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urgess/Desktop/AR5 paper drafts/RAR5/Data/"/>
    </mc:Choice>
  </mc:AlternateContent>
  <xr:revisionPtr revIDLastSave="0" documentId="13_ncr:1_{229AA4EA-510F-DD40-9C77-093885BDCD33}" xr6:coauthVersionLast="36" xr6:coauthVersionMax="45" xr10:uidLastSave="{00000000-0000-0000-0000-000000000000}"/>
  <bookViews>
    <workbookView xWindow="2660" yWindow="1600" windowWidth="25400" windowHeight="15340" firstSheet="5" activeTab="12" xr2:uid="{2562E623-CBA7-4A8B-BA84-6D4C22977591}"/>
  </bookViews>
  <sheets>
    <sheet name="TableofContents" sheetId="17" r:id="rId1"/>
    <sheet name="AR5-5-REF-FF-Final" sheetId="16" r:id="rId2"/>
    <sheet name="AR5-4-OECD-FF-Final" sheetId="15" r:id="rId3"/>
    <sheet name="AR5-3-MAF-FF-Final" sheetId="14" r:id="rId4"/>
    <sheet name="AR5-2-LAM-FF-Final" sheetId="13" r:id="rId5"/>
    <sheet name="AR5-1-ASIA-FF-Final" sheetId="12" r:id="rId6"/>
    <sheet name="AR5-5-REF-FF&amp;I" sheetId="7" r:id="rId7"/>
    <sheet name="AR5-4-OECD-FF&amp;I" sheetId="8" r:id="rId8"/>
    <sheet name="AR5-3-MAF-FF&amp;I" sheetId="9" r:id="rId9"/>
    <sheet name="AR5-2-LAM-FF&amp;I" sheetId="10" r:id="rId10"/>
    <sheet name="AR5-1-ASIA-FF&amp;I" sheetId="2" r:id="rId11"/>
    <sheet name="AR5-Regional-FF&amp;I" sheetId="1" r:id="rId12"/>
    <sheet name="ImpliedFF-FF&amp;IFactors" sheetId="11" r:id="rId13"/>
  </sheets>
  <definedNames>
    <definedName name="_xlnm._FilterDatabase" localSheetId="11" hidden="1">'AR5-Regional-FF&amp;I'!$A$1:$N$4606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7" l="1"/>
  <c r="A11" i="17"/>
  <c r="A12" i="17"/>
  <c r="A13" i="17"/>
  <c r="A14" i="17"/>
  <c r="A18" i="17"/>
  <c r="A19" i="17"/>
  <c r="A20" i="17"/>
  <c r="A21" i="17"/>
  <c r="A22" i="17"/>
  <c r="A26" i="17"/>
  <c r="A30" i="17"/>
  <c r="I3" i="14" l="1"/>
  <c r="J3" i="14"/>
  <c r="K3" i="14"/>
  <c r="L3" i="14"/>
  <c r="M3" i="14"/>
  <c r="N3" i="14"/>
  <c r="I4" i="14"/>
  <c r="J4" i="14"/>
  <c r="K4" i="14"/>
  <c r="L4" i="14"/>
  <c r="M4" i="14"/>
  <c r="N4" i="14"/>
  <c r="I5" i="14"/>
  <c r="J5" i="14"/>
  <c r="K5" i="14"/>
  <c r="L5" i="14"/>
  <c r="M5" i="14"/>
  <c r="N5" i="14"/>
  <c r="I6" i="14"/>
  <c r="J6" i="14"/>
  <c r="K6" i="14"/>
  <c r="L6" i="14"/>
  <c r="M6" i="14"/>
  <c r="N6" i="14"/>
  <c r="I7" i="14"/>
  <c r="J7" i="14"/>
  <c r="K7" i="14"/>
  <c r="L7" i="14"/>
  <c r="M7" i="14"/>
  <c r="N7" i="14"/>
  <c r="I8" i="14"/>
  <c r="J8" i="14"/>
  <c r="K8" i="14"/>
  <c r="L8" i="14"/>
  <c r="M8" i="14"/>
  <c r="N8" i="14"/>
  <c r="I9" i="14"/>
  <c r="J9" i="14"/>
  <c r="K9" i="14"/>
  <c r="L9" i="14"/>
  <c r="M9" i="14"/>
  <c r="N9" i="14"/>
  <c r="I10" i="14"/>
  <c r="J10" i="14"/>
  <c r="K10" i="14"/>
  <c r="L10" i="14"/>
  <c r="M10" i="14"/>
  <c r="N10" i="14"/>
  <c r="I11" i="14"/>
  <c r="J11" i="14"/>
  <c r="K11" i="14"/>
  <c r="L11" i="14"/>
  <c r="M11" i="14"/>
  <c r="N11" i="14"/>
  <c r="I12" i="14"/>
  <c r="J12" i="14"/>
  <c r="K12" i="14"/>
  <c r="L12" i="14"/>
  <c r="M12" i="14"/>
  <c r="N12" i="14"/>
  <c r="I13" i="14"/>
  <c r="J13" i="14"/>
  <c r="K13" i="14"/>
  <c r="L13" i="14"/>
  <c r="M13" i="14"/>
  <c r="N13" i="14"/>
  <c r="I14" i="14"/>
  <c r="J14" i="14"/>
  <c r="K14" i="14"/>
  <c r="L14" i="14"/>
  <c r="M14" i="14"/>
  <c r="N14" i="14"/>
  <c r="I15" i="14"/>
  <c r="J15" i="14"/>
  <c r="K15" i="14"/>
  <c r="L15" i="14"/>
  <c r="M15" i="14"/>
  <c r="N15" i="14"/>
  <c r="I16" i="14"/>
  <c r="J16" i="14"/>
  <c r="K16" i="14"/>
  <c r="L16" i="14"/>
  <c r="M16" i="14"/>
  <c r="N16" i="14"/>
  <c r="I17" i="14"/>
  <c r="J17" i="14"/>
  <c r="K17" i="14"/>
  <c r="L17" i="14"/>
  <c r="M17" i="14"/>
  <c r="N17" i="14"/>
  <c r="I18" i="14"/>
  <c r="J18" i="14"/>
  <c r="K18" i="14"/>
  <c r="L18" i="14"/>
  <c r="M18" i="14"/>
  <c r="N18" i="14"/>
  <c r="I19" i="14"/>
  <c r="J19" i="14"/>
  <c r="K19" i="14"/>
  <c r="L19" i="14"/>
  <c r="M19" i="14"/>
  <c r="N19" i="14"/>
  <c r="I20" i="14"/>
  <c r="J20" i="14"/>
  <c r="K20" i="14"/>
  <c r="L20" i="14"/>
  <c r="M20" i="14"/>
  <c r="N20" i="14"/>
  <c r="I21" i="14"/>
  <c r="J21" i="14"/>
  <c r="K21" i="14"/>
  <c r="L21" i="14"/>
  <c r="M21" i="14"/>
  <c r="N21" i="14"/>
  <c r="I22" i="14"/>
  <c r="J22" i="14"/>
  <c r="K22" i="14"/>
  <c r="L22" i="14"/>
  <c r="M22" i="14"/>
  <c r="N22" i="14"/>
  <c r="I23" i="14"/>
  <c r="J23" i="14"/>
  <c r="K23" i="14"/>
  <c r="L23" i="14"/>
  <c r="M23" i="14"/>
  <c r="N23" i="14"/>
  <c r="I24" i="14"/>
  <c r="J24" i="14"/>
  <c r="K24" i="14"/>
  <c r="L24" i="14"/>
  <c r="M24" i="14"/>
  <c r="N24" i="14"/>
  <c r="I25" i="14"/>
  <c r="J25" i="14"/>
  <c r="K25" i="14"/>
  <c r="L25" i="14"/>
  <c r="M25" i="14"/>
  <c r="N25" i="14"/>
  <c r="I26" i="14"/>
  <c r="J26" i="14"/>
  <c r="K26" i="14"/>
  <c r="L26" i="14"/>
  <c r="M26" i="14"/>
  <c r="N26" i="14"/>
  <c r="I27" i="14"/>
  <c r="J27" i="14"/>
  <c r="K27" i="14"/>
  <c r="L27" i="14"/>
  <c r="M27" i="14"/>
  <c r="N27" i="14"/>
  <c r="I28" i="14"/>
  <c r="J28" i="14"/>
  <c r="K28" i="14"/>
  <c r="L28" i="14"/>
  <c r="M28" i="14"/>
  <c r="N28" i="14"/>
  <c r="I29" i="14"/>
  <c r="J29" i="14"/>
  <c r="K29" i="14"/>
  <c r="L29" i="14"/>
  <c r="M29" i="14"/>
  <c r="N29" i="14"/>
  <c r="I30" i="14"/>
  <c r="J30" i="14"/>
  <c r="K30" i="14"/>
  <c r="L30" i="14"/>
  <c r="M30" i="14"/>
  <c r="N30" i="14"/>
  <c r="I31" i="14"/>
  <c r="J31" i="14"/>
  <c r="K31" i="14"/>
  <c r="L31" i="14"/>
  <c r="M31" i="14"/>
  <c r="N31" i="14"/>
  <c r="I32" i="14"/>
  <c r="J32" i="14"/>
  <c r="K32" i="14"/>
  <c r="L32" i="14"/>
  <c r="M32" i="14"/>
  <c r="N32" i="14"/>
  <c r="I33" i="14"/>
  <c r="J33" i="14"/>
  <c r="K33" i="14"/>
  <c r="L33" i="14"/>
  <c r="M33" i="14"/>
  <c r="N33" i="14"/>
  <c r="I34" i="14"/>
  <c r="J34" i="14"/>
  <c r="K34" i="14"/>
  <c r="L34" i="14"/>
  <c r="M34" i="14"/>
  <c r="N34" i="14"/>
  <c r="I35" i="14"/>
  <c r="J35" i="14"/>
  <c r="K35" i="14"/>
  <c r="L35" i="14"/>
  <c r="M35" i="14"/>
  <c r="N35" i="14"/>
  <c r="I36" i="14"/>
  <c r="J36" i="14"/>
  <c r="K36" i="14"/>
  <c r="L36" i="14"/>
  <c r="M36" i="14"/>
  <c r="N36" i="14"/>
  <c r="I37" i="14"/>
  <c r="J37" i="14"/>
  <c r="K37" i="14"/>
  <c r="L37" i="14"/>
  <c r="M37" i="14"/>
  <c r="N37" i="14"/>
  <c r="I38" i="14"/>
  <c r="J38" i="14"/>
  <c r="K38" i="14"/>
  <c r="L38" i="14"/>
  <c r="M38" i="14"/>
  <c r="N38" i="14"/>
  <c r="I39" i="14"/>
  <c r="J39" i="14"/>
  <c r="K39" i="14"/>
  <c r="L39" i="14"/>
  <c r="M39" i="14"/>
  <c r="N39" i="14"/>
  <c r="I40" i="14"/>
  <c r="J40" i="14"/>
  <c r="K40" i="14"/>
  <c r="L40" i="14"/>
  <c r="M40" i="14"/>
  <c r="N40" i="14"/>
  <c r="I41" i="14"/>
  <c r="J41" i="14"/>
  <c r="K41" i="14"/>
  <c r="L41" i="14"/>
  <c r="M41" i="14"/>
  <c r="N41" i="14"/>
  <c r="I42" i="14"/>
  <c r="J42" i="14"/>
  <c r="K42" i="14"/>
  <c r="L42" i="14"/>
  <c r="M42" i="14"/>
  <c r="N42" i="14"/>
  <c r="I43" i="14"/>
  <c r="J43" i="14"/>
  <c r="K43" i="14"/>
  <c r="L43" i="14"/>
  <c r="M43" i="14"/>
  <c r="N43" i="14"/>
  <c r="I44" i="14"/>
  <c r="J44" i="14"/>
  <c r="K44" i="14"/>
  <c r="L44" i="14"/>
  <c r="M44" i="14"/>
  <c r="N44" i="14"/>
  <c r="I45" i="14"/>
  <c r="J45" i="14"/>
  <c r="K45" i="14"/>
  <c r="L45" i="14"/>
  <c r="M45" i="14"/>
  <c r="N45" i="14"/>
  <c r="I46" i="14"/>
  <c r="J46" i="14"/>
  <c r="K46" i="14"/>
  <c r="L46" i="14"/>
  <c r="M46" i="14"/>
  <c r="N46" i="14"/>
  <c r="I47" i="14"/>
  <c r="J47" i="14"/>
  <c r="K47" i="14"/>
  <c r="L47" i="14"/>
  <c r="M47" i="14"/>
  <c r="N47" i="14"/>
  <c r="I48" i="14"/>
  <c r="J48" i="14"/>
  <c r="K48" i="14"/>
  <c r="L48" i="14"/>
  <c r="M48" i="14"/>
  <c r="N48" i="14"/>
  <c r="I49" i="14"/>
  <c r="J49" i="14"/>
  <c r="K49" i="14"/>
  <c r="L49" i="14"/>
  <c r="M49" i="14"/>
  <c r="N49" i="14"/>
  <c r="I50" i="14"/>
  <c r="J50" i="14"/>
  <c r="K50" i="14"/>
  <c r="L50" i="14"/>
  <c r="M50" i="14"/>
  <c r="N50" i="14"/>
  <c r="I51" i="14"/>
  <c r="J51" i="14"/>
  <c r="K51" i="14"/>
  <c r="L51" i="14"/>
  <c r="M51" i="14"/>
  <c r="N51" i="14"/>
  <c r="I52" i="14"/>
  <c r="J52" i="14"/>
  <c r="K52" i="14"/>
  <c r="L52" i="14"/>
  <c r="M52" i="14"/>
  <c r="N52" i="14"/>
  <c r="I53" i="14"/>
  <c r="J53" i="14"/>
  <c r="K53" i="14"/>
  <c r="L53" i="14"/>
  <c r="M53" i="14"/>
  <c r="N53" i="14"/>
  <c r="I54" i="14"/>
  <c r="J54" i="14"/>
  <c r="K54" i="14"/>
  <c r="L54" i="14"/>
  <c r="M54" i="14"/>
  <c r="N54" i="14"/>
  <c r="I55" i="14"/>
  <c r="J55" i="14"/>
  <c r="K55" i="14"/>
  <c r="L55" i="14"/>
  <c r="M55" i="14"/>
  <c r="N55" i="14"/>
  <c r="I56" i="14"/>
  <c r="J56" i="14"/>
  <c r="K56" i="14"/>
  <c r="L56" i="14"/>
  <c r="M56" i="14"/>
  <c r="N56" i="14"/>
  <c r="I57" i="14"/>
  <c r="J57" i="14"/>
  <c r="K57" i="14"/>
  <c r="L57" i="14"/>
  <c r="M57" i="14"/>
  <c r="N57" i="14"/>
  <c r="I58" i="14"/>
  <c r="J58" i="14"/>
  <c r="K58" i="14"/>
  <c r="L58" i="14"/>
  <c r="M58" i="14"/>
  <c r="N58" i="14"/>
  <c r="I59" i="14"/>
  <c r="J59" i="14"/>
  <c r="K59" i="14"/>
  <c r="L59" i="14"/>
  <c r="M59" i="14"/>
  <c r="N59" i="14"/>
  <c r="I60" i="14"/>
  <c r="J60" i="14"/>
  <c r="K60" i="14"/>
  <c r="L60" i="14"/>
  <c r="M60" i="14"/>
  <c r="N60" i="14"/>
  <c r="I61" i="14"/>
  <c r="J61" i="14"/>
  <c r="K61" i="14"/>
  <c r="L61" i="14"/>
  <c r="M61" i="14"/>
  <c r="N61" i="14"/>
  <c r="I62" i="14"/>
  <c r="J62" i="14"/>
  <c r="K62" i="14"/>
  <c r="L62" i="14"/>
  <c r="M62" i="14"/>
  <c r="N62" i="14"/>
  <c r="I63" i="14"/>
  <c r="J63" i="14"/>
  <c r="K63" i="14"/>
  <c r="L63" i="14"/>
  <c r="M63" i="14"/>
  <c r="N63" i="14"/>
  <c r="I64" i="14"/>
  <c r="J64" i="14"/>
  <c r="K64" i="14"/>
  <c r="L64" i="14"/>
  <c r="M64" i="14"/>
  <c r="N64" i="14"/>
  <c r="I65" i="14"/>
  <c r="J65" i="14"/>
  <c r="K65" i="14"/>
  <c r="L65" i="14"/>
  <c r="M65" i="14"/>
  <c r="N65" i="14"/>
  <c r="I66" i="14"/>
  <c r="J66" i="14"/>
  <c r="K66" i="14"/>
  <c r="L66" i="14"/>
  <c r="M66" i="14"/>
  <c r="N66" i="14"/>
  <c r="I67" i="14"/>
  <c r="J67" i="14"/>
  <c r="K67" i="14"/>
  <c r="L67" i="14"/>
  <c r="M67" i="14"/>
  <c r="N67" i="14"/>
  <c r="I68" i="14"/>
  <c r="J68" i="14"/>
  <c r="K68" i="14"/>
  <c r="L68" i="14"/>
  <c r="M68" i="14"/>
  <c r="N68" i="14"/>
  <c r="I69" i="14"/>
  <c r="J69" i="14"/>
  <c r="K69" i="14"/>
  <c r="L69" i="14"/>
  <c r="M69" i="14"/>
  <c r="N69" i="14"/>
  <c r="I70" i="14"/>
  <c r="J70" i="14"/>
  <c r="K70" i="14"/>
  <c r="L70" i="14"/>
  <c r="M70" i="14"/>
  <c r="N70" i="14"/>
  <c r="I71" i="14"/>
  <c r="J71" i="14"/>
  <c r="K71" i="14"/>
  <c r="L71" i="14"/>
  <c r="M71" i="14"/>
  <c r="N71" i="14"/>
  <c r="I72" i="14"/>
  <c r="J72" i="14"/>
  <c r="K72" i="14"/>
  <c r="L72" i="14"/>
  <c r="M72" i="14"/>
  <c r="N72" i="14"/>
  <c r="I73" i="14"/>
  <c r="J73" i="14"/>
  <c r="K73" i="14"/>
  <c r="L73" i="14"/>
  <c r="M73" i="14"/>
  <c r="N73" i="14"/>
  <c r="I74" i="14"/>
  <c r="J74" i="14"/>
  <c r="K74" i="14"/>
  <c r="L74" i="14"/>
  <c r="M74" i="14"/>
  <c r="N74" i="14"/>
  <c r="I75" i="14"/>
  <c r="J75" i="14"/>
  <c r="K75" i="14"/>
  <c r="L75" i="14"/>
  <c r="M75" i="14"/>
  <c r="N75" i="14"/>
  <c r="I76" i="14"/>
  <c r="J76" i="14"/>
  <c r="K76" i="14"/>
  <c r="L76" i="14"/>
  <c r="M76" i="14"/>
  <c r="N76" i="14"/>
  <c r="I77" i="14"/>
  <c r="J77" i="14"/>
  <c r="K77" i="14"/>
  <c r="L77" i="14"/>
  <c r="M77" i="14"/>
  <c r="N77" i="14"/>
  <c r="I78" i="14"/>
  <c r="J78" i="14"/>
  <c r="K78" i="14"/>
  <c r="L78" i="14"/>
  <c r="M78" i="14"/>
  <c r="N78" i="14"/>
  <c r="I79" i="14"/>
  <c r="J79" i="14"/>
  <c r="K79" i="14"/>
  <c r="L79" i="14"/>
  <c r="M79" i="14"/>
  <c r="N79" i="14"/>
  <c r="I80" i="14"/>
  <c r="J80" i="14"/>
  <c r="K80" i="14"/>
  <c r="L80" i="14"/>
  <c r="M80" i="14"/>
  <c r="N80" i="14"/>
  <c r="I81" i="14"/>
  <c r="J81" i="14"/>
  <c r="K81" i="14"/>
  <c r="L81" i="14"/>
  <c r="M81" i="14"/>
  <c r="N81" i="14"/>
  <c r="I82" i="14"/>
  <c r="J82" i="14"/>
  <c r="K82" i="14"/>
  <c r="L82" i="14"/>
  <c r="M82" i="14"/>
  <c r="N82" i="14"/>
  <c r="I83" i="14"/>
  <c r="J83" i="14"/>
  <c r="K83" i="14"/>
  <c r="L83" i="14"/>
  <c r="M83" i="14"/>
  <c r="N83" i="14"/>
  <c r="I84" i="14"/>
  <c r="J84" i="14"/>
  <c r="K84" i="14"/>
  <c r="L84" i="14"/>
  <c r="M84" i="14"/>
  <c r="N84" i="14"/>
  <c r="I85" i="14"/>
  <c r="J85" i="14"/>
  <c r="K85" i="14"/>
  <c r="L85" i="14"/>
  <c r="M85" i="14"/>
  <c r="N85" i="14"/>
  <c r="I86" i="14"/>
  <c r="J86" i="14"/>
  <c r="K86" i="14"/>
  <c r="L86" i="14"/>
  <c r="M86" i="14"/>
  <c r="N86" i="14"/>
  <c r="I87" i="14"/>
  <c r="J87" i="14"/>
  <c r="K87" i="14"/>
  <c r="L87" i="14"/>
  <c r="M87" i="14"/>
  <c r="N87" i="14"/>
  <c r="I88" i="14"/>
  <c r="J88" i="14"/>
  <c r="K88" i="14"/>
  <c r="L88" i="14"/>
  <c r="M88" i="14"/>
  <c r="N88" i="14"/>
  <c r="I89" i="14"/>
  <c r="J89" i="14"/>
  <c r="K89" i="14"/>
  <c r="L89" i="14"/>
  <c r="M89" i="14"/>
  <c r="N89" i="14"/>
  <c r="I90" i="14"/>
  <c r="J90" i="14"/>
  <c r="K90" i="14"/>
  <c r="L90" i="14"/>
  <c r="M90" i="14"/>
  <c r="N90" i="14"/>
  <c r="I91" i="14"/>
  <c r="J91" i="14"/>
  <c r="K91" i="14"/>
  <c r="L91" i="14"/>
  <c r="M91" i="14"/>
  <c r="N91" i="14"/>
  <c r="I92" i="14"/>
  <c r="J92" i="14"/>
  <c r="K92" i="14"/>
  <c r="L92" i="14"/>
  <c r="M92" i="14"/>
  <c r="N92" i="14"/>
  <c r="I93" i="14"/>
  <c r="J93" i="14"/>
  <c r="K93" i="14"/>
  <c r="L93" i="14"/>
  <c r="M93" i="14"/>
  <c r="N93" i="14"/>
  <c r="I94" i="14"/>
  <c r="J94" i="14"/>
  <c r="K94" i="14"/>
  <c r="L94" i="14"/>
  <c r="M94" i="14"/>
  <c r="N94" i="14"/>
  <c r="I95" i="14"/>
  <c r="J95" i="14"/>
  <c r="K95" i="14"/>
  <c r="L95" i="14"/>
  <c r="M95" i="14"/>
  <c r="N95" i="14"/>
  <c r="I96" i="14"/>
  <c r="J96" i="14"/>
  <c r="K96" i="14"/>
  <c r="L96" i="14"/>
  <c r="M96" i="14"/>
  <c r="N96" i="14"/>
  <c r="I97" i="14"/>
  <c r="J97" i="14"/>
  <c r="K97" i="14"/>
  <c r="L97" i="14"/>
  <c r="M97" i="14"/>
  <c r="N97" i="14"/>
  <c r="I98" i="14"/>
  <c r="J98" i="14"/>
  <c r="K98" i="14"/>
  <c r="L98" i="14"/>
  <c r="M98" i="14"/>
  <c r="N98" i="14"/>
  <c r="I99" i="14"/>
  <c r="J99" i="14"/>
  <c r="K99" i="14"/>
  <c r="L99" i="14"/>
  <c r="M99" i="14"/>
  <c r="N99" i="14"/>
  <c r="I100" i="14"/>
  <c r="J100" i="14"/>
  <c r="K100" i="14"/>
  <c r="L100" i="14"/>
  <c r="M100" i="14"/>
  <c r="N100" i="14"/>
  <c r="I101" i="14"/>
  <c r="J101" i="14"/>
  <c r="K101" i="14"/>
  <c r="L101" i="14"/>
  <c r="M101" i="14"/>
  <c r="N101" i="14"/>
  <c r="I102" i="14"/>
  <c r="J102" i="14"/>
  <c r="K102" i="14"/>
  <c r="L102" i="14"/>
  <c r="M102" i="14"/>
  <c r="N102" i="14"/>
  <c r="I103" i="14"/>
  <c r="J103" i="14"/>
  <c r="K103" i="14"/>
  <c r="L103" i="14"/>
  <c r="M103" i="14"/>
  <c r="N103" i="14"/>
  <c r="I104" i="14"/>
  <c r="J104" i="14"/>
  <c r="K104" i="14"/>
  <c r="L104" i="14"/>
  <c r="M104" i="14"/>
  <c r="N104" i="14"/>
  <c r="I105" i="14"/>
  <c r="J105" i="14"/>
  <c r="K105" i="14"/>
  <c r="L105" i="14"/>
  <c r="M105" i="14"/>
  <c r="N105" i="14"/>
  <c r="I106" i="14"/>
  <c r="J106" i="14"/>
  <c r="K106" i="14"/>
  <c r="L106" i="14"/>
  <c r="M106" i="14"/>
  <c r="N106" i="14"/>
  <c r="I107" i="14"/>
  <c r="J107" i="14"/>
  <c r="K107" i="14"/>
  <c r="L107" i="14"/>
  <c r="M107" i="14"/>
  <c r="N107" i="14"/>
  <c r="I108" i="14"/>
  <c r="J108" i="14"/>
  <c r="K108" i="14"/>
  <c r="L108" i="14"/>
  <c r="M108" i="14"/>
  <c r="N108" i="14"/>
  <c r="I109" i="14"/>
  <c r="J109" i="14"/>
  <c r="K109" i="14"/>
  <c r="L109" i="14"/>
  <c r="M109" i="14"/>
  <c r="N109" i="14"/>
  <c r="I110" i="14"/>
  <c r="J110" i="14"/>
  <c r="K110" i="14"/>
  <c r="L110" i="14"/>
  <c r="M110" i="14"/>
  <c r="N110" i="14"/>
  <c r="I111" i="14"/>
  <c r="J111" i="14"/>
  <c r="K111" i="14"/>
  <c r="L111" i="14"/>
  <c r="M111" i="14"/>
  <c r="N111" i="14"/>
  <c r="I112" i="14"/>
  <c r="J112" i="14"/>
  <c r="K112" i="14"/>
  <c r="L112" i="14"/>
  <c r="M112" i="14"/>
  <c r="N112" i="14"/>
  <c r="I113" i="14"/>
  <c r="J113" i="14"/>
  <c r="K113" i="14"/>
  <c r="L113" i="14"/>
  <c r="M113" i="14"/>
  <c r="N113" i="14"/>
  <c r="I114" i="14"/>
  <c r="J114" i="14"/>
  <c r="K114" i="14"/>
  <c r="L114" i="14"/>
  <c r="M114" i="14"/>
  <c r="N114" i="14"/>
  <c r="I115" i="14"/>
  <c r="J115" i="14"/>
  <c r="K115" i="14"/>
  <c r="L115" i="14"/>
  <c r="M115" i="14"/>
  <c r="N115" i="14"/>
  <c r="I116" i="14"/>
  <c r="J116" i="14"/>
  <c r="K116" i="14"/>
  <c r="L116" i="14"/>
  <c r="M116" i="14"/>
  <c r="N116" i="14"/>
  <c r="I117" i="14"/>
  <c r="J117" i="14"/>
  <c r="K117" i="14"/>
  <c r="L117" i="14"/>
  <c r="M117" i="14"/>
  <c r="N117" i="14"/>
  <c r="I118" i="14"/>
  <c r="J118" i="14"/>
  <c r="K118" i="14"/>
  <c r="L118" i="14"/>
  <c r="M118" i="14"/>
  <c r="N118" i="14"/>
  <c r="I119" i="14"/>
  <c r="J119" i="14"/>
  <c r="K119" i="14"/>
  <c r="L119" i="14"/>
  <c r="M119" i="14"/>
  <c r="N119" i="14"/>
  <c r="I120" i="14"/>
  <c r="J120" i="14"/>
  <c r="K120" i="14"/>
  <c r="L120" i="14"/>
  <c r="M120" i="14"/>
  <c r="N120" i="14"/>
  <c r="I121" i="14"/>
  <c r="J121" i="14"/>
  <c r="K121" i="14"/>
  <c r="L121" i="14"/>
  <c r="M121" i="14"/>
  <c r="N121" i="14"/>
  <c r="I122" i="14"/>
  <c r="J122" i="14"/>
  <c r="K122" i="14"/>
  <c r="L122" i="14"/>
  <c r="M122" i="14"/>
  <c r="N122" i="14"/>
  <c r="I123" i="14"/>
  <c r="J123" i="14"/>
  <c r="K123" i="14"/>
  <c r="L123" i="14"/>
  <c r="M123" i="14"/>
  <c r="N123" i="14"/>
  <c r="I124" i="14"/>
  <c r="J124" i="14"/>
  <c r="K124" i="14"/>
  <c r="L124" i="14"/>
  <c r="M124" i="14"/>
  <c r="N124" i="14"/>
  <c r="I125" i="14"/>
  <c r="J125" i="14"/>
  <c r="K125" i="14"/>
  <c r="L125" i="14"/>
  <c r="M125" i="14"/>
  <c r="N125" i="14"/>
  <c r="I126" i="14"/>
  <c r="J126" i="14"/>
  <c r="K126" i="14"/>
  <c r="L126" i="14"/>
  <c r="M126" i="14"/>
  <c r="N126" i="14"/>
  <c r="I127" i="14"/>
  <c r="J127" i="14"/>
  <c r="K127" i="14"/>
  <c r="L127" i="14"/>
  <c r="M127" i="14"/>
  <c r="N127" i="14"/>
  <c r="I128" i="14"/>
  <c r="J128" i="14"/>
  <c r="K128" i="14"/>
  <c r="L128" i="14"/>
  <c r="M128" i="14"/>
  <c r="N128" i="14"/>
  <c r="I129" i="14"/>
  <c r="J129" i="14"/>
  <c r="K129" i="14"/>
  <c r="L129" i="14"/>
  <c r="M129" i="14"/>
  <c r="N129" i="14"/>
  <c r="I130" i="14"/>
  <c r="J130" i="14"/>
  <c r="K130" i="14"/>
  <c r="L130" i="14"/>
  <c r="M130" i="14"/>
  <c r="N130" i="14"/>
  <c r="I131" i="14"/>
  <c r="J131" i="14"/>
  <c r="K131" i="14"/>
  <c r="L131" i="14"/>
  <c r="M131" i="14"/>
  <c r="N131" i="14"/>
  <c r="I132" i="14"/>
  <c r="J132" i="14"/>
  <c r="K132" i="14"/>
  <c r="L132" i="14"/>
  <c r="M132" i="14"/>
  <c r="N132" i="14"/>
  <c r="I133" i="14"/>
  <c r="J133" i="14"/>
  <c r="K133" i="14"/>
  <c r="L133" i="14"/>
  <c r="M133" i="14"/>
  <c r="N133" i="14"/>
  <c r="I134" i="14"/>
  <c r="J134" i="14"/>
  <c r="K134" i="14"/>
  <c r="L134" i="14"/>
  <c r="M134" i="14"/>
  <c r="N134" i="14"/>
  <c r="I135" i="14"/>
  <c r="J135" i="14"/>
  <c r="K135" i="14"/>
  <c r="L135" i="14"/>
  <c r="M135" i="14"/>
  <c r="N135" i="14"/>
  <c r="I136" i="14"/>
  <c r="J136" i="14"/>
  <c r="K136" i="14"/>
  <c r="L136" i="14"/>
  <c r="M136" i="14"/>
  <c r="N136" i="14"/>
  <c r="I137" i="14"/>
  <c r="J137" i="14"/>
  <c r="K137" i="14"/>
  <c r="L137" i="14"/>
  <c r="M137" i="14"/>
  <c r="N137" i="14"/>
  <c r="I138" i="14"/>
  <c r="J138" i="14"/>
  <c r="K138" i="14"/>
  <c r="L138" i="14"/>
  <c r="M138" i="14"/>
  <c r="N138" i="14"/>
  <c r="I139" i="14"/>
  <c r="J139" i="14"/>
  <c r="K139" i="14"/>
  <c r="L139" i="14"/>
  <c r="M139" i="14"/>
  <c r="N139" i="14"/>
  <c r="I140" i="14"/>
  <c r="J140" i="14"/>
  <c r="K140" i="14"/>
  <c r="L140" i="14"/>
  <c r="M140" i="14"/>
  <c r="N140" i="14"/>
  <c r="I141" i="14"/>
  <c r="J141" i="14"/>
  <c r="K141" i="14"/>
  <c r="L141" i="14"/>
  <c r="M141" i="14"/>
  <c r="N141" i="14"/>
  <c r="I142" i="14"/>
  <c r="J142" i="14"/>
  <c r="K142" i="14"/>
  <c r="L142" i="14"/>
  <c r="M142" i="14"/>
  <c r="N142" i="14"/>
  <c r="I143" i="14"/>
  <c r="J143" i="14"/>
  <c r="K143" i="14"/>
  <c r="L143" i="14"/>
  <c r="M143" i="14"/>
  <c r="N143" i="14"/>
  <c r="I144" i="14"/>
  <c r="J144" i="14"/>
  <c r="K144" i="14"/>
  <c r="L144" i="14"/>
  <c r="M144" i="14"/>
  <c r="N144" i="14"/>
  <c r="I145" i="14"/>
  <c r="J145" i="14"/>
  <c r="K145" i="14"/>
  <c r="L145" i="14"/>
  <c r="M145" i="14"/>
  <c r="N145" i="14"/>
  <c r="I146" i="14"/>
  <c r="J146" i="14"/>
  <c r="K146" i="14"/>
  <c r="L146" i="14"/>
  <c r="M146" i="14"/>
  <c r="N146" i="14"/>
  <c r="I147" i="14"/>
  <c r="J147" i="14"/>
  <c r="K147" i="14"/>
  <c r="L147" i="14"/>
  <c r="M147" i="14"/>
  <c r="N147" i="14"/>
  <c r="I148" i="14"/>
  <c r="J148" i="14"/>
  <c r="K148" i="14"/>
  <c r="L148" i="14"/>
  <c r="M148" i="14"/>
  <c r="N148" i="14"/>
  <c r="I149" i="14"/>
  <c r="J149" i="14"/>
  <c r="K149" i="14"/>
  <c r="L149" i="14"/>
  <c r="M149" i="14"/>
  <c r="N149" i="14"/>
  <c r="I150" i="14"/>
  <c r="J150" i="14"/>
  <c r="K150" i="14"/>
  <c r="L150" i="14"/>
  <c r="M150" i="14"/>
  <c r="N150" i="14"/>
  <c r="I151" i="14"/>
  <c r="J151" i="14"/>
  <c r="K151" i="14"/>
  <c r="L151" i="14"/>
  <c r="M151" i="14"/>
  <c r="N151" i="14"/>
  <c r="I152" i="14"/>
  <c r="J152" i="14"/>
  <c r="K152" i="14"/>
  <c r="L152" i="14"/>
  <c r="M152" i="14"/>
  <c r="N152" i="14"/>
  <c r="I153" i="14"/>
  <c r="J153" i="14"/>
  <c r="K153" i="14"/>
  <c r="L153" i="14"/>
  <c r="M153" i="14"/>
  <c r="N153" i="14"/>
  <c r="I154" i="14"/>
  <c r="J154" i="14"/>
  <c r="K154" i="14"/>
  <c r="L154" i="14"/>
  <c r="M154" i="14"/>
  <c r="N154" i="14"/>
  <c r="I155" i="14"/>
  <c r="J155" i="14"/>
  <c r="K155" i="14"/>
  <c r="L155" i="14"/>
  <c r="M155" i="14"/>
  <c r="N155" i="14"/>
  <c r="I156" i="14"/>
  <c r="J156" i="14"/>
  <c r="K156" i="14"/>
  <c r="L156" i="14"/>
  <c r="M156" i="14"/>
  <c r="N156" i="14"/>
  <c r="I157" i="14"/>
  <c r="J157" i="14"/>
  <c r="K157" i="14"/>
  <c r="L157" i="14"/>
  <c r="M157" i="14"/>
  <c r="N157" i="14"/>
  <c r="I158" i="14"/>
  <c r="J158" i="14"/>
  <c r="K158" i="14"/>
  <c r="L158" i="14"/>
  <c r="M158" i="14"/>
  <c r="N158" i="14"/>
  <c r="I159" i="14"/>
  <c r="J159" i="14"/>
  <c r="K159" i="14"/>
  <c r="L159" i="14"/>
  <c r="M159" i="14"/>
  <c r="N159" i="14"/>
  <c r="I160" i="14"/>
  <c r="J160" i="14"/>
  <c r="K160" i="14"/>
  <c r="L160" i="14"/>
  <c r="M160" i="14"/>
  <c r="N160" i="14"/>
  <c r="I161" i="14"/>
  <c r="J161" i="14"/>
  <c r="K161" i="14"/>
  <c r="L161" i="14"/>
  <c r="M161" i="14"/>
  <c r="N161" i="14"/>
  <c r="I162" i="14"/>
  <c r="J162" i="14"/>
  <c r="K162" i="14"/>
  <c r="L162" i="14"/>
  <c r="M162" i="14"/>
  <c r="N162" i="14"/>
  <c r="I163" i="14"/>
  <c r="J163" i="14"/>
  <c r="K163" i="14"/>
  <c r="L163" i="14"/>
  <c r="M163" i="14"/>
  <c r="N163" i="14"/>
  <c r="I164" i="14"/>
  <c r="J164" i="14"/>
  <c r="K164" i="14"/>
  <c r="L164" i="14"/>
  <c r="M164" i="14"/>
  <c r="N164" i="14"/>
  <c r="I165" i="14"/>
  <c r="J165" i="14"/>
  <c r="K165" i="14"/>
  <c r="L165" i="14"/>
  <c r="M165" i="14"/>
  <c r="N165" i="14"/>
  <c r="I166" i="14"/>
  <c r="J166" i="14"/>
  <c r="K166" i="14"/>
  <c r="L166" i="14"/>
  <c r="M166" i="14"/>
  <c r="N166" i="14"/>
  <c r="I167" i="14"/>
  <c r="J167" i="14"/>
  <c r="K167" i="14"/>
  <c r="L167" i="14"/>
  <c r="M167" i="14"/>
  <c r="N167" i="14"/>
  <c r="I168" i="14"/>
  <c r="J168" i="14"/>
  <c r="K168" i="14"/>
  <c r="L168" i="14"/>
  <c r="M168" i="14"/>
  <c r="N168" i="14"/>
  <c r="I169" i="14"/>
  <c r="J169" i="14"/>
  <c r="K169" i="14"/>
  <c r="L169" i="14"/>
  <c r="M169" i="14"/>
  <c r="N169" i="14"/>
  <c r="I170" i="14"/>
  <c r="J170" i="14"/>
  <c r="K170" i="14"/>
  <c r="L170" i="14"/>
  <c r="M170" i="14"/>
  <c r="N170" i="14"/>
  <c r="I171" i="14"/>
  <c r="J171" i="14"/>
  <c r="K171" i="14"/>
  <c r="L171" i="14"/>
  <c r="M171" i="14"/>
  <c r="N171" i="14"/>
  <c r="I172" i="14"/>
  <c r="J172" i="14"/>
  <c r="K172" i="14"/>
  <c r="L172" i="14"/>
  <c r="M172" i="14"/>
  <c r="N172" i="14"/>
  <c r="I173" i="14"/>
  <c r="J173" i="14"/>
  <c r="K173" i="14"/>
  <c r="L173" i="14"/>
  <c r="M173" i="14"/>
  <c r="N173" i="14"/>
  <c r="I174" i="14"/>
  <c r="J174" i="14"/>
  <c r="K174" i="14"/>
  <c r="L174" i="14"/>
  <c r="M174" i="14"/>
  <c r="N174" i="14"/>
  <c r="I175" i="14"/>
  <c r="J175" i="14"/>
  <c r="K175" i="14"/>
  <c r="L175" i="14"/>
  <c r="M175" i="14"/>
  <c r="N175" i="14"/>
  <c r="I176" i="14"/>
  <c r="J176" i="14"/>
  <c r="K176" i="14"/>
  <c r="L176" i="14"/>
  <c r="M176" i="14"/>
  <c r="N176" i="14"/>
  <c r="I177" i="14"/>
  <c r="J177" i="14"/>
  <c r="K177" i="14"/>
  <c r="L177" i="14"/>
  <c r="M177" i="14"/>
  <c r="N177" i="14"/>
  <c r="I178" i="14"/>
  <c r="J178" i="14"/>
  <c r="K178" i="14"/>
  <c r="L178" i="14"/>
  <c r="M178" i="14"/>
  <c r="N178" i="14"/>
  <c r="I179" i="14"/>
  <c r="J179" i="14"/>
  <c r="K179" i="14"/>
  <c r="L179" i="14"/>
  <c r="M179" i="14"/>
  <c r="N179" i="14"/>
  <c r="I180" i="14"/>
  <c r="J180" i="14"/>
  <c r="K180" i="14"/>
  <c r="L180" i="14"/>
  <c r="M180" i="14"/>
  <c r="N180" i="14"/>
  <c r="I181" i="14"/>
  <c r="J181" i="14"/>
  <c r="K181" i="14"/>
  <c r="L181" i="14"/>
  <c r="M181" i="14"/>
  <c r="N181" i="14"/>
  <c r="I182" i="14"/>
  <c r="J182" i="14"/>
  <c r="K182" i="14"/>
  <c r="L182" i="14"/>
  <c r="M182" i="14"/>
  <c r="N182" i="14"/>
  <c r="I183" i="14"/>
  <c r="J183" i="14"/>
  <c r="K183" i="14"/>
  <c r="L183" i="14"/>
  <c r="M183" i="14"/>
  <c r="N183" i="14"/>
  <c r="I184" i="14"/>
  <c r="J184" i="14"/>
  <c r="K184" i="14"/>
  <c r="L184" i="14"/>
  <c r="M184" i="14"/>
  <c r="N184" i="14"/>
  <c r="I185" i="14"/>
  <c r="J185" i="14"/>
  <c r="K185" i="14"/>
  <c r="L185" i="14"/>
  <c r="M185" i="14"/>
  <c r="N185" i="14"/>
  <c r="I186" i="14"/>
  <c r="J186" i="14"/>
  <c r="K186" i="14"/>
  <c r="L186" i="14"/>
  <c r="M186" i="14"/>
  <c r="N186" i="14"/>
  <c r="I187" i="14"/>
  <c r="J187" i="14"/>
  <c r="K187" i="14"/>
  <c r="L187" i="14"/>
  <c r="M187" i="14"/>
  <c r="N187" i="14"/>
  <c r="I188" i="14"/>
  <c r="J188" i="14"/>
  <c r="K188" i="14"/>
  <c r="L188" i="14"/>
  <c r="M188" i="14"/>
  <c r="N188" i="14"/>
  <c r="I189" i="14"/>
  <c r="J189" i="14"/>
  <c r="K189" i="14"/>
  <c r="L189" i="14"/>
  <c r="M189" i="14"/>
  <c r="N189" i="14"/>
  <c r="I190" i="14"/>
  <c r="J190" i="14"/>
  <c r="K190" i="14"/>
  <c r="L190" i="14"/>
  <c r="M190" i="14"/>
  <c r="N190" i="14"/>
  <c r="I191" i="14"/>
  <c r="J191" i="14"/>
  <c r="K191" i="14"/>
  <c r="L191" i="14"/>
  <c r="M191" i="14"/>
  <c r="N191" i="14"/>
  <c r="I192" i="14"/>
  <c r="J192" i="14"/>
  <c r="K192" i="14"/>
  <c r="L192" i="14"/>
  <c r="M192" i="14"/>
  <c r="N192" i="14"/>
  <c r="I193" i="14"/>
  <c r="J193" i="14"/>
  <c r="K193" i="14"/>
  <c r="L193" i="14"/>
  <c r="M193" i="14"/>
  <c r="N193" i="14"/>
  <c r="I194" i="14"/>
  <c r="J194" i="14"/>
  <c r="K194" i="14"/>
  <c r="L194" i="14"/>
  <c r="M194" i="14"/>
  <c r="N194" i="14"/>
  <c r="I195" i="14"/>
  <c r="J195" i="14"/>
  <c r="K195" i="14"/>
  <c r="L195" i="14"/>
  <c r="M195" i="14"/>
  <c r="N195" i="14"/>
  <c r="I196" i="14"/>
  <c r="J196" i="14"/>
  <c r="K196" i="14"/>
  <c r="L196" i="14"/>
  <c r="M196" i="14"/>
  <c r="N196" i="14"/>
  <c r="I197" i="14"/>
  <c r="J197" i="14"/>
  <c r="K197" i="14"/>
  <c r="L197" i="14"/>
  <c r="M197" i="14"/>
  <c r="N197" i="14"/>
  <c r="I198" i="14"/>
  <c r="J198" i="14"/>
  <c r="K198" i="14"/>
  <c r="L198" i="14"/>
  <c r="M198" i="14"/>
  <c r="N198" i="14"/>
  <c r="I199" i="14"/>
  <c r="J199" i="14"/>
  <c r="K199" i="14"/>
  <c r="L199" i="14"/>
  <c r="M199" i="14"/>
  <c r="N199" i="14"/>
  <c r="I200" i="14"/>
  <c r="J200" i="14"/>
  <c r="K200" i="14"/>
  <c r="L200" i="14"/>
  <c r="M200" i="14"/>
  <c r="N200" i="14"/>
  <c r="I201" i="14"/>
  <c r="J201" i="14"/>
  <c r="K201" i="14"/>
  <c r="L201" i="14"/>
  <c r="M201" i="14"/>
  <c r="N201" i="14"/>
  <c r="I202" i="14"/>
  <c r="J202" i="14"/>
  <c r="K202" i="14"/>
  <c r="L202" i="14"/>
  <c r="M202" i="14"/>
  <c r="N202" i="14"/>
  <c r="I203" i="14"/>
  <c r="J203" i="14"/>
  <c r="K203" i="14"/>
  <c r="L203" i="14"/>
  <c r="M203" i="14"/>
  <c r="N203" i="14"/>
  <c r="I204" i="14"/>
  <c r="J204" i="14"/>
  <c r="K204" i="14"/>
  <c r="L204" i="14"/>
  <c r="M204" i="14"/>
  <c r="N204" i="14"/>
  <c r="I205" i="14"/>
  <c r="J205" i="14"/>
  <c r="K205" i="14"/>
  <c r="L205" i="14"/>
  <c r="M205" i="14"/>
  <c r="N205" i="14"/>
  <c r="I206" i="14"/>
  <c r="J206" i="14"/>
  <c r="K206" i="14"/>
  <c r="L206" i="14"/>
  <c r="M206" i="14"/>
  <c r="N206" i="14"/>
  <c r="I207" i="14"/>
  <c r="J207" i="14"/>
  <c r="K207" i="14"/>
  <c r="L207" i="14"/>
  <c r="M207" i="14"/>
  <c r="N207" i="14"/>
  <c r="I208" i="14"/>
  <c r="J208" i="14"/>
  <c r="K208" i="14"/>
  <c r="L208" i="14"/>
  <c r="M208" i="14"/>
  <c r="N208" i="14"/>
  <c r="I209" i="14"/>
  <c r="J209" i="14"/>
  <c r="K209" i="14"/>
  <c r="L209" i="14"/>
  <c r="M209" i="14"/>
  <c r="N209" i="14"/>
  <c r="I210" i="14"/>
  <c r="J210" i="14"/>
  <c r="K210" i="14"/>
  <c r="L210" i="14"/>
  <c r="M210" i="14"/>
  <c r="N210" i="14"/>
  <c r="I211" i="14"/>
  <c r="J211" i="14"/>
  <c r="K211" i="14"/>
  <c r="L211" i="14"/>
  <c r="M211" i="14"/>
  <c r="N211" i="14"/>
  <c r="I212" i="14"/>
  <c r="J212" i="14"/>
  <c r="K212" i="14"/>
  <c r="L212" i="14"/>
  <c r="M212" i="14"/>
  <c r="N212" i="14"/>
  <c r="I213" i="14"/>
  <c r="J213" i="14"/>
  <c r="K213" i="14"/>
  <c r="L213" i="14"/>
  <c r="M213" i="14"/>
  <c r="N213" i="14"/>
  <c r="I214" i="14"/>
  <c r="J214" i="14"/>
  <c r="K214" i="14"/>
  <c r="L214" i="14"/>
  <c r="M214" i="14"/>
  <c r="N214" i="14"/>
  <c r="I215" i="14"/>
  <c r="J215" i="14"/>
  <c r="K215" i="14"/>
  <c r="L215" i="14"/>
  <c r="M215" i="14"/>
  <c r="N215" i="14"/>
  <c r="I216" i="14"/>
  <c r="J216" i="14"/>
  <c r="K216" i="14"/>
  <c r="L216" i="14"/>
  <c r="M216" i="14"/>
  <c r="N216" i="14"/>
  <c r="I217" i="14"/>
  <c r="J217" i="14"/>
  <c r="K217" i="14"/>
  <c r="L217" i="14"/>
  <c r="M217" i="14"/>
  <c r="N217" i="14"/>
  <c r="I218" i="14"/>
  <c r="J218" i="14"/>
  <c r="K218" i="14"/>
  <c r="L218" i="14"/>
  <c r="M218" i="14"/>
  <c r="N218" i="14"/>
  <c r="I219" i="14"/>
  <c r="J219" i="14"/>
  <c r="K219" i="14"/>
  <c r="L219" i="14"/>
  <c r="M219" i="14"/>
  <c r="N219" i="14"/>
  <c r="I220" i="14"/>
  <c r="J220" i="14"/>
  <c r="K220" i="14"/>
  <c r="L220" i="14"/>
  <c r="M220" i="14"/>
  <c r="N220" i="14"/>
  <c r="I221" i="14"/>
  <c r="J221" i="14"/>
  <c r="K221" i="14"/>
  <c r="L221" i="14"/>
  <c r="M221" i="14"/>
  <c r="N221" i="14"/>
  <c r="I222" i="14"/>
  <c r="J222" i="14"/>
  <c r="K222" i="14"/>
  <c r="L222" i="14"/>
  <c r="M222" i="14"/>
  <c r="N222" i="14"/>
  <c r="I223" i="14"/>
  <c r="J223" i="14"/>
  <c r="K223" i="14"/>
  <c r="L223" i="14"/>
  <c r="M223" i="14"/>
  <c r="N223" i="14"/>
  <c r="I224" i="14"/>
  <c r="J224" i="14"/>
  <c r="K224" i="14"/>
  <c r="L224" i="14"/>
  <c r="M224" i="14"/>
  <c r="N224" i="14"/>
  <c r="I225" i="14"/>
  <c r="J225" i="14"/>
  <c r="K225" i="14"/>
  <c r="L225" i="14"/>
  <c r="M225" i="14"/>
  <c r="N225" i="14"/>
  <c r="I226" i="14"/>
  <c r="J226" i="14"/>
  <c r="K226" i="14"/>
  <c r="L226" i="14"/>
  <c r="M226" i="14"/>
  <c r="N226" i="14"/>
  <c r="I227" i="14"/>
  <c r="J227" i="14"/>
  <c r="K227" i="14"/>
  <c r="L227" i="14"/>
  <c r="M227" i="14"/>
  <c r="N227" i="14"/>
  <c r="I228" i="14"/>
  <c r="J228" i="14"/>
  <c r="K228" i="14"/>
  <c r="L228" i="14"/>
  <c r="M228" i="14"/>
  <c r="N228" i="14"/>
  <c r="I229" i="14"/>
  <c r="J229" i="14"/>
  <c r="K229" i="14"/>
  <c r="L229" i="14"/>
  <c r="M229" i="14"/>
  <c r="N229" i="14"/>
  <c r="I230" i="14"/>
  <c r="J230" i="14"/>
  <c r="K230" i="14"/>
  <c r="L230" i="14"/>
  <c r="M230" i="14"/>
  <c r="N230" i="14"/>
  <c r="I231" i="14"/>
  <c r="J231" i="14"/>
  <c r="K231" i="14"/>
  <c r="L231" i="14"/>
  <c r="M231" i="14"/>
  <c r="N231" i="14"/>
  <c r="I232" i="14"/>
  <c r="J232" i="14"/>
  <c r="K232" i="14"/>
  <c r="L232" i="14"/>
  <c r="M232" i="14"/>
  <c r="N232" i="14"/>
  <c r="I233" i="14"/>
  <c r="J233" i="14"/>
  <c r="K233" i="14"/>
  <c r="L233" i="14"/>
  <c r="M233" i="14"/>
  <c r="N233" i="14"/>
  <c r="I234" i="14"/>
  <c r="J234" i="14"/>
  <c r="K234" i="14"/>
  <c r="L234" i="14"/>
  <c r="M234" i="14"/>
  <c r="N234" i="14"/>
  <c r="I235" i="14"/>
  <c r="J235" i="14"/>
  <c r="K235" i="14"/>
  <c r="L235" i="14"/>
  <c r="M235" i="14"/>
  <c r="N235" i="14"/>
  <c r="I236" i="14"/>
  <c r="J236" i="14"/>
  <c r="K236" i="14"/>
  <c r="L236" i="14"/>
  <c r="M236" i="14"/>
  <c r="N236" i="14"/>
  <c r="I237" i="14"/>
  <c r="J237" i="14"/>
  <c r="K237" i="14"/>
  <c r="L237" i="14"/>
  <c r="M237" i="14"/>
  <c r="N237" i="14"/>
  <c r="I238" i="14"/>
  <c r="J238" i="14"/>
  <c r="K238" i="14"/>
  <c r="L238" i="14"/>
  <c r="M238" i="14"/>
  <c r="N238" i="14"/>
  <c r="J2" i="14"/>
  <c r="K2" i="14"/>
  <c r="L2" i="14"/>
  <c r="M2" i="14"/>
  <c r="N2" i="14"/>
  <c r="I2" i="14"/>
  <c r="I3" i="13"/>
  <c r="J3" i="13"/>
  <c r="K3" i="13"/>
  <c r="L3" i="13"/>
  <c r="M3" i="13"/>
  <c r="N3" i="13"/>
  <c r="I4" i="13"/>
  <c r="J4" i="13"/>
  <c r="K4" i="13"/>
  <c r="L4" i="13"/>
  <c r="M4" i="13"/>
  <c r="N4" i="13"/>
  <c r="I5" i="13"/>
  <c r="J5" i="13"/>
  <c r="K5" i="13"/>
  <c r="L5" i="13"/>
  <c r="M5" i="13"/>
  <c r="N5" i="13"/>
  <c r="I6" i="13"/>
  <c r="J6" i="13"/>
  <c r="K6" i="13"/>
  <c r="L6" i="13"/>
  <c r="M6" i="13"/>
  <c r="N6" i="13"/>
  <c r="I7" i="13"/>
  <c r="J7" i="13"/>
  <c r="K7" i="13"/>
  <c r="L7" i="13"/>
  <c r="M7" i="13"/>
  <c r="N7" i="13"/>
  <c r="I8" i="13"/>
  <c r="J8" i="13"/>
  <c r="K8" i="13"/>
  <c r="L8" i="13"/>
  <c r="M8" i="13"/>
  <c r="N8" i="13"/>
  <c r="I9" i="13"/>
  <c r="J9" i="13"/>
  <c r="K9" i="13"/>
  <c r="L9" i="13"/>
  <c r="M9" i="13"/>
  <c r="N9" i="13"/>
  <c r="I10" i="13"/>
  <c r="J10" i="13"/>
  <c r="K10" i="13"/>
  <c r="L10" i="13"/>
  <c r="M10" i="13"/>
  <c r="N10" i="13"/>
  <c r="I11" i="13"/>
  <c r="J11" i="13"/>
  <c r="K11" i="13"/>
  <c r="L11" i="13"/>
  <c r="M11" i="13"/>
  <c r="N11" i="13"/>
  <c r="I12" i="13"/>
  <c r="J12" i="13"/>
  <c r="K12" i="13"/>
  <c r="L12" i="13"/>
  <c r="M12" i="13"/>
  <c r="N12" i="13"/>
  <c r="I13" i="13"/>
  <c r="J13" i="13"/>
  <c r="K13" i="13"/>
  <c r="L13" i="13"/>
  <c r="M13" i="13"/>
  <c r="N13" i="13"/>
  <c r="I14" i="13"/>
  <c r="J14" i="13"/>
  <c r="K14" i="13"/>
  <c r="L14" i="13"/>
  <c r="M14" i="13"/>
  <c r="N14" i="13"/>
  <c r="I15" i="13"/>
  <c r="J15" i="13"/>
  <c r="K15" i="13"/>
  <c r="L15" i="13"/>
  <c r="M15" i="13"/>
  <c r="N15" i="13"/>
  <c r="I16" i="13"/>
  <c r="J16" i="13"/>
  <c r="K16" i="13"/>
  <c r="L16" i="13"/>
  <c r="M16" i="13"/>
  <c r="N16" i="13"/>
  <c r="I17" i="13"/>
  <c r="J17" i="13"/>
  <c r="K17" i="13"/>
  <c r="L17" i="13"/>
  <c r="M17" i="13"/>
  <c r="N17" i="13"/>
  <c r="I18" i="13"/>
  <c r="J18" i="13"/>
  <c r="K18" i="13"/>
  <c r="L18" i="13"/>
  <c r="M18" i="13"/>
  <c r="N18" i="13"/>
  <c r="I19" i="13"/>
  <c r="J19" i="13"/>
  <c r="K19" i="13"/>
  <c r="L19" i="13"/>
  <c r="M19" i="13"/>
  <c r="N19" i="13"/>
  <c r="I20" i="13"/>
  <c r="J20" i="13"/>
  <c r="K20" i="13"/>
  <c r="L20" i="13"/>
  <c r="M20" i="13"/>
  <c r="N20" i="13"/>
  <c r="I21" i="13"/>
  <c r="J21" i="13"/>
  <c r="K21" i="13"/>
  <c r="L21" i="13"/>
  <c r="M21" i="13"/>
  <c r="N21" i="13"/>
  <c r="I22" i="13"/>
  <c r="J22" i="13"/>
  <c r="K22" i="13"/>
  <c r="L22" i="13"/>
  <c r="M22" i="13"/>
  <c r="N22" i="13"/>
  <c r="I23" i="13"/>
  <c r="J23" i="13"/>
  <c r="K23" i="13"/>
  <c r="L23" i="13"/>
  <c r="M23" i="13"/>
  <c r="N23" i="13"/>
  <c r="I24" i="13"/>
  <c r="J24" i="13"/>
  <c r="K24" i="13"/>
  <c r="L24" i="13"/>
  <c r="M24" i="13"/>
  <c r="N24" i="13"/>
  <c r="I25" i="13"/>
  <c r="J25" i="13"/>
  <c r="K25" i="13"/>
  <c r="L25" i="13"/>
  <c r="M25" i="13"/>
  <c r="N25" i="13"/>
  <c r="I26" i="13"/>
  <c r="J26" i="13"/>
  <c r="K26" i="13"/>
  <c r="L26" i="13"/>
  <c r="M26" i="13"/>
  <c r="N26" i="13"/>
  <c r="I27" i="13"/>
  <c r="J27" i="13"/>
  <c r="K27" i="13"/>
  <c r="L27" i="13"/>
  <c r="M27" i="13"/>
  <c r="N27" i="13"/>
  <c r="I28" i="13"/>
  <c r="J28" i="13"/>
  <c r="K28" i="13"/>
  <c r="L28" i="13"/>
  <c r="M28" i="13"/>
  <c r="N28" i="13"/>
  <c r="I29" i="13"/>
  <c r="J29" i="13"/>
  <c r="K29" i="13"/>
  <c r="L29" i="13"/>
  <c r="M29" i="13"/>
  <c r="N29" i="13"/>
  <c r="I30" i="13"/>
  <c r="J30" i="13"/>
  <c r="K30" i="13"/>
  <c r="L30" i="13"/>
  <c r="M30" i="13"/>
  <c r="N30" i="13"/>
  <c r="I31" i="13"/>
  <c r="J31" i="13"/>
  <c r="K31" i="13"/>
  <c r="L31" i="13"/>
  <c r="M31" i="13"/>
  <c r="N31" i="13"/>
  <c r="I32" i="13"/>
  <c r="J32" i="13"/>
  <c r="K32" i="13"/>
  <c r="L32" i="13"/>
  <c r="M32" i="13"/>
  <c r="N32" i="13"/>
  <c r="I33" i="13"/>
  <c r="J33" i="13"/>
  <c r="K33" i="13"/>
  <c r="L33" i="13"/>
  <c r="M33" i="13"/>
  <c r="N33" i="13"/>
  <c r="I34" i="13"/>
  <c r="J34" i="13"/>
  <c r="K34" i="13"/>
  <c r="L34" i="13"/>
  <c r="M34" i="13"/>
  <c r="N34" i="13"/>
  <c r="I35" i="13"/>
  <c r="J35" i="13"/>
  <c r="K35" i="13"/>
  <c r="L35" i="13"/>
  <c r="M35" i="13"/>
  <c r="N35" i="13"/>
  <c r="I36" i="13"/>
  <c r="J36" i="13"/>
  <c r="K36" i="13"/>
  <c r="L36" i="13"/>
  <c r="M36" i="13"/>
  <c r="N36" i="13"/>
  <c r="I37" i="13"/>
  <c r="J37" i="13"/>
  <c r="K37" i="13"/>
  <c r="L37" i="13"/>
  <c r="M37" i="13"/>
  <c r="N37" i="13"/>
  <c r="I38" i="13"/>
  <c r="J38" i="13"/>
  <c r="K38" i="13"/>
  <c r="L38" i="13"/>
  <c r="M38" i="13"/>
  <c r="N38" i="13"/>
  <c r="I39" i="13"/>
  <c r="J39" i="13"/>
  <c r="K39" i="13"/>
  <c r="L39" i="13"/>
  <c r="M39" i="13"/>
  <c r="N39" i="13"/>
  <c r="I40" i="13"/>
  <c r="J40" i="13"/>
  <c r="K40" i="13"/>
  <c r="L40" i="13"/>
  <c r="M40" i="13"/>
  <c r="N40" i="13"/>
  <c r="I41" i="13"/>
  <c r="J41" i="13"/>
  <c r="K41" i="13"/>
  <c r="L41" i="13"/>
  <c r="M41" i="13"/>
  <c r="N41" i="13"/>
  <c r="I42" i="13"/>
  <c r="J42" i="13"/>
  <c r="K42" i="13"/>
  <c r="L42" i="13"/>
  <c r="M42" i="13"/>
  <c r="N42" i="13"/>
  <c r="I43" i="13"/>
  <c r="J43" i="13"/>
  <c r="K43" i="13"/>
  <c r="L43" i="13"/>
  <c r="M43" i="13"/>
  <c r="N43" i="13"/>
  <c r="I44" i="13"/>
  <c r="J44" i="13"/>
  <c r="K44" i="13"/>
  <c r="L44" i="13"/>
  <c r="M44" i="13"/>
  <c r="N44" i="13"/>
  <c r="I45" i="13"/>
  <c r="J45" i="13"/>
  <c r="K45" i="13"/>
  <c r="L45" i="13"/>
  <c r="M45" i="13"/>
  <c r="N45" i="13"/>
  <c r="I46" i="13"/>
  <c r="J46" i="13"/>
  <c r="K46" i="13"/>
  <c r="L46" i="13"/>
  <c r="M46" i="13"/>
  <c r="N46" i="13"/>
  <c r="I47" i="13"/>
  <c r="J47" i="13"/>
  <c r="K47" i="13"/>
  <c r="L47" i="13"/>
  <c r="M47" i="13"/>
  <c r="N47" i="13"/>
  <c r="I48" i="13"/>
  <c r="J48" i="13"/>
  <c r="K48" i="13"/>
  <c r="L48" i="13"/>
  <c r="M48" i="13"/>
  <c r="N48" i="13"/>
  <c r="I49" i="13"/>
  <c r="J49" i="13"/>
  <c r="K49" i="13"/>
  <c r="L49" i="13"/>
  <c r="M49" i="13"/>
  <c r="N49" i="13"/>
  <c r="I50" i="13"/>
  <c r="J50" i="13"/>
  <c r="K50" i="13"/>
  <c r="L50" i="13"/>
  <c r="M50" i="13"/>
  <c r="N50" i="13"/>
  <c r="I51" i="13"/>
  <c r="J51" i="13"/>
  <c r="K51" i="13"/>
  <c r="L51" i="13"/>
  <c r="M51" i="13"/>
  <c r="N51" i="13"/>
  <c r="I52" i="13"/>
  <c r="J52" i="13"/>
  <c r="K52" i="13"/>
  <c r="L52" i="13"/>
  <c r="M52" i="13"/>
  <c r="N52" i="13"/>
  <c r="I53" i="13"/>
  <c r="J53" i="13"/>
  <c r="K53" i="13"/>
  <c r="L53" i="13"/>
  <c r="M53" i="13"/>
  <c r="N53" i="13"/>
  <c r="I54" i="13"/>
  <c r="J54" i="13"/>
  <c r="K54" i="13"/>
  <c r="L54" i="13"/>
  <c r="M54" i="13"/>
  <c r="N54" i="13"/>
  <c r="I55" i="13"/>
  <c r="J55" i="13"/>
  <c r="K55" i="13"/>
  <c r="L55" i="13"/>
  <c r="M55" i="13"/>
  <c r="N55" i="13"/>
  <c r="I56" i="13"/>
  <c r="J56" i="13"/>
  <c r="K56" i="13"/>
  <c r="L56" i="13"/>
  <c r="M56" i="13"/>
  <c r="N56" i="13"/>
  <c r="I57" i="13"/>
  <c r="J57" i="13"/>
  <c r="K57" i="13"/>
  <c r="L57" i="13"/>
  <c r="M57" i="13"/>
  <c r="N57" i="13"/>
  <c r="I58" i="13"/>
  <c r="J58" i="13"/>
  <c r="K58" i="13"/>
  <c r="L58" i="13"/>
  <c r="M58" i="13"/>
  <c r="N58" i="13"/>
  <c r="I59" i="13"/>
  <c r="J59" i="13"/>
  <c r="K59" i="13"/>
  <c r="L59" i="13"/>
  <c r="M59" i="13"/>
  <c r="N59" i="13"/>
  <c r="I60" i="13"/>
  <c r="J60" i="13"/>
  <c r="K60" i="13"/>
  <c r="L60" i="13"/>
  <c r="M60" i="13"/>
  <c r="N60" i="13"/>
  <c r="I61" i="13"/>
  <c r="J61" i="13"/>
  <c r="K61" i="13"/>
  <c r="L61" i="13"/>
  <c r="M61" i="13"/>
  <c r="N61" i="13"/>
  <c r="I62" i="13"/>
  <c r="J62" i="13"/>
  <c r="K62" i="13"/>
  <c r="L62" i="13"/>
  <c r="M62" i="13"/>
  <c r="N62" i="13"/>
  <c r="I63" i="13"/>
  <c r="J63" i="13"/>
  <c r="K63" i="13"/>
  <c r="L63" i="13"/>
  <c r="M63" i="13"/>
  <c r="N63" i="13"/>
  <c r="I64" i="13"/>
  <c r="J64" i="13"/>
  <c r="K64" i="13"/>
  <c r="L64" i="13"/>
  <c r="M64" i="13"/>
  <c r="N64" i="13"/>
  <c r="I65" i="13"/>
  <c r="J65" i="13"/>
  <c r="K65" i="13"/>
  <c r="L65" i="13"/>
  <c r="M65" i="13"/>
  <c r="N65" i="13"/>
  <c r="I66" i="13"/>
  <c r="J66" i="13"/>
  <c r="K66" i="13"/>
  <c r="L66" i="13"/>
  <c r="M66" i="13"/>
  <c r="N66" i="13"/>
  <c r="I67" i="13"/>
  <c r="J67" i="13"/>
  <c r="K67" i="13"/>
  <c r="L67" i="13"/>
  <c r="M67" i="13"/>
  <c r="N67" i="13"/>
  <c r="I68" i="13"/>
  <c r="J68" i="13"/>
  <c r="K68" i="13"/>
  <c r="L68" i="13"/>
  <c r="M68" i="13"/>
  <c r="N68" i="13"/>
  <c r="I69" i="13"/>
  <c r="J69" i="13"/>
  <c r="K69" i="13"/>
  <c r="L69" i="13"/>
  <c r="M69" i="13"/>
  <c r="N69" i="13"/>
  <c r="I70" i="13"/>
  <c r="J70" i="13"/>
  <c r="K70" i="13"/>
  <c r="L70" i="13"/>
  <c r="M70" i="13"/>
  <c r="N70" i="13"/>
  <c r="I71" i="13"/>
  <c r="J71" i="13"/>
  <c r="K71" i="13"/>
  <c r="L71" i="13"/>
  <c r="M71" i="13"/>
  <c r="N71" i="13"/>
  <c r="I72" i="13"/>
  <c r="J72" i="13"/>
  <c r="K72" i="13"/>
  <c r="L72" i="13"/>
  <c r="M72" i="13"/>
  <c r="N72" i="13"/>
  <c r="I73" i="13"/>
  <c r="J73" i="13"/>
  <c r="K73" i="13"/>
  <c r="L73" i="13"/>
  <c r="M73" i="13"/>
  <c r="N73" i="13"/>
  <c r="I74" i="13"/>
  <c r="J74" i="13"/>
  <c r="K74" i="13"/>
  <c r="L74" i="13"/>
  <c r="M74" i="13"/>
  <c r="N74" i="13"/>
  <c r="I75" i="13"/>
  <c r="J75" i="13"/>
  <c r="K75" i="13"/>
  <c r="L75" i="13"/>
  <c r="M75" i="13"/>
  <c r="N75" i="13"/>
  <c r="I76" i="13"/>
  <c r="J76" i="13"/>
  <c r="K76" i="13"/>
  <c r="L76" i="13"/>
  <c r="M76" i="13"/>
  <c r="N76" i="13"/>
  <c r="I77" i="13"/>
  <c r="J77" i="13"/>
  <c r="K77" i="13"/>
  <c r="L77" i="13"/>
  <c r="M77" i="13"/>
  <c r="N77" i="13"/>
  <c r="I78" i="13"/>
  <c r="J78" i="13"/>
  <c r="K78" i="13"/>
  <c r="L78" i="13"/>
  <c r="M78" i="13"/>
  <c r="N78" i="13"/>
  <c r="I79" i="13"/>
  <c r="J79" i="13"/>
  <c r="K79" i="13"/>
  <c r="L79" i="13"/>
  <c r="M79" i="13"/>
  <c r="N79" i="13"/>
  <c r="I80" i="13"/>
  <c r="J80" i="13"/>
  <c r="K80" i="13"/>
  <c r="L80" i="13"/>
  <c r="M80" i="13"/>
  <c r="N80" i="13"/>
  <c r="I81" i="13"/>
  <c r="J81" i="13"/>
  <c r="K81" i="13"/>
  <c r="L81" i="13"/>
  <c r="M81" i="13"/>
  <c r="N81" i="13"/>
  <c r="I82" i="13"/>
  <c r="J82" i="13"/>
  <c r="K82" i="13"/>
  <c r="L82" i="13"/>
  <c r="M82" i="13"/>
  <c r="N82" i="13"/>
  <c r="I83" i="13"/>
  <c r="J83" i="13"/>
  <c r="K83" i="13"/>
  <c r="L83" i="13"/>
  <c r="M83" i="13"/>
  <c r="N83" i="13"/>
  <c r="I84" i="13"/>
  <c r="J84" i="13"/>
  <c r="K84" i="13"/>
  <c r="L84" i="13"/>
  <c r="M84" i="13"/>
  <c r="N84" i="13"/>
  <c r="I85" i="13"/>
  <c r="J85" i="13"/>
  <c r="K85" i="13"/>
  <c r="L85" i="13"/>
  <c r="M85" i="13"/>
  <c r="N85" i="13"/>
  <c r="I86" i="13"/>
  <c r="J86" i="13"/>
  <c r="K86" i="13"/>
  <c r="L86" i="13"/>
  <c r="M86" i="13"/>
  <c r="N86" i="13"/>
  <c r="I87" i="13"/>
  <c r="J87" i="13"/>
  <c r="K87" i="13"/>
  <c r="L87" i="13"/>
  <c r="M87" i="13"/>
  <c r="N87" i="13"/>
  <c r="I88" i="13"/>
  <c r="J88" i="13"/>
  <c r="K88" i="13"/>
  <c r="L88" i="13"/>
  <c r="M88" i="13"/>
  <c r="N88" i="13"/>
  <c r="I89" i="13"/>
  <c r="J89" i="13"/>
  <c r="K89" i="13"/>
  <c r="L89" i="13"/>
  <c r="M89" i="13"/>
  <c r="N89" i="13"/>
  <c r="I90" i="13"/>
  <c r="J90" i="13"/>
  <c r="K90" i="13"/>
  <c r="L90" i="13"/>
  <c r="M90" i="13"/>
  <c r="N90" i="13"/>
  <c r="I91" i="13"/>
  <c r="J91" i="13"/>
  <c r="K91" i="13"/>
  <c r="L91" i="13"/>
  <c r="M91" i="13"/>
  <c r="N91" i="13"/>
  <c r="I92" i="13"/>
  <c r="J92" i="13"/>
  <c r="K92" i="13"/>
  <c r="L92" i="13"/>
  <c r="M92" i="13"/>
  <c r="N92" i="13"/>
  <c r="I93" i="13"/>
  <c r="J93" i="13"/>
  <c r="K93" i="13"/>
  <c r="L93" i="13"/>
  <c r="M93" i="13"/>
  <c r="N93" i="13"/>
  <c r="I94" i="13"/>
  <c r="J94" i="13"/>
  <c r="K94" i="13"/>
  <c r="L94" i="13"/>
  <c r="M94" i="13"/>
  <c r="N94" i="13"/>
  <c r="I95" i="13"/>
  <c r="J95" i="13"/>
  <c r="K95" i="13"/>
  <c r="L95" i="13"/>
  <c r="M95" i="13"/>
  <c r="N95" i="13"/>
  <c r="I96" i="13"/>
  <c r="J96" i="13"/>
  <c r="K96" i="13"/>
  <c r="L96" i="13"/>
  <c r="M96" i="13"/>
  <c r="N96" i="13"/>
  <c r="I97" i="13"/>
  <c r="J97" i="13"/>
  <c r="K97" i="13"/>
  <c r="L97" i="13"/>
  <c r="M97" i="13"/>
  <c r="N97" i="13"/>
  <c r="I98" i="13"/>
  <c r="J98" i="13"/>
  <c r="K98" i="13"/>
  <c r="L98" i="13"/>
  <c r="M98" i="13"/>
  <c r="N98" i="13"/>
  <c r="I99" i="13"/>
  <c r="J99" i="13"/>
  <c r="K99" i="13"/>
  <c r="L99" i="13"/>
  <c r="M99" i="13"/>
  <c r="N99" i="13"/>
  <c r="I100" i="13"/>
  <c r="J100" i="13"/>
  <c r="K100" i="13"/>
  <c r="L100" i="13"/>
  <c r="M100" i="13"/>
  <c r="N100" i="13"/>
  <c r="I101" i="13"/>
  <c r="J101" i="13"/>
  <c r="K101" i="13"/>
  <c r="L101" i="13"/>
  <c r="M101" i="13"/>
  <c r="N101" i="13"/>
  <c r="I102" i="13"/>
  <c r="J102" i="13"/>
  <c r="K102" i="13"/>
  <c r="L102" i="13"/>
  <c r="M102" i="13"/>
  <c r="N102" i="13"/>
  <c r="I103" i="13"/>
  <c r="J103" i="13"/>
  <c r="K103" i="13"/>
  <c r="L103" i="13"/>
  <c r="M103" i="13"/>
  <c r="N103" i="13"/>
  <c r="I104" i="13"/>
  <c r="J104" i="13"/>
  <c r="K104" i="13"/>
  <c r="L104" i="13"/>
  <c r="M104" i="13"/>
  <c r="N104" i="13"/>
  <c r="I105" i="13"/>
  <c r="J105" i="13"/>
  <c r="K105" i="13"/>
  <c r="L105" i="13"/>
  <c r="M105" i="13"/>
  <c r="N105" i="13"/>
  <c r="I106" i="13"/>
  <c r="J106" i="13"/>
  <c r="K106" i="13"/>
  <c r="L106" i="13"/>
  <c r="M106" i="13"/>
  <c r="N106" i="13"/>
  <c r="I107" i="13"/>
  <c r="J107" i="13"/>
  <c r="K107" i="13"/>
  <c r="L107" i="13"/>
  <c r="M107" i="13"/>
  <c r="N107" i="13"/>
  <c r="I108" i="13"/>
  <c r="J108" i="13"/>
  <c r="K108" i="13"/>
  <c r="L108" i="13"/>
  <c r="M108" i="13"/>
  <c r="N108" i="13"/>
  <c r="I109" i="13"/>
  <c r="J109" i="13"/>
  <c r="K109" i="13"/>
  <c r="L109" i="13"/>
  <c r="M109" i="13"/>
  <c r="N109" i="13"/>
  <c r="I110" i="13"/>
  <c r="J110" i="13"/>
  <c r="K110" i="13"/>
  <c r="L110" i="13"/>
  <c r="M110" i="13"/>
  <c r="N110" i="13"/>
  <c r="I111" i="13"/>
  <c r="J111" i="13"/>
  <c r="K111" i="13"/>
  <c r="L111" i="13"/>
  <c r="M111" i="13"/>
  <c r="N111" i="13"/>
  <c r="I112" i="13"/>
  <c r="J112" i="13"/>
  <c r="K112" i="13"/>
  <c r="L112" i="13"/>
  <c r="M112" i="13"/>
  <c r="N112" i="13"/>
  <c r="I113" i="13"/>
  <c r="J113" i="13"/>
  <c r="K113" i="13"/>
  <c r="L113" i="13"/>
  <c r="M113" i="13"/>
  <c r="N113" i="13"/>
  <c r="I114" i="13"/>
  <c r="J114" i="13"/>
  <c r="K114" i="13"/>
  <c r="L114" i="13"/>
  <c r="M114" i="13"/>
  <c r="N114" i="13"/>
  <c r="I115" i="13"/>
  <c r="J115" i="13"/>
  <c r="K115" i="13"/>
  <c r="L115" i="13"/>
  <c r="M115" i="13"/>
  <c r="N115" i="13"/>
  <c r="I116" i="13"/>
  <c r="J116" i="13"/>
  <c r="K116" i="13"/>
  <c r="L116" i="13"/>
  <c r="M116" i="13"/>
  <c r="N116" i="13"/>
  <c r="I117" i="13"/>
  <c r="J117" i="13"/>
  <c r="K117" i="13"/>
  <c r="L117" i="13"/>
  <c r="M117" i="13"/>
  <c r="N117" i="13"/>
  <c r="I118" i="13"/>
  <c r="J118" i="13"/>
  <c r="K118" i="13"/>
  <c r="L118" i="13"/>
  <c r="M118" i="13"/>
  <c r="N118" i="13"/>
  <c r="I119" i="13"/>
  <c r="J119" i="13"/>
  <c r="K119" i="13"/>
  <c r="L119" i="13"/>
  <c r="M119" i="13"/>
  <c r="N119" i="13"/>
  <c r="I120" i="13"/>
  <c r="J120" i="13"/>
  <c r="K120" i="13"/>
  <c r="L120" i="13"/>
  <c r="M120" i="13"/>
  <c r="N120" i="13"/>
  <c r="I121" i="13"/>
  <c r="J121" i="13"/>
  <c r="K121" i="13"/>
  <c r="L121" i="13"/>
  <c r="M121" i="13"/>
  <c r="N121" i="13"/>
  <c r="I122" i="13"/>
  <c r="J122" i="13"/>
  <c r="K122" i="13"/>
  <c r="L122" i="13"/>
  <c r="M122" i="13"/>
  <c r="N122" i="13"/>
  <c r="I123" i="13"/>
  <c r="J123" i="13"/>
  <c r="K123" i="13"/>
  <c r="L123" i="13"/>
  <c r="M123" i="13"/>
  <c r="N123" i="13"/>
  <c r="I124" i="13"/>
  <c r="J124" i="13"/>
  <c r="K124" i="13"/>
  <c r="L124" i="13"/>
  <c r="M124" i="13"/>
  <c r="N124" i="13"/>
  <c r="I125" i="13"/>
  <c r="J125" i="13"/>
  <c r="K125" i="13"/>
  <c r="L125" i="13"/>
  <c r="M125" i="13"/>
  <c r="N125" i="13"/>
  <c r="I126" i="13"/>
  <c r="J126" i="13"/>
  <c r="K126" i="13"/>
  <c r="L126" i="13"/>
  <c r="M126" i="13"/>
  <c r="N126" i="13"/>
  <c r="I127" i="13"/>
  <c r="J127" i="13"/>
  <c r="K127" i="13"/>
  <c r="L127" i="13"/>
  <c r="M127" i="13"/>
  <c r="N127" i="13"/>
  <c r="I128" i="13"/>
  <c r="J128" i="13"/>
  <c r="K128" i="13"/>
  <c r="L128" i="13"/>
  <c r="M128" i="13"/>
  <c r="N128" i="13"/>
  <c r="I129" i="13"/>
  <c r="J129" i="13"/>
  <c r="K129" i="13"/>
  <c r="L129" i="13"/>
  <c r="M129" i="13"/>
  <c r="N129" i="13"/>
  <c r="I130" i="13"/>
  <c r="J130" i="13"/>
  <c r="K130" i="13"/>
  <c r="L130" i="13"/>
  <c r="M130" i="13"/>
  <c r="N130" i="13"/>
  <c r="I131" i="13"/>
  <c r="J131" i="13"/>
  <c r="K131" i="13"/>
  <c r="L131" i="13"/>
  <c r="M131" i="13"/>
  <c r="N131" i="13"/>
  <c r="I132" i="13"/>
  <c r="J132" i="13"/>
  <c r="K132" i="13"/>
  <c r="L132" i="13"/>
  <c r="M132" i="13"/>
  <c r="N132" i="13"/>
  <c r="I133" i="13"/>
  <c r="J133" i="13"/>
  <c r="K133" i="13"/>
  <c r="L133" i="13"/>
  <c r="M133" i="13"/>
  <c r="N133" i="13"/>
  <c r="I134" i="13"/>
  <c r="J134" i="13"/>
  <c r="K134" i="13"/>
  <c r="L134" i="13"/>
  <c r="M134" i="13"/>
  <c r="N134" i="13"/>
  <c r="I135" i="13"/>
  <c r="J135" i="13"/>
  <c r="K135" i="13"/>
  <c r="L135" i="13"/>
  <c r="M135" i="13"/>
  <c r="N135" i="13"/>
  <c r="I136" i="13"/>
  <c r="J136" i="13"/>
  <c r="K136" i="13"/>
  <c r="L136" i="13"/>
  <c r="M136" i="13"/>
  <c r="N136" i="13"/>
  <c r="I137" i="13"/>
  <c r="J137" i="13"/>
  <c r="K137" i="13"/>
  <c r="L137" i="13"/>
  <c r="M137" i="13"/>
  <c r="N137" i="13"/>
  <c r="I138" i="13"/>
  <c r="J138" i="13"/>
  <c r="K138" i="13"/>
  <c r="L138" i="13"/>
  <c r="M138" i="13"/>
  <c r="N138" i="13"/>
  <c r="I139" i="13"/>
  <c r="J139" i="13"/>
  <c r="K139" i="13"/>
  <c r="L139" i="13"/>
  <c r="M139" i="13"/>
  <c r="N139" i="13"/>
  <c r="I140" i="13"/>
  <c r="J140" i="13"/>
  <c r="K140" i="13"/>
  <c r="L140" i="13"/>
  <c r="M140" i="13"/>
  <c r="N140" i="13"/>
  <c r="I141" i="13"/>
  <c r="J141" i="13"/>
  <c r="K141" i="13"/>
  <c r="L141" i="13"/>
  <c r="M141" i="13"/>
  <c r="N141" i="13"/>
  <c r="I142" i="13"/>
  <c r="J142" i="13"/>
  <c r="K142" i="13"/>
  <c r="L142" i="13"/>
  <c r="M142" i="13"/>
  <c r="N142" i="13"/>
  <c r="I143" i="13"/>
  <c r="J143" i="13"/>
  <c r="K143" i="13"/>
  <c r="L143" i="13"/>
  <c r="M143" i="13"/>
  <c r="N143" i="13"/>
  <c r="I144" i="13"/>
  <c r="J144" i="13"/>
  <c r="K144" i="13"/>
  <c r="L144" i="13"/>
  <c r="M144" i="13"/>
  <c r="N144" i="13"/>
  <c r="I145" i="13"/>
  <c r="J145" i="13"/>
  <c r="K145" i="13"/>
  <c r="L145" i="13"/>
  <c r="M145" i="13"/>
  <c r="N145" i="13"/>
  <c r="I146" i="13"/>
  <c r="J146" i="13"/>
  <c r="K146" i="13"/>
  <c r="L146" i="13"/>
  <c r="M146" i="13"/>
  <c r="N146" i="13"/>
  <c r="I147" i="13"/>
  <c r="J147" i="13"/>
  <c r="K147" i="13"/>
  <c r="L147" i="13"/>
  <c r="M147" i="13"/>
  <c r="N147" i="13"/>
  <c r="I148" i="13"/>
  <c r="J148" i="13"/>
  <c r="K148" i="13"/>
  <c r="L148" i="13"/>
  <c r="M148" i="13"/>
  <c r="N148" i="13"/>
  <c r="I149" i="13"/>
  <c r="J149" i="13"/>
  <c r="K149" i="13"/>
  <c r="L149" i="13"/>
  <c r="M149" i="13"/>
  <c r="N149" i="13"/>
  <c r="I150" i="13"/>
  <c r="J150" i="13"/>
  <c r="K150" i="13"/>
  <c r="L150" i="13"/>
  <c r="M150" i="13"/>
  <c r="N150" i="13"/>
  <c r="I151" i="13"/>
  <c r="J151" i="13"/>
  <c r="K151" i="13"/>
  <c r="L151" i="13"/>
  <c r="M151" i="13"/>
  <c r="N151" i="13"/>
  <c r="I152" i="13"/>
  <c r="J152" i="13"/>
  <c r="K152" i="13"/>
  <c r="L152" i="13"/>
  <c r="M152" i="13"/>
  <c r="N152" i="13"/>
  <c r="I153" i="13"/>
  <c r="J153" i="13"/>
  <c r="K153" i="13"/>
  <c r="L153" i="13"/>
  <c r="M153" i="13"/>
  <c r="N153" i="13"/>
  <c r="I154" i="13"/>
  <c r="J154" i="13"/>
  <c r="K154" i="13"/>
  <c r="L154" i="13"/>
  <c r="M154" i="13"/>
  <c r="N154" i="13"/>
  <c r="I155" i="13"/>
  <c r="J155" i="13"/>
  <c r="K155" i="13"/>
  <c r="L155" i="13"/>
  <c r="M155" i="13"/>
  <c r="N155" i="13"/>
  <c r="I156" i="13"/>
  <c r="J156" i="13"/>
  <c r="K156" i="13"/>
  <c r="L156" i="13"/>
  <c r="M156" i="13"/>
  <c r="N156" i="13"/>
  <c r="I157" i="13"/>
  <c r="J157" i="13"/>
  <c r="K157" i="13"/>
  <c r="L157" i="13"/>
  <c r="M157" i="13"/>
  <c r="N157" i="13"/>
  <c r="I158" i="13"/>
  <c r="J158" i="13"/>
  <c r="K158" i="13"/>
  <c r="L158" i="13"/>
  <c r="M158" i="13"/>
  <c r="N158" i="13"/>
  <c r="I159" i="13"/>
  <c r="J159" i="13"/>
  <c r="K159" i="13"/>
  <c r="L159" i="13"/>
  <c r="M159" i="13"/>
  <c r="N159" i="13"/>
  <c r="I160" i="13"/>
  <c r="J160" i="13"/>
  <c r="K160" i="13"/>
  <c r="L160" i="13"/>
  <c r="M160" i="13"/>
  <c r="N160" i="13"/>
  <c r="I161" i="13"/>
  <c r="J161" i="13"/>
  <c r="K161" i="13"/>
  <c r="L161" i="13"/>
  <c r="M161" i="13"/>
  <c r="N161" i="13"/>
  <c r="I162" i="13"/>
  <c r="J162" i="13"/>
  <c r="K162" i="13"/>
  <c r="L162" i="13"/>
  <c r="M162" i="13"/>
  <c r="N162" i="13"/>
  <c r="I163" i="13"/>
  <c r="J163" i="13"/>
  <c r="K163" i="13"/>
  <c r="L163" i="13"/>
  <c r="M163" i="13"/>
  <c r="N163" i="13"/>
  <c r="I164" i="13"/>
  <c r="J164" i="13"/>
  <c r="K164" i="13"/>
  <c r="L164" i="13"/>
  <c r="M164" i="13"/>
  <c r="N164" i="13"/>
  <c r="I165" i="13"/>
  <c r="J165" i="13"/>
  <c r="K165" i="13"/>
  <c r="L165" i="13"/>
  <c r="M165" i="13"/>
  <c r="N165" i="13"/>
  <c r="I166" i="13"/>
  <c r="J166" i="13"/>
  <c r="K166" i="13"/>
  <c r="L166" i="13"/>
  <c r="M166" i="13"/>
  <c r="N166" i="13"/>
  <c r="I167" i="13"/>
  <c r="J167" i="13"/>
  <c r="K167" i="13"/>
  <c r="L167" i="13"/>
  <c r="M167" i="13"/>
  <c r="N167" i="13"/>
  <c r="I168" i="13"/>
  <c r="J168" i="13"/>
  <c r="K168" i="13"/>
  <c r="L168" i="13"/>
  <c r="M168" i="13"/>
  <c r="N168" i="13"/>
  <c r="I169" i="13"/>
  <c r="J169" i="13"/>
  <c r="K169" i="13"/>
  <c r="L169" i="13"/>
  <c r="M169" i="13"/>
  <c r="N169" i="13"/>
  <c r="I170" i="13"/>
  <c r="J170" i="13"/>
  <c r="K170" i="13"/>
  <c r="L170" i="13"/>
  <c r="M170" i="13"/>
  <c r="N170" i="13"/>
  <c r="I171" i="13"/>
  <c r="J171" i="13"/>
  <c r="K171" i="13"/>
  <c r="L171" i="13"/>
  <c r="M171" i="13"/>
  <c r="N171" i="13"/>
  <c r="I172" i="13"/>
  <c r="J172" i="13"/>
  <c r="K172" i="13"/>
  <c r="L172" i="13"/>
  <c r="M172" i="13"/>
  <c r="N172" i="13"/>
  <c r="I173" i="13"/>
  <c r="J173" i="13"/>
  <c r="K173" i="13"/>
  <c r="L173" i="13"/>
  <c r="M173" i="13"/>
  <c r="N173" i="13"/>
  <c r="I174" i="13"/>
  <c r="J174" i="13"/>
  <c r="K174" i="13"/>
  <c r="L174" i="13"/>
  <c r="M174" i="13"/>
  <c r="N174" i="13"/>
  <c r="I175" i="13"/>
  <c r="J175" i="13"/>
  <c r="K175" i="13"/>
  <c r="L175" i="13"/>
  <c r="M175" i="13"/>
  <c r="N175" i="13"/>
  <c r="I176" i="13"/>
  <c r="J176" i="13"/>
  <c r="K176" i="13"/>
  <c r="L176" i="13"/>
  <c r="M176" i="13"/>
  <c r="N176" i="13"/>
  <c r="I177" i="13"/>
  <c r="J177" i="13"/>
  <c r="K177" i="13"/>
  <c r="L177" i="13"/>
  <c r="M177" i="13"/>
  <c r="N177" i="13"/>
  <c r="I178" i="13"/>
  <c r="J178" i="13"/>
  <c r="K178" i="13"/>
  <c r="L178" i="13"/>
  <c r="M178" i="13"/>
  <c r="N178" i="13"/>
  <c r="I179" i="13"/>
  <c r="J179" i="13"/>
  <c r="K179" i="13"/>
  <c r="L179" i="13"/>
  <c r="M179" i="13"/>
  <c r="N179" i="13"/>
  <c r="I180" i="13"/>
  <c r="J180" i="13"/>
  <c r="K180" i="13"/>
  <c r="L180" i="13"/>
  <c r="M180" i="13"/>
  <c r="N180" i="13"/>
  <c r="I181" i="13"/>
  <c r="J181" i="13"/>
  <c r="K181" i="13"/>
  <c r="L181" i="13"/>
  <c r="M181" i="13"/>
  <c r="N181" i="13"/>
  <c r="I182" i="13"/>
  <c r="J182" i="13"/>
  <c r="K182" i="13"/>
  <c r="L182" i="13"/>
  <c r="M182" i="13"/>
  <c r="N182" i="13"/>
  <c r="I183" i="13"/>
  <c r="J183" i="13"/>
  <c r="K183" i="13"/>
  <c r="L183" i="13"/>
  <c r="M183" i="13"/>
  <c r="N183" i="13"/>
  <c r="I184" i="13"/>
  <c r="J184" i="13"/>
  <c r="K184" i="13"/>
  <c r="L184" i="13"/>
  <c r="M184" i="13"/>
  <c r="N184" i="13"/>
  <c r="I185" i="13"/>
  <c r="J185" i="13"/>
  <c r="K185" i="13"/>
  <c r="L185" i="13"/>
  <c r="M185" i="13"/>
  <c r="N185" i="13"/>
  <c r="I186" i="13"/>
  <c r="J186" i="13"/>
  <c r="K186" i="13"/>
  <c r="L186" i="13"/>
  <c r="M186" i="13"/>
  <c r="N186" i="13"/>
  <c r="I187" i="13"/>
  <c r="J187" i="13"/>
  <c r="K187" i="13"/>
  <c r="L187" i="13"/>
  <c r="M187" i="13"/>
  <c r="N187" i="13"/>
  <c r="I188" i="13"/>
  <c r="J188" i="13"/>
  <c r="K188" i="13"/>
  <c r="L188" i="13"/>
  <c r="M188" i="13"/>
  <c r="N188" i="13"/>
  <c r="I189" i="13"/>
  <c r="J189" i="13"/>
  <c r="K189" i="13"/>
  <c r="L189" i="13"/>
  <c r="M189" i="13"/>
  <c r="N189" i="13"/>
  <c r="I190" i="13"/>
  <c r="J190" i="13"/>
  <c r="K190" i="13"/>
  <c r="L190" i="13"/>
  <c r="M190" i="13"/>
  <c r="N190" i="13"/>
  <c r="I191" i="13"/>
  <c r="J191" i="13"/>
  <c r="K191" i="13"/>
  <c r="L191" i="13"/>
  <c r="M191" i="13"/>
  <c r="N191" i="13"/>
  <c r="I192" i="13"/>
  <c r="J192" i="13"/>
  <c r="K192" i="13"/>
  <c r="L192" i="13"/>
  <c r="M192" i="13"/>
  <c r="N192" i="13"/>
  <c r="I193" i="13"/>
  <c r="J193" i="13"/>
  <c r="K193" i="13"/>
  <c r="L193" i="13"/>
  <c r="M193" i="13"/>
  <c r="N193" i="13"/>
  <c r="I194" i="13"/>
  <c r="J194" i="13"/>
  <c r="K194" i="13"/>
  <c r="L194" i="13"/>
  <c r="M194" i="13"/>
  <c r="N194" i="13"/>
  <c r="I195" i="13"/>
  <c r="J195" i="13"/>
  <c r="K195" i="13"/>
  <c r="L195" i="13"/>
  <c r="M195" i="13"/>
  <c r="N195" i="13"/>
  <c r="I196" i="13"/>
  <c r="J196" i="13"/>
  <c r="K196" i="13"/>
  <c r="L196" i="13"/>
  <c r="M196" i="13"/>
  <c r="N196" i="13"/>
  <c r="I197" i="13"/>
  <c r="J197" i="13"/>
  <c r="K197" i="13"/>
  <c r="L197" i="13"/>
  <c r="M197" i="13"/>
  <c r="N197" i="13"/>
  <c r="I198" i="13"/>
  <c r="J198" i="13"/>
  <c r="K198" i="13"/>
  <c r="L198" i="13"/>
  <c r="M198" i="13"/>
  <c r="N198" i="13"/>
  <c r="I199" i="13"/>
  <c r="J199" i="13"/>
  <c r="K199" i="13"/>
  <c r="L199" i="13"/>
  <c r="M199" i="13"/>
  <c r="N199" i="13"/>
  <c r="I200" i="13"/>
  <c r="J200" i="13"/>
  <c r="K200" i="13"/>
  <c r="L200" i="13"/>
  <c r="M200" i="13"/>
  <c r="N200" i="13"/>
  <c r="I201" i="13"/>
  <c r="J201" i="13"/>
  <c r="K201" i="13"/>
  <c r="L201" i="13"/>
  <c r="M201" i="13"/>
  <c r="N201" i="13"/>
  <c r="I202" i="13"/>
  <c r="J202" i="13"/>
  <c r="K202" i="13"/>
  <c r="L202" i="13"/>
  <c r="M202" i="13"/>
  <c r="N202" i="13"/>
  <c r="I203" i="13"/>
  <c r="J203" i="13"/>
  <c r="K203" i="13"/>
  <c r="L203" i="13"/>
  <c r="M203" i="13"/>
  <c r="N203" i="13"/>
  <c r="I204" i="13"/>
  <c r="J204" i="13"/>
  <c r="K204" i="13"/>
  <c r="L204" i="13"/>
  <c r="M204" i="13"/>
  <c r="N204" i="13"/>
  <c r="I205" i="13"/>
  <c r="J205" i="13"/>
  <c r="K205" i="13"/>
  <c r="L205" i="13"/>
  <c r="M205" i="13"/>
  <c r="N205" i="13"/>
  <c r="I206" i="13"/>
  <c r="J206" i="13"/>
  <c r="K206" i="13"/>
  <c r="L206" i="13"/>
  <c r="M206" i="13"/>
  <c r="N206" i="13"/>
  <c r="I207" i="13"/>
  <c r="J207" i="13"/>
  <c r="K207" i="13"/>
  <c r="L207" i="13"/>
  <c r="M207" i="13"/>
  <c r="N207" i="13"/>
  <c r="I208" i="13"/>
  <c r="J208" i="13"/>
  <c r="K208" i="13"/>
  <c r="L208" i="13"/>
  <c r="M208" i="13"/>
  <c r="N208" i="13"/>
  <c r="I209" i="13"/>
  <c r="J209" i="13"/>
  <c r="K209" i="13"/>
  <c r="L209" i="13"/>
  <c r="M209" i="13"/>
  <c r="N209" i="13"/>
  <c r="I210" i="13"/>
  <c r="J210" i="13"/>
  <c r="K210" i="13"/>
  <c r="L210" i="13"/>
  <c r="M210" i="13"/>
  <c r="N210" i="13"/>
  <c r="I211" i="13"/>
  <c r="J211" i="13"/>
  <c r="K211" i="13"/>
  <c r="L211" i="13"/>
  <c r="M211" i="13"/>
  <c r="N211" i="13"/>
  <c r="I212" i="13"/>
  <c r="J212" i="13"/>
  <c r="K212" i="13"/>
  <c r="L212" i="13"/>
  <c r="M212" i="13"/>
  <c r="N212" i="13"/>
  <c r="I213" i="13"/>
  <c r="J213" i="13"/>
  <c r="K213" i="13"/>
  <c r="L213" i="13"/>
  <c r="M213" i="13"/>
  <c r="N213" i="13"/>
  <c r="I214" i="13"/>
  <c r="J214" i="13"/>
  <c r="K214" i="13"/>
  <c r="L214" i="13"/>
  <c r="M214" i="13"/>
  <c r="N214" i="13"/>
  <c r="I215" i="13"/>
  <c r="J215" i="13"/>
  <c r="K215" i="13"/>
  <c r="L215" i="13"/>
  <c r="M215" i="13"/>
  <c r="N215" i="13"/>
  <c r="I216" i="13"/>
  <c r="J216" i="13"/>
  <c r="K216" i="13"/>
  <c r="L216" i="13"/>
  <c r="M216" i="13"/>
  <c r="N216" i="13"/>
  <c r="I217" i="13"/>
  <c r="J217" i="13"/>
  <c r="K217" i="13"/>
  <c r="L217" i="13"/>
  <c r="M217" i="13"/>
  <c r="N217" i="13"/>
  <c r="I218" i="13"/>
  <c r="J218" i="13"/>
  <c r="K218" i="13"/>
  <c r="L218" i="13"/>
  <c r="M218" i="13"/>
  <c r="N218" i="13"/>
  <c r="I219" i="13"/>
  <c r="J219" i="13"/>
  <c r="K219" i="13"/>
  <c r="L219" i="13"/>
  <c r="M219" i="13"/>
  <c r="N219" i="13"/>
  <c r="I220" i="13"/>
  <c r="J220" i="13"/>
  <c r="K220" i="13"/>
  <c r="L220" i="13"/>
  <c r="M220" i="13"/>
  <c r="N220" i="13"/>
  <c r="I221" i="13"/>
  <c r="J221" i="13"/>
  <c r="K221" i="13"/>
  <c r="L221" i="13"/>
  <c r="M221" i="13"/>
  <c r="N221" i="13"/>
  <c r="I222" i="13"/>
  <c r="J222" i="13"/>
  <c r="K222" i="13"/>
  <c r="L222" i="13"/>
  <c r="M222" i="13"/>
  <c r="N222" i="13"/>
  <c r="I223" i="13"/>
  <c r="J223" i="13"/>
  <c r="K223" i="13"/>
  <c r="L223" i="13"/>
  <c r="M223" i="13"/>
  <c r="N223" i="13"/>
  <c r="I224" i="13"/>
  <c r="J224" i="13"/>
  <c r="K224" i="13"/>
  <c r="L224" i="13"/>
  <c r="M224" i="13"/>
  <c r="N224" i="13"/>
  <c r="I225" i="13"/>
  <c r="J225" i="13"/>
  <c r="K225" i="13"/>
  <c r="L225" i="13"/>
  <c r="M225" i="13"/>
  <c r="N225" i="13"/>
  <c r="I226" i="13"/>
  <c r="J226" i="13"/>
  <c r="K226" i="13"/>
  <c r="L226" i="13"/>
  <c r="M226" i="13"/>
  <c r="N226" i="13"/>
  <c r="I227" i="13"/>
  <c r="J227" i="13"/>
  <c r="K227" i="13"/>
  <c r="L227" i="13"/>
  <c r="M227" i="13"/>
  <c r="N227" i="13"/>
  <c r="I228" i="13"/>
  <c r="J228" i="13"/>
  <c r="K228" i="13"/>
  <c r="L228" i="13"/>
  <c r="M228" i="13"/>
  <c r="N228" i="13"/>
  <c r="I229" i="13"/>
  <c r="J229" i="13"/>
  <c r="K229" i="13"/>
  <c r="L229" i="13"/>
  <c r="M229" i="13"/>
  <c r="N229" i="13"/>
  <c r="I230" i="13"/>
  <c r="J230" i="13"/>
  <c r="K230" i="13"/>
  <c r="L230" i="13"/>
  <c r="M230" i="13"/>
  <c r="N230" i="13"/>
  <c r="I231" i="13"/>
  <c r="J231" i="13"/>
  <c r="K231" i="13"/>
  <c r="L231" i="13"/>
  <c r="M231" i="13"/>
  <c r="N231" i="13"/>
  <c r="I232" i="13"/>
  <c r="J232" i="13"/>
  <c r="K232" i="13"/>
  <c r="L232" i="13"/>
  <c r="M232" i="13"/>
  <c r="N232" i="13"/>
  <c r="I233" i="13"/>
  <c r="J233" i="13"/>
  <c r="K233" i="13"/>
  <c r="L233" i="13"/>
  <c r="M233" i="13"/>
  <c r="N233" i="13"/>
  <c r="I234" i="13"/>
  <c r="J234" i="13"/>
  <c r="K234" i="13"/>
  <c r="L234" i="13"/>
  <c r="M234" i="13"/>
  <c r="N234" i="13"/>
  <c r="J2" i="13"/>
  <c r="K2" i="13"/>
  <c r="L2" i="13"/>
  <c r="M2" i="13"/>
  <c r="N2" i="13"/>
  <c r="I2" i="13"/>
  <c r="I3" i="12"/>
  <c r="J3" i="12"/>
  <c r="K3" i="12"/>
  <c r="L3" i="12"/>
  <c r="M3" i="12"/>
  <c r="N3" i="12"/>
  <c r="I4" i="12"/>
  <c r="J4" i="12"/>
  <c r="K4" i="12"/>
  <c r="L4" i="12"/>
  <c r="M4" i="12"/>
  <c r="N4" i="12"/>
  <c r="I5" i="12"/>
  <c r="J5" i="12"/>
  <c r="K5" i="12"/>
  <c r="L5" i="12"/>
  <c r="M5" i="12"/>
  <c r="N5" i="12"/>
  <c r="I6" i="12"/>
  <c r="J6" i="12"/>
  <c r="K6" i="12"/>
  <c r="L6" i="12"/>
  <c r="M6" i="12"/>
  <c r="N6" i="12"/>
  <c r="I7" i="12"/>
  <c r="J7" i="12"/>
  <c r="K7" i="12"/>
  <c r="L7" i="12"/>
  <c r="M7" i="12"/>
  <c r="N7" i="12"/>
  <c r="I8" i="12"/>
  <c r="J8" i="12"/>
  <c r="K8" i="12"/>
  <c r="L8" i="12"/>
  <c r="M8" i="12"/>
  <c r="N8" i="12"/>
  <c r="I9" i="12"/>
  <c r="J9" i="12"/>
  <c r="K9" i="12"/>
  <c r="L9" i="12"/>
  <c r="M9" i="12"/>
  <c r="N9" i="12"/>
  <c r="I10" i="12"/>
  <c r="J10" i="12"/>
  <c r="K10" i="12"/>
  <c r="L10" i="12"/>
  <c r="M10" i="12"/>
  <c r="N10" i="12"/>
  <c r="I11" i="12"/>
  <c r="J11" i="12"/>
  <c r="K11" i="12"/>
  <c r="L11" i="12"/>
  <c r="M11" i="12"/>
  <c r="N11" i="12"/>
  <c r="I12" i="12"/>
  <c r="J12" i="12"/>
  <c r="K12" i="12"/>
  <c r="L12" i="12"/>
  <c r="M12" i="12"/>
  <c r="N12" i="12"/>
  <c r="I13" i="12"/>
  <c r="J13" i="12"/>
  <c r="K13" i="12"/>
  <c r="L13" i="12"/>
  <c r="M13" i="12"/>
  <c r="N13" i="12"/>
  <c r="I14" i="12"/>
  <c r="J14" i="12"/>
  <c r="K14" i="12"/>
  <c r="L14" i="12"/>
  <c r="M14" i="12"/>
  <c r="N14" i="12"/>
  <c r="I15" i="12"/>
  <c r="J15" i="12"/>
  <c r="K15" i="12"/>
  <c r="L15" i="12"/>
  <c r="M15" i="12"/>
  <c r="N15" i="12"/>
  <c r="I16" i="12"/>
  <c r="J16" i="12"/>
  <c r="K16" i="12"/>
  <c r="L16" i="12"/>
  <c r="M16" i="12"/>
  <c r="N16" i="12"/>
  <c r="I17" i="12"/>
  <c r="J17" i="12"/>
  <c r="K17" i="12"/>
  <c r="L17" i="12"/>
  <c r="M17" i="12"/>
  <c r="N17" i="12"/>
  <c r="I18" i="12"/>
  <c r="J18" i="12"/>
  <c r="K18" i="12"/>
  <c r="L18" i="12"/>
  <c r="M18" i="12"/>
  <c r="N18" i="12"/>
  <c r="I19" i="12"/>
  <c r="J19" i="12"/>
  <c r="K19" i="12"/>
  <c r="L19" i="12"/>
  <c r="M19" i="12"/>
  <c r="N19" i="12"/>
  <c r="I20" i="12"/>
  <c r="J20" i="12"/>
  <c r="K20" i="12"/>
  <c r="L20" i="12"/>
  <c r="M20" i="12"/>
  <c r="N20" i="12"/>
  <c r="I21" i="12"/>
  <c r="J21" i="12"/>
  <c r="K21" i="12"/>
  <c r="L21" i="12"/>
  <c r="M21" i="12"/>
  <c r="N21" i="12"/>
  <c r="I22" i="12"/>
  <c r="J22" i="12"/>
  <c r="K22" i="12"/>
  <c r="L22" i="12"/>
  <c r="M22" i="12"/>
  <c r="N22" i="12"/>
  <c r="I23" i="12"/>
  <c r="J23" i="12"/>
  <c r="K23" i="12"/>
  <c r="L23" i="12"/>
  <c r="M23" i="12"/>
  <c r="N23" i="12"/>
  <c r="I24" i="12"/>
  <c r="J24" i="12"/>
  <c r="K24" i="12"/>
  <c r="L24" i="12"/>
  <c r="M24" i="12"/>
  <c r="N24" i="12"/>
  <c r="I25" i="12"/>
  <c r="J25" i="12"/>
  <c r="K25" i="12"/>
  <c r="L25" i="12"/>
  <c r="M25" i="12"/>
  <c r="N25" i="12"/>
  <c r="I26" i="12"/>
  <c r="J26" i="12"/>
  <c r="K26" i="12"/>
  <c r="L26" i="12"/>
  <c r="M26" i="12"/>
  <c r="N26" i="12"/>
  <c r="I27" i="12"/>
  <c r="J27" i="12"/>
  <c r="K27" i="12"/>
  <c r="L27" i="12"/>
  <c r="M27" i="12"/>
  <c r="N27" i="12"/>
  <c r="I28" i="12"/>
  <c r="J28" i="12"/>
  <c r="K28" i="12"/>
  <c r="L28" i="12"/>
  <c r="M28" i="12"/>
  <c r="N28" i="12"/>
  <c r="I29" i="12"/>
  <c r="J29" i="12"/>
  <c r="K29" i="12"/>
  <c r="L29" i="12"/>
  <c r="M29" i="12"/>
  <c r="N29" i="12"/>
  <c r="I30" i="12"/>
  <c r="J30" i="12"/>
  <c r="K30" i="12"/>
  <c r="L30" i="12"/>
  <c r="M30" i="12"/>
  <c r="N30" i="12"/>
  <c r="I31" i="12"/>
  <c r="J31" i="12"/>
  <c r="K31" i="12"/>
  <c r="L31" i="12"/>
  <c r="M31" i="12"/>
  <c r="N31" i="12"/>
  <c r="I32" i="12"/>
  <c r="J32" i="12"/>
  <c r="K32" i="12"/>
  <c r="L32" i="12"/>
  <c r="M32" i="12"/>
  <c r="N32" i="12"/>
  <c r="I33" i="12"/>
  <c r="J33" i="12"/>
  <c r="K33" i="12"/>
  <c r="L33" i="12"/>
  <c r="M33" i="12"/>
  <c r="N33" i="12"/>
  <c r="I34" i="12"/>
  <c r="J34" i="12"/>
  <c r="K34" i="12"/>
  <c r="L34" i="12"/>
  <c r="M34" i="12"/>
  <c r="N34" i="12"/>
  <c r="I35" i="12"/>
  <c r="J35" i="12"/>
  <c r="K35" i="12"/>
  <c r="L35" i="12"/>
  <c r="M35" i="12"/>
  <c r="N35" i="12"/>
  <c r="I36" i="12"/>
  <c r="J36" i="12"/>
  <c r="K36" i="12"/>
  <c r="L36" i="12"/>
  <c r="M36" i="12"/>
  <c r="N36" i="12"/>
  <c r="I37" i="12"/>
  <c r="J37" i="12"/>
  <c r="K37" i="12"/>
  <c r="L37" i="12"/>
  <c r="M37" i="12"/>
  <c r="N37" i="12"/>
  <c r="I38" i="12"/>
  <c r="J38" i="12"/>
  <c r="K38" i="12"/>
  <c r="L38" i="12"/>
  <c r="M38" i="12"/>
  <c r="N38" i="12"/>
  <c r="I39" i="12"/>
  <c r="J39" i="12"/>
  <c r="K39" i="12"/>
  <c r="L39" i="12"/>
  <c r="M39" i="12"/>
  <c r="N39" i="12"/>
  <c r="I40" i="12"/>
  <c r="J40" i="12"/>
  <c r="K40" i="12"/>
  <c r="L40" i="12"/>
  <c r="M40" i="12"/>
  <c r="N40" i="12"/>
  <c r="I41" i="12"/>
  <c r="J41" i="12"/>
  <c r="K41" i="12"/>
  <c r="L41" i="12"/>
  <c r="M41" i="12"/>
  <c r="N41" i="12"/>
  <c r="I42" i="12"/>
  <c r="J42" i="12"/>
  <c r="K42" i="12"/>
  <c r="L42" i="12"/>
  <c r="M42" i="12"/>
  <c r="N42" i="12"/>
  <c r="I43" i="12"/>
  <c r="J43" i="12"/>
  <c r="K43" i="12"/>
  <c r="L43" i="12"/>
  <c r="M43" i="12"/>
  <c r="N43" i="12"/>
  <c r="I44" i="12"/>
  <c r="J44" i="12"/>
  <c r="K44" i="12"/>
  <c r="L44" i="12"/>
  <c r="M44" i="12"/>
  <c r="N44" i="12"/>
  <c r="I45" i="12"/>
  <c r="J45" i="12"/>
  <c r="K45" i="12"/>
  <c r="L45" i="12"/>
  <c r="M45" i="12"/>
  <c r="N45" i="12"/>
  <c r="I46" i="12"/>
  <c r="J46" i="12"/>
  <c r="K46" i="12"/>
  <c r="L46" i="12"/>
  <c r="M46" i="12"/>
  <c r="N46" i="12"/>
  <c r="I47" i="12"/>
  <c r="J47" i="12"/>
  <c r="K47" i="12"/>
  <c r="L47" i="12"/>
  <c r="M47" i="12"/>
  <c r="N47" i="12"/>
  <c r="I48" i="12"/>
  <c r="J48" i="12"/>
  <c r="K48" i="12"/>
  <c r="L48" i="12"/>
  <c r="M48" i="12"/>
  <c r="N48" i="12"/>
  <c r="I49" i="12"/>
  <c r="J49" i="12"/>
  <c r="K49" i="12"/>
  <c r="L49" i="12"/>
  <c r="M49" i="12"/>
  <c r="N49" i="12"/>
  <c r="I50" i="12"/>
  <c r="J50" i="12"/>
  <c r="K50" i="12"/>
  <c r="L50" i="12"/>
  <c r="M50" i="12"/>
  <c r="N50" i="12"/>
  <c r="I51" i="12"/>
  <c r="J51" i="12"/>
  <c r="K51" i="12"/>
  <c r="L51" i="12"/>
  <c r="M51" i="12"/>
  <c r="N51" i="12"/>
  <c r="I52" i="12"/>
  <c r="J52" i="12"/>
  <c r="K52" i="12"/>
  <c r="L52" i="12"/>
  <c r="M52" i="12"/>
  <c r="N52" i="12"/>
  <c r="I53" i="12"/>
  <c r="J53" i="12"/>
  <c r="K53" i="12"/>
  <c r="L53" i="12"/>
  <c r="M53" i="12"/>
  <c r="N53" i="12"/>
  <c r="I54" i="12"/>
  <c r="J54" i="12"/>
  <c r="K54" i="12"/>
  <c r="L54" i="12"/>
  <c r="M54" i="12"/>
  <c r="N54" i="12"/>
  <c r="I55" i="12"/>
  <c r="J55" i="12"/>
  <c r="K55" i="12"/>
  <c r="L55" i="12"/>
  <c r="M55" i="12"/>
  <c r="N55" i="12"/>
  <c r="I56" i="12"/>
  <c r="J56" i="12"/>
  <c r="K56" i="12"/>
  <c r="L56" i="12"/>
  <c r="M56" i="12"/>
  <c r="N56" i="12"/>
  <c r="I57" i="12"/>
  <c r="J57" i="12"/>
  <c r="K57" i="12"/>
  <c r="L57" i="12"/>
  <c r="M57" i="12"/>
  <c r="N57" i="12"/>
  <c r="I58" i="12"/>
  <c r="J58" i="12"/>
  <c r="K58" i="12"/>
  <c r="L58" i="12"/>
  <c r="M58" i="12"/>
  <c r="N58" i="12"/>
  <c r="I59" i="12"/>
  <c r="J59" i="12"/>
  <c r="K59" i="12"/>
  <c r="L59" i="12"/>
  <c r="M59" i="12"/>
  <c r="N59" i="12"/>
  <c r="I60" i="12"/>
  <c r="J60" i="12"/>
  <c r="K60" i="12"/>
  <c r="L60" i="12"/>
  <c r="M60" i="12"/>
  <c r="N60" i="12"/>
  <c r="I61" i="12"/>
  <c r="J61" i="12"/>
  <c r="K61" i="12"/>
  <c r="L61" i="12"/>
  <c r="M61" i="12"/>
  <c r="N61" i="12"/>
  <c r="I62" i="12"/>
  <c r="J62" i="12"/>
  <c r="K62" i="12"/>
  <c r="L62" i="12"/>
  <c r="M62" i="12"/>
  <c r="N62" i="12"/>
  <c r="I63" i="12"/>
  <c r="J63" i="12"/>
  <c r="K63" i="12"/>
  <c r="L63" i="12"/>
  <c r="M63" i="12"/>
  <c r="N63" i="12"/>
  <c r="I64" i="12"/>
  <c r="J64" i="12"/>
  <c r="K64" i="12"/>
  <c r="L64" i="12"/>
  <c r="M64" i="12"/>
  <c r="N64" i="12"/>
  <c r="I65" i="12"/>
  <c r="J65" i="12"/>
  <c r="K65" i="12"/>
  <c r="L65" i="12"/>
  <c r="M65" i="12"/>
  <c r="N65" i="12"/>
  <c r="I66" i="12"/>
  <c r="J66" i="12"/>
  <c r="K66" i="12"/>
  <c r="L66" i="12"/>
  <c r="M66" i="12"/>
  <c r="N66" i="12"/>
  <c r="I67" i="12"/>
  <c r="J67" i="12"/>
  <c r="K67" i="12"/>
  <c r="L67" i="12"/>
  <c r="M67" i="12"/>
  <c r="N67" i="12"/>
  <c r="I68" i="12"/>
  <c r="J68" i="12"/>
  <c r="K68" i="12"/>
  <c r="L68" i="12"/>
  <c r="M68" i="12"/>
  <c r="N68" i="12"/>
  <c r="I69" i="12"/>
  <c r="J69" i="12"/>
  <c r="K69" i="12"/>
  <c r="L69" i="12"/>
  <c r="M69" i="12"/>
  <c r="N69" i="12"/>
  <c r="I70" i="12"/>
  <c r="J70" i="12"/>
  <c r="K70" i="12"/>
  <c r="L70" i="12"/>
  <c r="M70" i="12"/>
  <c r="N70" i="12"/>
  <c r="I71" i="12"/>
  <c r="J71" i="12"/>
  <c r="K71" i="12"/>
  <c r="L71" i="12"/>
  <c r="M71" i="12"/>
  <c r="N71" i="12"/>
  <c r="I72" i="12"/>
  <c r="J72" i="12"/>
  <c r="K72" i="12"/>
  <c r="L72" i="12"/>
  <c r="M72" i="12"/>
  <c r="N72" i="12"/>
  <c r="I73" i="12"/>
  <c r="J73" i="12"/>
  <c r="K73" i="12"/>
  <c r="L73" i="12"/>
  <c r="M73" i="12"/>
  <c r="N73" i="12"/>
  <c r="I74" i="12"/>
  <c r="J74" i="12"/>
  <c r="K74" i="12"/>
  <c r="L74" i="12"/>
  <c r="M74" i="12"/>
  <c r="N74" i="12"/>
  <c r="I75" i="12"/>
  <c r="J75" i="12"/>
  <c r="K75" i="12"/>
  <c r="L75" i="12"/>
  <c r="M75" i="12"/>
  <c r="N75" i="12"/>
  <c r="I76" i="12"/>
  <c r="J76" i="12"/>
  <c r="K76" i="12"/>
  <c r="L76" i="12"/>
  <c r="M76" i="12"/>
  <c r="N76" i="12"/>
  <c r="I77" i="12"/>
  <c r="J77" i="12"/>
  <c r="K77" i="12"/>
  <c r="L77" i="12"/>
  <c r="M77" i="12"/>
  <c r="N77" i="12"/>
  <c r="I78" i="12"/>
  <c r="J78" i="12"/>
  <c r="K78" i="12"/>
  <c r="L78" i="12"/>
  <c r="M78" i="12"/>
  <c r="N78" i="12"/>
  <c r="I79" i="12"/>
  <c r="J79" i="12"/>
  <c r="K79" i="12"/>
  <c r="L79" i="12"/>
  <c r="M79" i="12"/>
  <c r="N79" i="12"/>
  <c r="I80" i="12"/>
  <c r="J80" i="12"/>
  <c r="K80" i="12"/>
  <c r="L80" i="12"/>
  <c r="M80" i="12"/>
  <c r="N80" i="12"/>
  <c r="I81" i="12"/>
  <c r="J81" i="12"/>
  <c r="K81" i="12"/>
  <c r="L81" i="12"/>
  <c r="M81" i="12"/>
  <c r="N81" i="12"/>
  <c r="I82" i="12"/>
  <c r="J82" i="12"/>
  <c r="K82" i="12"/>
  <c r="L82" i="12"/>
  <c r="M82" i="12"/>
  <c r="N82" i="12"/>
  <c r="I83" i="12"/>
  <c r="J83" i="12"/>
  <c r="K83" i="12"/>
  <c r="L83" i="12"/>
  <c r="M83" i="12"/>
  <c r="N83" i="12"/>
  <c r="I84" i="12"/>
  <c r="J84" i="12"/>
  <c r="K84" i="12"/>
  <c r="L84" i="12"/>
  <c r="M84" i="12"/>
  <c r="N84" i="12"/>
  <c r="I85" i="12"/>
  <c r="J85" i="12"/>
  <c r="K85" i="12"/>
  <c r="L85" i="12"/>
  <c r="M85" i="12"/>
  <c r="N85" i="12"/>
  <c r="I86" i="12"/>
  <c r="J86" i="12"/>
  <c r="K86" i="12"/>
  <c r="L86" i="12"/>
  <c r="M86" i="12"/>
  <c r="N86" i="12"/>
  <c r="I87" i="12"/>
  <c r="J87" i="12"/>
  <c r="K87" i="12"/>
  <c r="L87" i="12"/>
  <c r="M87" i="12"/>
  <c r="N87" i="12"/>
  <c r="I88" i="12"/>
  <c r="J88" i="12"/>
  <c r="K88" i="12"/>
  <c r="L88" i="12"/>
  <c r="M88" i="12"/>
  <c r="N88" i="12"/>
  <c r="I89" i="12"/>
  <c r="J89" i="12"/>
  <c r="K89" i="12"/>
  <c r="L89" i="12"/>
  <c r="M89" i="12"/>
  <c r="N89" i="12"/>
  <c r="I90" i="12"/>
  <c r="J90" i="12"/>
  <c r="K90" i="12"/>
  <c r="L90" i="12"/>
  <c r="M90" i="12"/>
  <c r="N90" i="12"/>
  <c r="I91" i="12"/>
  <c r="J91" i="12"/>
  <c r="K91" i="12"/>
  <c r="L91" i="12"/>
  <c r="M91" i="12"/>
  <c r="N91" i="12"/>
  <c r="I92" i="12"/>
  <c r="J92" i="12"/>
  <c r="K92" i="12"/>
  <c r="L92" i="12"/>
  <c r="M92" i="12"/>
  <c r="N92" i="12"/>
  <c r="I93" i="12"/>
  <c r="J93" i="12"/>
  <c r="K93" i="12"/>
  <c r="L93" i="12"/>
  <c r="M93" i="12"/>
  <c r="N93" i="12"/>
  <c r="I94" i="12"/>
  <c r="J94" i="12"/>
  <c r="K94" i="12"/>
  <c r="L94" i="12"/>
  <c r="M94" i="12"/>
  <c r="N94" i="12"/>
  <c r="I95" i="12"/>
  <c r="J95" i="12"/>
  <c r="K95" i="12"/>
  <c r="L95" i="12"/>
  <c r="M95" i="12"/>
  <c r="N95" i="12"/>
  <c r="I96" i="12"/>
  <c r="J96" i="12"/>
  <c r="K96" i="12"/>
  <c r="L96" i="12"/>
  <c r="M96" i="12"/>
  <c r="N96" i="12"/>
  <c r="I97" i="12"/>
  <c r="J97" i="12"/>
  <c r="K97" i="12"/>
  <c r="L97" i="12"/>
  <c r="M97" i="12"/>
  <c r="N97" i="12"/>
  <c r="I98" i="12"/>
  <c r="J98" i="12"/>
  <c r="K98" i="12"/>
  <c r="L98" i="12"/>
  <c r="M98" i="12"/>
  <c r="N98" i="12"/>
  <c r="I99" i="12"/>
  <c r="J99" i="12"/>
  <c r="K99" i="12"/>
  <c r="L99" i="12"/>
  <c r="M99" i="12"/>
  <c r="N99" i="12"/>
  <c r="I100" i="12"/>
  <c r="J100" i="12"/>
  <c r="K100" i="12"/>
  <c r="L100" i="12"/>
  <c r="M100" i="12"/>
  <c r="N100" i="12"/>
  <c r="I101" i="12"/>
  <c r="J101" i="12"/>
  <c r="K101" i="12"/>
  <c r="L101" i="12"/>
  <c r="M101" i="12"/>
  <c r="N101" i="12"/>
  <c r="I102" i="12"/>
  <c r="J102" i="12"/>
  <c r="K102" i="12"/>
  <c r="L102" i="12"/>
  <c r="M102" i="12"/>
  <c r="N102" i="12"/>
  <c r="I103" i="12"/>
  <c r="J103" i="12"/>
  <c r="K103" i="12"/>
  <c r="L103" i="12"/>
  <c r="M103" i="12"/>
  <c r="N103" i="12"/>
  <c r="I104" i="12"/>
  <c r="J104" i="12"/>
  <c r="K104" i="12"/>
  <c r="L104" i="12"/>
  <c r="M104" i="12"/>
  <c r="N104" i="12"/>
  <c r="I105" i="12"/>
  <c r="J105" i="12"/>
  <c r="K105" i="12"/>
  <c r="L105" i="12"/>
  <c r="M105" i="12"/>
  <c r="N105" i="12"/>
  <c r="I106" i="12"/>
  <c r="J106" i="12"/>
  <c r="K106" i="12"/>
  <c r="L106" i="12"/>
  <c r="M106" i="12"/>
  <c r="N106" i="12"/>
  <c r="I107" i="12"/>
  <c r="J107" i="12"/>
  <c r="K107" i="12"/>
  <c r="L107" i="12"/>
  <c r="M107" i="12"/>
  <c r="N107" i="12"/>
  <c r="I108" i="12"/>
  <c r="J108" i="12"/>
  <c r="K108" i="12"/>
  <c r="L108" i="12"/>
  <c r="M108" i="12"/>
  <c r="N108" i="12"/>
  <c r="I109" i="12"/>
  <c r="J109" i="12"/>
  <c r="K109" i="12"/>
  <c r="L109" i="12"/>
  <c r="M109" i="12"/>
  <c r="N109" i="12"/>
  <c r="I110" i="12"/>
  <c r="J110" i="12"/>
  <c r="K110" i="12"/>
  <c r="L110" i="12"/>
  <c r="M110" i="12"/>
  <c r="N110" i="12"/>
  <c r="I111" i="12"/>
  <c r="J111" i="12"/>
  <c r="K111" i="12"/>
  <c r="L111" i="12"/>
  <c r="M111" i="12"/>
  <c r="N111" i="12"/>
  <c r="I112" i="12"/>
  <c r="J112" i="12"/>
  <c r="K112" i="12"/>
  <c r="L112" i="12"/>
  <c r="M112" i="12"/>
  <c r="N112" i="12"/>
  <c r="I113" i="12"/>
  <c r="J113" i="12"/>
  <c r="K113" i="12"/>
  <c r="L113" i="12"/>
  <c r="M113" i="12"/>
  <c r="N113" i="12"/>
  <c r="I114" i="12"/>
  <c r="J114" i="12"/>
  <c r="K114" i="12"/>
  <c r="L114" i="12"/>
  <c r="M114" i="12"/>
  <c r="N114" i="12"/>
  <c r="I115" i="12"/>
  <c r="J115" i="12"/>
  <c r="K115" i="12"/>
  <c r="L115" i="12"/>
  <c r="M115" i="12"/>
  <c r="N115" i="12"/>
  <c r="I116" i="12"/>
  <c r="J116" i="12"/>
  <c r="K116" i="12"/>
  <c r="L116" i="12"/>
  <c r="M116" i="12"/>
  <c r="N116" i="12"/>
  <c r="I117" i="12"/>
  <c r="J117" i="12"/>
  <c r="K117" i="12"/>
  <c r="L117" i="12"/>
  <c r="M117" i="12"/>
  <c r="N117" i="12"/>
  <c r="I118" i="12"/>
  <c r="J118" i="12"/>
  <c r="K118" i="12"/>
  <c r="L118" i="12"/>
  <c r="M118" i="12"/>
  <c r="N118" i="12"/>
  <c r="I119" i="12"/>
  <c r="J119" i="12"/>
  <c r="K119" i="12"/>
  <c r="L119" i="12"/>
  <c r="M119" i="12"/>
  <c r="N119" i="12"/>
  <c r="I120" i="12"/>
  <c r="J120" i="12"/>
  <c r="K120" i="12"/>
  <c r="L120" i="12"/>
  <c r="M120" i="12"/>
  <c r="N120" i="12"/>
  <c r="I121" i="12"/>
  <c r="J121" i="12"/>
  <c r="K121" i="12"/>
  <c r="L121" i="12"/>
  <c r="M121" i="12"/>
  <c r="N121" i="12"/>
  <c r="I122" i="12"/>
  <c r="J122" i="12"/>
  <c r="K122" i="12"/>
  <c r="L122" i="12"/>
  <c r="M122" i="12"/>
  <c r="N122" i="12"/>
  <c r="I123" i="12"/>
  <c r="J123" i="12"/>
  <c r="K123" i="12"/>
  <c r="L123" i="12"/>
  <c r="M123" i="12"/>
  <c r="N123" i="12"/>
  <c r="I124" i="12"/>
  <c r="J124" i="12"/>
  <c r="K124" i="12"/>
  <c r="L124" i="12"/>
  <c r="M124" i="12"/>
  <c r="N124" i="12"/>
  <c r="I125" i="12"/>
  <c r="J125" i="12"/>
  <c r="K125" i="12"/>
  <c r="L125" i="12"/>
  <c r="M125" i="12"/>
  <c r="N125" i="12"/>
  <c r="I126" i="12"/>
  <c r="J126" i="12"/>
  <c r="K126" i="12"/>
  <c r="L126" i="12"/>
  <c r="M126" i="12"/>
  <c r="N126" i="12"/>
  <c r="I127" i="12"/>
  <c r="J127" i="12"/>
  <c r="K127" i="12"/>
  <c r="L127" i="12"/>
  <c r="M127" i="12"/>
  <c r="N127" i="12"/>
  <c r="I128" i="12"/>
  <c r="J128" i="12"/>
  <c r="K128" i="12"/>
  <c r="L128" i="12"/>
  <c r="M128" i="12"/>
  <c r="N128" i="12"/>
  <c r="I129" i="12"/>
  <c r="J129" i="12"/>
  <c r="K129" i="12"/>
  <c r="L129" i="12"/>
  <c r="M129" i="12"/>
  <c r="N129" i="12"/>
  <c r="I130" i="12"/>
  <c r="J130" i="12"/>
  <c r="K130" i="12"/>
  <c r="L130" i="12"/>
  <c r="M130" i="12"/>
  <c r="N130" i="12"/>
  <c r="I131" i="12"/>
  <c r="J131" i="12"/>
  <c r="K131" i="12"/>
  <c r="L131" i="12"/>
  <c r="M131" i="12"/>
  <c r="N131" i="12"/>
  <c r="I132" i="12"/>
  <c r="J132" i="12"/>
  <c r="K132" i="12"/>
  <c r="L132" i="12"/>
  <c r="M132" i="12"/>
  <c r="N132" i="12"/>
  <c r="I133" i="12"/>
  <c r="J133" i="12"/>
  <c r="K133" i="12"/>
  <c r="L133" i="12"/>
  <c r="M133" i="12"/>
  <c r="N133" i="12"/>
  <c r="I134" i="12"/>
  <c r="J134" i="12"/>
  <c r="K134" i="12"/>
  <c r="L134" i="12"/>
  <c r="M134" i="12"/>
  <c r="N134" i="12"/>
  <c r="I135" i="12"/>
  <c r="J135" i="12"/>
  <c r="K135" i="12"/>
  <c r="L135" i="12"/>
  <c r="M135" i="12"/>
  <c r="N135" i="12"/>
  <c r="I136" i="12"/>
  <c r="J136" i="12"/>
  <c r="K136" i="12"/>
  <c r="L136" i="12"/>
  <c r="M136" i="12"/>
  <c r="N136" i="12"/>
  <c r="I137" i="12"/>
  <c r="J137" i="12"/>
  <c r="K137" i="12"/>
  <c r="L137" i="12"/>
  <c r="M137" i="12"/>
  <c r="N137" i="12"/>
  <c r="I138" i="12"/>
  <c r="J138" i="12"/>
  <c r="K138" i="12"/>
  <c r="L138" i="12"/>
  <c r="M138" i="12"/>
  <c r="N138" i="12"/>
  <c r="I139" i="12"/>
  <c r="J139" i="12"/>
  <c r="K139" i="12"/>
  <c r="L139" i="12"/>
  <c r="M139" i="12"/>
  <c r="N139" i="12"/>
  <c r="I140" i="12"/>
  <c r="J140" i="12"/>
  <c r="K140" i="12"/>
  <c r="L140" i="12"/>
  <c r="M140" i="12"/>
  <c r="N140" i="12"/>
  <c r="I141" i="12"/>
  <c r="J141" i="12"/>
  <c r="K141" i="12"/>
  <c r="L141" i="12"/>
  <c r="M141" i="12"/>
  <c r="N141" i="12"/>
  <c r="I142" i="12"/>
  <c r="J142" i="12"/>
  <c r="K142" i="12"/>
  <c r="L142" i="12"/>
  <c r="M142" i="12"/>
  <c r="N142" i="12"/>
  <c r="I143" i="12"/>
  <c r="J143" i="12"/>
  <c r="K143" i="12"/>
  <c r="L143" i="12"/>
  <c r="M143" i="12"/>
  <c r="N143" i="12"/>
  <c r="I144" i="12"/>
  <c r="J144" i="12"/>
  <c r="K144" i="12"/>
  <c r="L144" i="12"/>
  <c r="M144" i="12"/>
  <c r="N144" i="12"/>
  <c r="I145" i="12"/>
  <c r="J145" i="12"/>
  <c r="K145" i="12"/>
  <c r="L145" i="12"/>
  <c r="M145" i="12"/>
  <c r="N145" i="12"/>
  <c r="I146" i="12"/>
  <c r="J146" i="12"/>
  <c r="K146" i="12"/>
  <c r="L146" i="12"/>
  <c r="M146" i="12"/>
  <c r="N146" i="12"/>
  <c r="I147" i="12"/>
  <c r="J147" i="12"/>
  <c r="K147" i="12"/>
  <c r="L147" i="12"/>
  <c r="M147" i="12"/>
  <c r="N147" i="12"/>
  <c r="I148" i="12"/>
  <c r="J148" i="12"/>
  <c r="K148" i="12"/>
  <c r="L148" i="12"/>
  <c r="M148" i="12"/>
  <c r="N148" i="12"/>
  <c r="I149" i="12"/>
  <c r="J149" i="12"/>
  <c r="K149" i="12"/>
  <c r="L149" i="12"/>
  <c r="M149" i="12"/>
  <c r="N149" i="12"/>
  <c r="I150" i="12"/>
  <c r="J150" i="12"/>
  <c r="K150" i="12"/>
  <c r="L150" i="12"/>
  <c r="M150" i="12"/>
  <c r="N150" i="12"/>
  <c r="I151" i="12"/>
  <c r="J151" i="12"/>
  <c r="K151" i="12"/>
  <c r="L151" i="12"/>
  <c r="M151" i="12"/>
  <c r="N151" i="12"/>
  <c r="I152" i="12"/>
  <c r="J152" i="12"/>
  <c r="K152" i="12"/>
  <c r="L152" i="12"/>
  <c r="M152" i="12"/>
  <c r="N152" i="12"/>
  <c r="I153" i="12"/>
  <c r="J153" i="12"/>
  <c r="K153" i="12"/>
  <c r="L153" i="12"/>
  <c r="M153" i="12"/>
  <c r="N153" i="12"/>
  <c r="I154" i="12"/>
  <c r="J154" i="12"/>
  <c r="K154" i="12"/>
  <c r="L154" i="12"/>
  <c r="M154" i="12"/>
  <c r="N154" i="12"/>
  <c r="I155" i="12"/>
  <c r="J155" i="12"/>
  <c r="K155" i="12"/>
  <c r="L155" i="12"/>
  <c r="M155" i="12"/>
  <c r="N155" i="12"/>
  <c r="I156" i="12"/>
  <c r="J156" i="12"/>
  <c r="K156" i="12"/>
  <c r="L156" i="12"/>
  <c r="M156" i="12"/>
  <c r="N156" i="12"/>
  <c r="I157" i="12"/>
  <c r="J157" i="12"/>
  <c r="K157" i="12"/>
  <c r="L157" i="12"/>
  <c r="M157" i="12"/>
  <c r="N157" i="12"/>
  <c r="I158" i="12"/>
  <c r="J158" i="12"/>
  <c r="K158" i="12"/>
  <c r="L158" i="12"/>
  <c r="M158" i="12"/>
  <c r="N158" i="12"/>
  <c r="I159" i="12"/>
  <c r="J159" i="12"/>
  <c r="K159" i="12"/>
  <c r="L159" i="12"/>
  <c r="M159" i="12"/>
  <c r="N159" i="12"/>
  <c r="I160" i="12"/>
  <c r="J160" i="12"/>
  <c r="K160" i="12"/>
  <c r="L160" i="12"/>
  <c r="M160" i="12"/>
  <c r="N160" i="12"/>
  <c r="I161" i="12"/>
  <c r="J161" i="12"/>
  <c r="K161" i="12"/>
  <c r="L161" i="12"/>
  <c r="M161" i="12"/>
  <c r="N161" i="12"/>
  <c r="I162" i="12"/>
  <c r="J162" i="12"/>
  <c r="K162" i="12"/>
  <c r="L162" i="12"/>
  <c r="M162" i="12"/>
  <c r="N162" i="12"/>
  <c r="I163" i="12"/>
  <c r="J163" i="12"/>
  <c r="K163" i="12"/>
  <c r="L163" i="12"/>
  <c r="M163" i="12"/>
  <c r="N163" i="12"/>
  <c r="I164" i="12"/>
  <c r="J164" i="12"/>
  <c r="K164" i="12"/>
  <c r="L164" i="12"/>
  <c r="M164" i="12"/>
  <c r="N164" i="12"/>
  <c r="I165" i="12"/>
  <c r="J165" i="12"/>
  <c r="K165" i="12"/>
  <c r="L165" i="12"/>
  <c r="M165" i="12"/>
  <c r="N165" i="12"/>
  <c r="I166" i="12"/>
  <c r="J166" i="12"/>
  <c r="K166" i="12"/>
  <c r="L166" i="12"/>
  <c r="M166" i="12"/>
  <c r="N166" i="12"/>
  <c r="I167" i="12"/>
  <c r="J167" i="12"/>
  <c r="K167" i="12"/>
  <c r="L167" i="12"/>
  <c r="M167" i="12"/>
  <c r="N167" i="12"/>
  <c r="I168" i="12"/>
  <c r="J168" i="12"/>
  <c r="K168" i="12"/>
  <c r="L168" i="12"/>
  <c r="M168" i="12"/>
  <c r="N168" i="12"/>
  <c r="I169" i="12"/>
  <c r="J169" i="12"/>
  <c r="K169" i="12"/>
  <c r="L169" i="12"/>
  <c r="M169" i="12"/>
  <c r="N169" i="12"/>
  <c r="I170" i="12"/>
  <c r="J170" i="12"/>
  <c r="K170" i="12"/>
  <c r="L170" i="12"/>
  <c r="M170" i="12"/>
  <c r="N170" i="12"/>
  <c r="I171" i="12"/>
  <c r="J171" i="12"/>
  <c r="K171" i="12"/>
  <c r="L171" i="12"/>
  <c r="M171" i="12"/>
  <c r="N171" i="12"/>
  <c r="I172" i="12"/>
  <c r="J172" i="12"/>
  <c r="K172" i="12"/>
  <c r="L172" i="12"/>
  <c r="M172" i="12"/>
  <c r="N172" i="12"/>
  <c r="I173" i="12"/>
  <c r="J173" i="12"/>
  <c r="K173" i="12"/>
  <c r="L173" i="12"/>
  <c r="M173" i="12"/>
  <c r="N173" i="12"/>
  <c r="I174" i="12"/>
  <c r="J174" i="12"/>
  <c r="K174" i="12"/>
  <c r="L174" i="12"/>
  <c r="M174" i="12"/>
  <c r="N174" i="12"/>
  <c r="I175" i="12"/>
  <c r="J175" i="12"/>
  <c r="K175" i="12"/>
  <c r="L175" i="12"/>
  <c r="M175" i="12"/>
  <c r="N175" i="12"/>
  <c r="I176" i="12"/>
  <c r="J176" i="12"/>
  <c r="K176" i="12"/>
  <c r="L176" i="12"/>
  <c r="M176" i="12"/>
  <c r="N176" i="12"/>
  <c r="I177" i="12"/>
  <c r="J177" i="12"/>
  <c r="K177" i="12"/>
  <c r="L177" i="12"/>
  <c r="M177" i="12"/>
  <c r="N177" i="12"/>
  <c r="I178" i="12"/>
  <c r="J178" i="12"/>
  <c r="K178" i="12"/>
  <c r="L178" i="12"/>
  <c r="M178" i="12"/>
  <c r="N178" i="12"/>
  <c r="I179" i="12"/>
  <c r="J179" i="12"/>
  <c r="K179" i="12"/>
  <c r="L179" i="12"/>
  <c r="M179" i="12"/>
  <c r="N179" i="12"/>
  <c r="I180" i="12"/>
  <c r="J180" i="12"/>
  <c r="K180" i="12"/>
  <c r="L180" i="12"/>
  <c r="M180" i="12"/>
  <c r="N180" i="12"/>
  <c r="I181" i="12"/>
  <c r="J181" i="12"/>
  <c r="K181" i="12"/>
  <c r="L181" i="12"/>
  <c r="M181" i="12"/>
  <c r="N181" i="12"/>
  <c r="I182" i="12"/>
  <c r="J182" i="12"/>
  <c r="K182" i="12"/>
  <c r="L182" i="12"/>
  <c r="M182" i="12"/>
  <c r="N182" i="12"/>
  <c r="I183" i="12"/>
  <c r="J183" i="12"/>
  <c r="K183" i="12"/>
  <c r="L183" i="12"/>
  <c r="M183" i="12"/>
  <c r="N183" i="12"/>
  <c r="I184" i="12"/>
  <c r="J184" i="12"/>
  <c r="K184" i="12"/>
  <c r="L184" i="12"/>
  <c r="M184" i="12"/>
  <c r="N184" i="12"/>
  <c r="I185" i="12"/>
  <c r="J185" i="12"/>
  <c r="K185" i="12"/>
  <c r="L185" i="12"/>
  <c r="M185" i="12"/>
  <c r="N185" i="12"/>
  <c r="I186" i="12"/>
  <c r="J186" i="12"/>
  <c r="K186" i="12"/>
  <c r="L186" i="12"/>
  <c r="M186" i="12"/>
  <c r="N186" i="12"/>
  <c r="I187" i="12"/>
  <c r="J187" i="12"/>
  <c r="K187" i="12"/>
  <c r="L187" i="12"/>
  <c r="M187" i="12"/>
  <c r="N187" i="12"/>
  <c r="I188" i="12"/>
  <c r="J188" i="12"/>
  <c r="K188" i="12"/>
  <c r="L188" i="12"/>
  <c r="M188" i="12"/>
  <c r="N188" i="12"/>
  <c r="I189" i="12"/>
  <c r="J189" i="12"/>
  <c r="K189" i="12"/>
  <c r="L189" i="12"/>
  <c r="M189" i="12"/>
  <c r="N189" i="12"/>
  <c r="I190" i="12"/>
  <c r="J190" i="12"/>
  <c r="K190" i="12"/>
  <c r="L190" i="12"/>
  <c r="M190" i="12"/>
  <c r="N190" i="12"/>
  <c r="I191" i="12"/>
  <c r="J191" i="12"/>
  <c r="K191" i="12"/>
  <c r="L191" i="12"/>
  <c r="M191" i="12"/>
  <c r="N191" i="12"/>
  <c r="I192" i="12"/>
  <c r="J192" i="12"/>
  <c r="K192" i="12"/>
  <c r="L192" i="12"/>
  <c r="M192" i="12"/>
  <c r="N192" i="12"/>
  <c r="I193" i="12"/>
  <c r="J193" i="12"/>
  <c r="K193" i="12"/>
  <c r="L193" i="12"/>
  <c r="M193" i="12"/>
  <c r="N193" i="12"/>
  <c r="I194" i="12"/>
  <c r="J194" i="12"/>
  <c r="K194" i="12"/>
  <c r="L194" i="12"/>
  <c r="M194" i="12"/>
  <c r="N194" i="12"/>
  <c r="I195" i="12"/>
  <c r="J195" i="12"/>
  <c r="K195" i="12"/>
  <c r="L195" i="12"/>
  <c r="M195" i="12"/>
  <c r="N195" i="12"/>
  <c r="I196" i="12"/>
  <c r="J196" i="12"/>
  <c r="K196" i="12"/>
  <c r="L196" i="12"/>
  <c r="M196" i="12"/>
  <c r="N196" i="12"/>
  <c r="I197" i="12"/>
  <c r="J197" i="12"/>
  <c r="K197" i="12"/>
  <c r="L197" i="12"/>
  <c r="M197" i="12"/>
  <c r="N197" i="12"/>
  <c r="I198" i="12"/>
  <c r="J198" i="12"/>
  <c r="K198" i="12"/>
  <c r="L198" i="12"/>
  <c r="M198" i="12"/>
  <c r="N198" i="12"/>
  <c r="I199" i="12"/>
  <c r="J199" i="12"/>
  <c r="K199" i="12"/>
  <c r="L199" i="12"/>
  <c r="M199" i="12"/>
  <c r="N199" i="12"/>
  <c r="I200" i="12"/>
  <c r="J200" i="12"/>
  <c r="K200" i="12"/>
  <c r="L200" i="12"/>
  <c r="M200" i="12"/>
  <c r="N200" i="12"/>
  <c r="I201" i="12"/>
  <c r="J201" i="12"/>
  <c r="K201" i="12"/>
  <c r="L201" i="12"/>
  <c r="M201" i="12"/>
  <c r="N201" i="12"/>
  <c r="I202" i="12"/>
  <c r="J202" i="12"/>
  <c r="K202" i="12"/>
  <c r="L202" i="12"/>
  <c r="M202" i="12"/>
  <c r="N202" i="12"/>
  <c r="I203" i="12"/>
  <c r="J203" i="12"/>
  <c r="K203" i="12"/>
  <c r="L203" i="12"/>
  <c r="M203" i="12"/>
  <c r="N203" i="12"/>
  <c r="I204" i="12"/>
  <c r="J204" i="12"/>
  <c r="K204" i="12"/>
  <c r="L204" i="12"/>
  <c r="M204" i="12"/>
  <c r="N204" i="12"/>
  <c r="I205" i="12"/>
  <c r="J205" i="12"/>
  <c r="K205" i="12"/>
  <c r="L205" i="12"/>
  <c r="M205" i="12"/>
  <c r="N205" i="12"/>
  <c r="I206" i="12"/>
  <c r="J206" i="12"/>
  <c r="K206" i="12"/>
  <c r="L206" i="12"/>
  <c r="M206" i="12"/>
  <c r="N206" i="12"/>
  <c r="I207" i="12"/>
  <c r="J207" i="12"/>
  <c r="K207" i="12"/>
  <c r="L207" i="12"/>
  <c r="M207" i="12"/>
  <c r="N207" i="12"/>
  <c r="I208" i="12"/>
  <c r="J208" i="12"/>
  <c r="K208" i="12"/>
  <c r="L208" i="12"/>
  <c r="M208" i="12"/>
  <c r="N208" i="12"/>
  <c r="I209" i="12"/>
  <c r="J209" i="12"/>
  <c r="K209" i="12"/>
  <c r="L209" i="12"/>
  <c r="M209" i="12"/>
  <c r="N209" i="12"/>
  <c r="I210" i="12"/>
  <c r="J210" i="12"/>
  <c r="K210" i="12"/>
  <c r="L210" i="12"/>
  <c r="M210" i="12"/>
  <c r="N210" i="12"/>
  <c r="I211" i="12"/>
  <c r="J211" i="12"/>
  <c r="K211" i="12"/>
  <c r="L211" i="12"/>
  <c r="M211" i="12"/>
  <c r="N211" i="12"/>
  <c r="I212" i="12"/>
  <c r="J212" i="12"/>
  <c r="K212" i="12"/>
  <c r="L212" i="12"/>
  <c r="M212" i="12"/>
  <c r="N212" i="12"/>
  <c r="I213" i="12"/>
  <c r="J213" i="12"/>
  <c r="K213" i="12"/>
  <c r="L213" i="12"/>
  <c r="M213" i="12"/>
  <c r="N213" i="12"/>
  <c r="I214" i="12"/>
  <c r="J214" i="12"/>
  <c r="K214" i="12"/>
  <c r="L214" i="12"/>
  <c r="M214" i="12"/>
  <c r="N214" i="12"/>
  <c r="I215" i="12"/>
  <c r="J215" i="12"/>
  <c r="K215" i="12"/>
  <c r="L215" i="12"/>
  <c r="M215" i="12"/>
  <c r="N215" i="12"/>
  <c r="I216" i="12"/>
  <c r="J216" i="12"/>
  <c r="K216" i="12"/>
  <c r="L216" i="12"/>
  <c r="M216" i="12"/>
  <c r="N216" i="12"/>
  <c r="I217" i="12"/>
  <c r="J217" i="12"/>
  <c r="K217" i="12"/>
  <c r="L217" i="12"/>
  <c r="M217" i="12"/>
  <c r="N217" i="12"/>
  <c r="I218" i="12"/>
  <c r="J218" i="12"/>
  <c r="K218" i="12"/>
  <c r="L218" i="12"/>
  <c r="M218" i="12"/>
  <c r="N218" i="12"/>
  <c r="I219" i="12"/>
  <c r="J219" i="12"/>
  <c r="K219" i="12"/>
  <c r="L219" i="12"/>
  <c r="M219" i="12"/>
  <c r="N219" i="12"/>
  <c r="I220" i="12"/>
  <c r="J220" i="12"/>
  <c r="K220" i="12"/>
  <c r="L220" i="12"/>
  <c r="M220" i="12"/>
  <c r="N220" i="12"/>
  <c r="I221" i="12"/>
  <c r="J221" i="12"/>
  <c r="K221" i="12"/>
  <c r="L221" i="12"/>
  <c r="M221" i="12"/>
  <c r="N221" i="12"/>
  <c r="I222" i="12"/>
  <c r="J222" i="12"/>
  <c r="K222" i="12"/>
  <c r="L222" i="12"/>
  <c r="M222" i="12"/>
  <c r="N222" i="12"/>
  <c r="I223" i="12"/>
  <c r="J223" i="12"/>
  <c r="K223" i="12"/>
  <c r="L223" i="12"/>
  <c r="M223" i="12"/>
  <c r="N223" i="12"/>
  <c r="I224" i="12"/>
  <c r="J224" i="12"/>
  <c r="K224" i="12"/>
  <c r="L224" i="12"/>
  <c r="M224" i="12"/>
  <c r="N224" i="12"/>
  <c r="I225" i="12"/>
  <c r="J225" i="12"/>
  <c r="K225" i="12"/>
  <c r="L225" i="12"/>
  <c r="M225" i="12"/>
  <c r="N225" i="12"/>
  <c r="I226" i="12"/>
  <c r="J226" i="12"/>
  <c r="K226" i="12"/>
  <c r="L226" i="12"/>
  <c r="M226" i="12"/>
  <c r="N226" i="12"/>
  <c r="I227" i="12"/>
  <c r="J227" i="12"/>
  <c r="K227" i="12"/>
  <c r="L227" i="12"/>
  <c r="M227" i="12"/>
  <c r="N227" i="12"/>
  <c r="I228" i="12"/>
  <c r="J228" i="12"/>
  <c r="K228" i="12"/>
  <c r="L228" i="12"/>
  <c r="M228" i="12"/>
  <c r="N228" i="12"/>
  <c r="I229" i="12"/>
  <c r="J229" i="12"/>
  <c r="K229" i="12"/>
  <c r="L229" i="12"/>
  <c r="M229" i="12"/>
  <c r="N229" i="12"/>
  <c r="I230" i="12"/>
  <c r="J230" i="12"/>
  <c r="K230" i="12"/>
  <c r="L230" i="12"/>
  <c r="M230" i="12"/>
  <c r="N230" i="12"/>
  <c r="I231" i="12"/>
  <c r="J231" i="12"/>
  <c r="K231" i="12"/>
  <c r="L231" i="12"/>
  <c r="M231" i="12"/>
  <c r="N231" i="12"/>
  <c r="I232" i="12"/>
  <c r="J232" i="12"/>
  <c r="K232" i="12"/>
  <c r="L232" i="12"/>
  <c r="M232" i="12"/>
  <c r="N232" i="12"/>
  <c r="I233" i="12"/>
  <c r="J233" i="12"/>
  <c r="K233" i="12"/>
  <c r="L233" i="12"/>
  <c r="M233" i="12"/>
  <c r="N233" i="12"/>
  <c r="I234" i="12"/>
  <c r="J234" i="12"/>
  <c r="K234" i="12"/>
  <c r="L234" i="12"/>
  <c r="M234" i="12"/>
  <c r="N234" i="12"/>
  <c r="I235" i="12"/>
  <c r="J235" i="12"/>
  <c r="K235" i="12"/>
  <c r="L235" i="12"/>
  <c r="M235" i="12"/>
  <c r="N235" i="12"/>
  <c r="I236" i="12"/>
  <c r="J236" i="12"/>
  <c r="K236" i="12"/>
  <c r="L236" i="12"/>
  <c r="M236" i="12"/>
  <c r="N236" i="12"/>
  <c r="I237" i="12"/>
  <c r="J237" i="12"/>
  <c r="K237" i="12"/>
  <c r="L237" i="12"/>
  <c r="M237" i="12"/>
  <c r="N237" i="12"/>
  <c r="I238" i="12"/>
  <c r="J238" i="12"/>
  <c r="K238" i="12"/>
  <c r="L238" i="12"/>
  <c r="M238" i="12"/>
  <c r="N238" i="12"/>
  <c r="I239" i="12"/>
  <c r="J239" i="12"/>
  <c r="K239" i="12"/>
  <c r="L239" i="12"/>
  <c r="M239" i="12"/>
  <c r="N239" i="12"/>
  <c r="I240" i="12"/>
  <c r="J240" i="12"/>
  <c r="K240" i="12"/>
  <c r="L240" i="12"/>
  <c r="M240" i="12"/>
  <c r="N240" i="12"/>
  <c r="I241" i="12"/>
  <c r="J241" i="12"/>
  <c r="K241" i="12"/>
  <c r="L241" i="12"/>
  <c r="M241" i="12"/>
  <c r="N241" i="12"/>
  <c r="I242" i="12"/>
  <c r="J242" i="12"/>
  <c r="K242" i="12"/>
  <c r="L242" i="12"/>
  <c r="M242" i="12"/>
  <c r="N242" i="12"/>
  <c r="I243" i="12"/>
  <c r="J243" i="12"/>
  <c r="K243" i="12"/>
  <c r="L243" i="12"/>
  <c r="M243" i="12"/>
  <c r="N243" i="12"/>
  <c r="I244" i="12"/>
  <c r="J244" i="12"/>
  <c r="K244" i="12"/>
  <c r="L244" i="12"/>
  <c r="M244" i="12"/>
  <c r="N244" i="12"/>
  <c r="I245" i="12"/>
  <c r="J245" i="12"/>
  <c r="K245" i="12"/>
  <c r="L245" i="12"/>
  <c r="M245" i="12"/>
  <c r="N245" i="12"/>
  <c r="I246" i="12"/>
  <c r="J246" i="12"/>
  <c r="K246" i="12"/>
  <c r="L246" i="12"/>
  <c r="M246" i="12"/>
  <c r="N246" i="12"/>
  <c r="I247" i="12"/>
  <c r="J247" i="12"/>
  <c r="K247" i="12"/>
  <c r="L247" i="12"/>
  <c r="M247" i="12"/>
  <c r="N247" i="12"/>
  <c r="I248" i="12"/>
  <c r="J248" i="12"/>
  <c r="K248" i="12"/>
  <c r="L248" i="12"/>
  <c r="M248" i="12"/>
  <c r="N248" i="12"/>
  <c r="I249" i="12"/>
  <c r="J249" i="12"/>
  <c r="K249" i="12"/>
  <c r="L249" i="12"/>
  <c r="M249" i="12"/>
  <c r="N249" i="12"/>
  <c r="I250" i="12"/>
  <c r="J250" i="12"/>
  <c r="K250" i="12"/>
  <c r="L250" i="12"/>
  <c r="M250" i="12"/>
  <c r="N250" i="12"/>
  <c r="I251" i="12"/>
  <c r="J251" i="12"/>
  <c r="K251" i="12"/>
  <c r="L251" i="12"/>
  <c r="M251" i="12"/>
  <c r="N251" i="12"/>
  <c r="I252" i="12"/>
  <c r="J252" i="12"/>
  <c r="K252" i="12"/>
  <c r="L252" i="12"/>
  <c r="M252" i="12"/>
  <c r="N252" i="12"/>
  <c r="I253" i="12"/>
  <c r="J253" i="12"/>
  <c r="K253" i="12"/>
  <c r="L253" i="12"/>
  <c r="M253" i="12"/>
  <c r="N253" i="12"/>
  <c r="I254" i="12"/>
  <c r="J254" i="12"/>
  <c r="K254" i="12"/>
  <c r="L254" i="12"/>
  <c r="M254" i="12"/>
  <c r="N254" i="12"/>
  <c r="I255" i="12"/>
  <c r="J255" i="12"/>
  <c r="K255" i="12"/>
  <c r="L255" i="12"/>
  <c r="M255" i="12"/>
  <c r="N255" i="12"/>
  <c r="J2" i="12"/>
  <c r="K2" i="12"/>
  <c r="L2" i="12"/>
  <c r="M2" i="12"/>
  <c r="N2" i="12"/>
  <c r="I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tc={9D4E24D7-FFEA-455B-881C-AF823C8711D7}</author>
  </authors>
  <commentList>
    <comment ref="E1" authorId="0" shapeId="0" xr:uid="{9D4E24D7-FFEA-455B-881C-AF823C8711D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Can be Baseline or Reference Energy Policy
vs. Climate Policy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tc={D1EC6A4A-8253-4A99-B04C-E95C7048EB6A}</author>
  </authors>
  <commentList>
    <comment ref="E1" authorId="0" shapeId="0" xr:uid="{D1EC6A4A-8253-4A99-B04C-E95C7048EB6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Can be Baseline or Reference Energy Policy
vs. Climate Policy</t>
        </r>
      </text>
    </comment>
  </commentList>
</comments>
</file>

<file path=xl/sharedStrings.xml><?xml version="1.0" encoding="utf-8"?>
<sst xmlns="http://schemas.openxmlformats.org/spreadsheetml/2006/main" count="56036" uniqueCount="344">
  <si>
    <t>MODEL</t>
  </si>
  <si>
    <t>SCENARIO</t>
  </si>
  <si>
    <t>REGION</t>
  </si>
  <si>
    <t>VARIABLE</t>
  </si>
  <si>
    <t>UNIT</t>
  </si>
  <si>
    <t>2005</t>
  </si>
  <si>
    <t>2010</t>
  </si>
  <si>
    <t>2020</t>
  </si>
  <si>
    <t>2030</t>
  </si>
  <si>
    <t>2040</t>
  </si>
  <si>
    <t>2050</t>
  </si>
  <si>
    <t>AIM-Enduse 12.1</t>
  </si>
  <si>
    <t>EMF27-450-Conv</t>
  </si>
  <si>
    <t>ASIA</t>
  </si>
  <si>
    <t>Emissions|CO2|Fossil Fuels and Industry</t>
  </si>
  <si>
    <t>Mt CO2/yr</t>
  </si>
  <si>
    <t>LAM</t>
  </si>
  <si>
    <t>MAF</t>
  </si>
  <si>
    <t>OECD90</t>
  </si>
  <si>
    <t>REF</t>
  </si>
  <si>
    <t>EMF27-450-EERE</t>
  </si>
  <si>
    <t>EMF27-450-FullTech</t>
  </si>
  <si>
    <t>EMF27-450-LimBio</t>
  </si>
  <si>
    <t>EMF27-450-LimSW</t>
  </si>
  <si>
    <t>EMF27-450-LowEI</t>
  </si>
  <si>
    <t>EMF27-450-NoCCS</t>
  </si>
  <si>
    <t>EMF27-450-NucOff</t>
  </si>
  <si>
    <t>EMF27-550-Conv</t>
  </si>
  <si>
    <t>EMF27-550-EERE</t>
  </si>
  <si>
    <t>EMF27-550-FullTech</t>
  </si>
  <si>
    <t>EMF27-550-LimBio</t>
  </si>
  <si>
    <t>EMF27-550-LimSW</t>
  </si>
  <si>
    <t>EMF27-550-LimTech</t>
  </si>
  <si>
    <t>EMF27-550-LowEI</t>
  </si>
  <si>
    <t>EMF27-550-NoCCS</t>
  </si>
  <si>
    <t>EMF27-550-NucOff</t>
  </si>
  <si>
    <t>EMF27-Base-Conv</t>
  </si>
  <si>
    <t>EMF27-Base-EERE</t>
  </si>
  <si>
    <t>EMF27-Base-FullTech</t>
  </si>
  <si>
    <t>EMF27-Base-LimBio</t>
  </si>
  <si>
    <t>EMF27-Base-LimSW</t>
  </si>
  <si>
    <t>EMF27-Base-LimTech</t>
  </si>
  <si>
    <t>EMF27-Base-LowEI</t>
  </si>
  <si>
    <t>EMF27-Base-NucOff</t>
  </si>
  <si>
    <t>EMF27-FP-EERE</t>
  </si>
  <si>
    <t>EMF27-FP-FullTech</t>
  </si>
  <si>
    <t>EMF27-G8-EERE</t>
  </si>
  <si>
    <t>EMF27-G8-FullTech</t>
  </si>
  <si>
    <t>AIM-Enduse[Backcast] 1.0</t>
  </si>
  <si>
    <t>LIMITS-450</t>
  </si>
  <si>
    <t>LIMITS-500</t>
  </si>
  <si>
    <t>LIMITS-Base</t>
  </si>
  <si>
    <t>LIMITS-RefPol</t>
  </si>
  <si>
    <t>LIMITS-RefPol-450</t>
  </si>
  <si>
    <t>LIMITS-RefPol-450-EE</t>
  </si>
  <si>
    <t>LIMITS-RefPol-450-PC</t>
  </si>
  <si>
    <t>LIMITS-RefPol-500</t>
  </si>
  <si>
    <t>LIMITS-RefPol2030-500</t>
  </si>
  <si>
    <t>LIMITS-StrPol</t>
  </si>
  <si>
    <t>LIMITS-StrPol-450</t>
  </si>
  <si>
    <t>LIMITS-StrPol-500</t>
  </si>
  <si>
    <t>BET 1.5</t>
  </si>
  <si>
    <t>DNE21 V.11</t>
  </si>
  <si>
    <t>AME 2.6 W/m2 OS</t>
  </si>
  <si>
    <t>AME 3.7 W/m2 NTE</t>
  </si>
  <si>
    <t>AME CO2 price $10 (5% p.a.)</t>
  </si>
  <si>
    <t>AME CO2 price $30 (5% p.a.)</t>
  </si>
  <si>
    <t>AME CO2 price $50 (5% p.a.)</t>
  </si>
  <si>
    <t>AME Reference</t>
  </si>
  <si>
    <t>DNE21 V.12</t>
  </si>
  <si>
    <t>AMPERE2-450-FullTech-HST</t>
  </si>
  <si>
    <t>AMPERE2-450-FullTech-LST</t>
  </si>
  <si>
    <t>AMPERE2-450-FullTech-OPT</t>
  </si>
  <si>
    <t>AMPERE2-450-LowEI-HST</t>
  </si>
  <si>
    <t>AMPERE2-450-LowEI-LST</t>
  </si>
  <si>
    <t>AMPERE2-450-LowEI-OPT</t>
  </si>
  <si>
    <t>AMPERE2-450-NoCCS-HST</t>
  </si>
  <si>
    <t>AMPERE2-450-NoCCS-LST</t>
  </si>
  <si>
    <t>AMPERE2-450-NoCCS-OPT</t>
  </si>
  <si>
    <t>AMPERE2-450-NucOff-HST</t>
  </si>
  <si>
    <t>AMPERE2-450-NucOff-LST</t>
  </si>
  <si>
    <t>AMPERE2-450-NucOff-OPT</t>
  </si>
  <si>
    <t>AMPERE2-550-FullTech-HST</t>
  </si>
  <si>
    <t>AMPERE2-550-FullTech-LST</t>
  </si>
  <si>
    <t>AMPERE2-550-FullTech-OPT</t>
  </si>
  <si>
    <t>AMPERE2-Base-FullTech-OPT</t>
  </si>
  <si>
    <t>AMPERE2-Base-LowEI-OPT</t>
  </si>
  <si>
    <t>AMPERE2-Base-NucOff-OPT</t>
  </si>
  <si>
    <t>AMPERE3-450</t>
  </si>
  <si>
    <t>AMPERE3-450P-EU</t>
  </si>
  <si>
    <t>AMPERE3-550</t>
  </si>
  <si>
    <t>AMPERE3-Base</t>
  </si>
  <si>
    <t>AMPERE3-CF450</t>
  </si>
  <si>
    <t>AMPERE3-CF550</t>
  </si>
  <si>
    <t>AMPERE3-RefP-EUback</t>
  </si>
  <si>
    <t>AMPERE3-RefPol</t>
  </si>
  <si>
    <t>EC-IAM 2012</t>
  </si>
  <si>
    <t>ENV-Linkages (WEO2012 calibration)</t>
  </si>
  <si>
    <t>FARM_3.0</t>
  </si>
  <si>
    <t>GCAM 2.0</t>
  </si>
  <si>
    <t>GCAM 3.0</t>
  </si>
  <si>
    <t>AMPERE2-450-Conv-HST</t>
  </si>
  <si>
    <t>AMPERE2-450-Conv-LST</t>
  </si>
  <si>
    <t>AMPERE2-450-Conv-OPT</t>
  </si>
  <si>
    <t>AMPERE2-450-EERE-HST</t>
  </si>
  <si>
    <t>AMPERE2-450-EERE-LST</t>
  </si>
  <si>
    <t>AMPERE2-450-EERE-OPT</t>
  </si>
  <si>
    <t>AMPERE2-450-LimBio-HST</t>
  </si>
  <si>
    <t>AMPERE2-450-LimBio-LST</t>
  </si>
  <si>
    <t>AMPERE2-450-LimBio-OPT</t>
  </si>
  <si>
    <t>AMPERE2-450-LimSW-HST</t>
  </si>
  <si>
    <t>AMPERE2-450-LimSW-LST</t>
  </si>
  <si>
    <t>AMPERE2-450-LimSW-OPT</t>
  </si>
  <si>
    <t>AMPERE2-550-Conv-OPT</t>
  </si>
  <si>
    <t>AMPERE2-550-EERE-OPT</t>
  </si>
  <si>
    <t>AMPERE2-550-LimBio-OPT</t>
  </si>
  <si>
    <t>AMPERE2-550-LimSW-OPT</t>
  </si>
  <si>
    <t>AMPERE2-550-LowEI-OPT</t>
  </si>
  <si>
    <t>AMPERE2-550-NoCCS-OPT</t>
  </si>
  <si>
    <t>AMPERE2-550-NucOff-OPT</t>
  </si>
  <si>
    <t>AMPERE2-Base-Conv-OPT</t>
  </si>
  <si>
    <t>AMPERE2-Base-EERE-OPT</t>
  </si>
  <si>
    <t>AMPERE2-Base-LimBio-OPT</t>
  </si>
  <si>
    <t>AMPERE2-Base-LimSW-OPT</t>
  </si>
  <si>
    <t>AMPERE3-450P-CE</t>
  </si>
  <si>
    <t>AMPERE3-Base-EUback</t>
  </si>
  <si>
    <t>AMPERE3-CF450P-EU</t>
  </si>
  <si>
    <t>AMPERE3-RefP-CEback</t>
  </si>
  <si>
    <t>ROSE 450 DEF</t>
  </si>
  <si>
    <t>ROSE 450 FS Gr</t>
  </si>
  <si>
    <t>ROSE 450 HI Coal</t>
  </si>
  <si>
    <t>ROSE 450 HI Fos</t>
  </si>
  <si>
    <t>ROSE 450 HI Gas</t>
  </si>
  <si>
    <t>ROSE 450 HI Pop</t>
  </si>
  <si>
    <t>ROSE 450 LO Fos</t>
  </si>
  <si>
    <t>ROSE 450 LO Oil</t>
  </si>
  <si>
    <t>ROSE 450 SL Gr</t>
  </si>
  <si>
    <t>ROSE 550 DEF</t>
  </si>
  <si>
    <t>ROSE 550 FS Gr</t>
  </si>
  <si>
    <t>ROSE 550 HI Coal</t>
  </si>
  <si>
    <t>ROSE 550 HI Fos</t>
  </si>
  <si>
    <t>ROSE 550 HI Gas</t>
  </si>
  <si>
    <t>ROSE 550 HI Pop</t>
  </si>
  <si>
    <t>ROSE 550 LO Fos</t>
  </si>
  <si>
    <t>ROSE 550 LO Oil</t>
  </si>
  <si>
    <t>ROSE 550 SL Gr</t>
  </si>
  <si>
    <t>ROSE BAU DEF</t>
  </si>
  <si>
    <t>ROSE BAU FS Gr</t>
  </si>
  <si>
    <t>ROSE BAU HI Coal</t>
  </si>
  <si>
    <t>ROSE BAU HI Fos</t>
  </si>
  <si>
    <t>ROSE BAU HI Gas</t>
  </si>
  <si>
    <t>ROSE BAU HI Pop</t>
  </si>
  <si>
    <t>ROSE BAU LO Fos</t>
  </si>
  <si>
    <t>ROSE BAU LO Oil</t>
  </si>
  <si>
    <t>ROSE BAU SL Gr</t>
  </si>
  <si>
    <t>ROSE WEAK-2020 DEF</t>
  </si>
  <si>
    <t>ROSE WEAK-2030 DEF</t>
  </si>
  <si>
    <t>ROSE WEAK-POL DEF</t>
  </si>
  <si>
    <t>GCAM 3.1</t>
  </si>
  <si>
    <t>GEM-E3-ICCS</t>
  </si>
  <si>
    <t>GRAPE ver2011</t>
  </si>
  <si>
    <t>GRAPE_ver1998</t>
  </si>
  <si>
    <t>IEEJ ver.2011</t>
  </si>
  <si>
    <t>Advanced Technology Scenario</t>
  </si>
  <si>
    <t>Reference Scenario</t>
  </si>
  <si>
    <t>IMAGE 2.4</t>
  </si>
  <si>
    <t>POEM_ScenarioA</t>
  </si>
  <si>
    <t>POEM_ScenarioA_CPH</t>
  </si>
  <si>
    <t>POEM_ScenarioB_CPH_early</t>
  </si>
  <si>
    <t>POEM_baseline</t>
  </si>
  <si>
    <t>KEI-Linkages</t>
  </si>
  <si>
    <t>MERGE-ETL_2011</t>
  </si>
  <si>
    <t>AMPERE3-550P-EU</t>
  </si>
  <si>
    <t>AMPERE3-Base-EU</t>
  </si>
  <si>
    <t>AMPERE3-RefP-CE</t>
  </si>
  <si>
    <t>AMPERE3-RefP-EU</t>
  </si>
  <si>
    <t>MERGE_AME</t>
  </si>
  <si>
    <t>MERGE_EMF27</t>
  </si>
  <si>
    <t>MESSAGE V.2</t>
  </si>
  <si>
    <t>RCP 8.5</t>
  </si>
  <si>
    <t>RCP 8.5_MIT_2.6W</t>
  </si>
  <si>
    <t>RCP 8.5_MIT_4.5W</t>
  </si>
  <si>
    <t>RCP 8.5_MIT_6W</t>
  </si>
  <si>
    <t>MESSAGE V.3</t>
  </si>
  <si>
    <t>GEA Counterfactual</t>
  </si>
  <si>
    <t>GEA Efficiency_450_Illustrative</t>
  </si>
  <si>
    <t>GEA Efficiency_450_adv.transp_full</t>
  </si>
  <si>
    <t>GEA Efficiency_450_adv.transp_limbe</t>
  </si>
  <si>
    <t>GEA Efficiency_450_adv.transp_limbe_limir</t>
  </si>
  <si>
    <t>GEA Efficiency_450_adv.transp_limir</t>
  </si>
  <si>
    <t>GEA Efficiency_450_adv.transp_nbecs</t>
  </si>
  <si>
    <t>GEA Efficiency_450_adv.transp_nbecs_nsink_limbe</t>
  </si>
  <si>
    <t>GEA Efficiency_450_adv.transp_noccs</t>
  </si>
  <si>
    <t>GEA Efficiency_450_adv.transp_noccs_nonuc</t>
  </si>
  <si>
    <t>GEA Efficiency_450_adv.transp_nsink</t>
  </si>
  <si>
    <t>GEA Efficiency_450_conv.transp_full</t>
  </si>
  <si>
    <t>GEA Efficiency_450_conv.transp_limbe</t>
  </si>
  <si>
    <t>GEA Efficiency_450_conv.transp_limbe_limir</t>
  </si>
  <si>
    <t>GEA Efficiency_450_conv.transp_limir</t>
  </si>
  <si>
    <t>GEA Efficiency_450_conv.transp_nbecs</t>
  </si>
  <si>
    <t>GEA Efficiency_450_conv.transp_nbecs_nsink_limbe</t>
  </si>
  <si>
    <t>GEA Efficiency_450_conv.transp_noccs</t>
  </si>
  <si>
    <t>GEA Efficiency_450_conv.transp_noccs_nonuc</t>
  </si>
  <si>
    <t>GEA Efficiency_450_conv.transp_nonuc</t>
  </si>
  <si>
    <t>GEA Efficiency_450_conv.transp_nsink</t>
  </si>
  <si>
    <t>GEA Mix_450_Illustrative</t>
  </si>
  <si>
    <t>GEA Mix_450_adv.transp_full</t>
  </si>
  <si>
    <t>GEA Mix_450_adv.transp_limbe</t>
  </si>
  <si>
    <t>GEA Mix_450_adv.transp_limir</t>
  </si>
  <si>
    <t>GEA Mix_450_adv.transp_nbecs</t>
  </si>
  <si>
    <t>GEA Mix_450_adv.transp_noccs</t>
  </si>
  <si>
    <t>GEA Mix_450_adv.transp_nonuc</t>
  </si>
  <si>
    <t>GEA Mix_450_adv.transp_nsink</t>
  </si>
  <si>
    <t>GEA Mix_450_conv.transp_limbe</t>
  </si>
  <si>
    <t>GEA Mix_450_conv.transp_limir</t>
  </si>
  <si>
    <t>GEA Mix_450_conv.transp_nbecs</t>
  </si>
  <si>
    <t>GEA Mix_450_conv.transp_nonuc</t>
  </si>
  <si>
    <t>GEA Mix_450_conv.transp_nsink</t>
  </si>
  <si>
    <t>GEA Supply_450_Illustrative</t>
  </si>
  <si>
    <t>GEA Supply_450_adv.transp_limbe</t>
  </si>
  <si>
    <t>GEA Supply_450_adv.transp_limir</t>
  </si>
  <si>
    <t>GEA Supply_450_adv.transp_nbecs</t>
  </si>
  <si>
    <t>GEA Supply_450_adv.transp_nonuc</t>
  </si>
  <si>
    <t>GEA Supply_450_adv.transp_nsink</t>
  </si>
  <si>
    <t>GEA Supply_450_conv.transp_full</t>
  </si>
  <si>
    <t>GEA Supply_450_conv.transp_nonuc</t>
  </si>
  <si>
    <t>MESSAGE V.4</t>
  </si>
  <si>
    <t>POLES AMPERE</t>
  </si>
  <si>
    <t>POLES EMF27</t>
  </si>
  <si>
    <t>POLES-AME</t>
  </si>
  <si>
    <t>Phoenix 2012.4</t>
  </si>
  <si>
    <t>EMF27-450-LimTech</t>
  </si>
  <si>
    <t>REMIND 1.3</t>
  </si>
  <si>
    <t>REMIND 1.4</t>
  </si>
  <si>
    <t>ROSE 450 FS Gr SL Con</t>
  </si>
  <si>
    <t>ROSE 550 FS Gr SL Con</t>
  </si>
  <si>
    <t>ROSE BAU FS Gr SL Con</t>
  </si>
  <si>
    <t>REMIND 1.5</t>
  </si>
  <si>
    <t>TIAM-ECN</t>
  </si>
  <si>
    <t>TIAM-WORLD 2012.2</t>
  </si>
  <si>
    <t>TIAM-World_Mar2012</t>
  </si>
  <si>
    <t>TIMES-VTT-2011</t>
  </si>
  <si>
    <t>WITCH_AME</t>
  </si>
  <si>
    <t>WITCH_AMPERE</t>
  </si>
  <si>
    <t>WITCH_EMF27</t>
  </si>
  <si>
    <t>WITCH_LIMITS</t>
  </si>
  <si>
    <t>WITCH_ROSE</t>
  </si>
  <si>
    <t>ROSE BAU LO Oil HI Gas</t>
  </si>
  <si>
    <t>ROSE BAU SL Gr SL Con</t>
  </si>
  <si>
    <t>ROSE WEAK-2020 FS Gr</t>
  </si>
  <si>
    <t>ROSE WEAK-2020 FS Gr SL Con</t>
  </si>
  <si>
    <t>ROSE WEAK-2020 SL Gr</t>
  </si>
  <si>
    <t>ROSE WEAK-2030 FS Gr</t>
  </si>
  <si>
    <t>ROSE WEAK-2030 FS Gr SL Con</t>
  </si>
  <si>
    <t>ROSE WEAK-2030 SL Gr</t>
  </si>
  <si>
    <t>ROSE WEAK-POL FS Gr</t>
  </si>
  <si>
    <t>ROSE WEAK-POL FS Gr SL Con</t>
  </si>
  <si>
    <t>ROSE WEAK-POL SL Gr</t>
  </si>
  <si>
    <t>WorldScan2</t>
  </si>
  <si>
    <t>iPETS_1.2.0</t>
  </si>
  <si>
    <t>450</t>
  </si>
  <si>
    <t>500</t>
  </si>
  <si>
    <t>Base</t>
  </si>
  <si>
    <t>RefPol</t>
  </si>
  <si>
    <t>StrPol</t>
  </si>
  <si>
    <t/>
  </si>
  <si>
    <t>550</t>
  </si>
  <si>
    <t>Conv</t>
  </si>
  <si>
    <t>EERE</t>
  </si>
  <si>
    <t>FullTech</t>
  </si>
  <si>
    <t>LimBio</t>
  </si>
  <si>
    <t>LimSW</t>
  </si>
  <si>
    <t>LowEI</t>
  </si>
  <si>
    <t>NoCCS</t>
  </si>
  <si>
    <t>NucOff</t>
  </si>
  <si>
    <t>LimTech</t>
  </si>
  <si>
    <t>450-EE</t>
  </si>
  <si>
    <t>450-PC</t>
  </si>
  <si>
    <t>FullTech-HST</t>
  </si>
  <si>
    <t>FullTech-LST</t>
  </si>
  <si>
    <t>FullTech-OPT</t>
  </si>
  <si>
    <t>LowEI-HST</t>
  </si>
  <si>
    <t>LowEI-LST</t>
  </si>
  <si>
    <t>LowEI-OPT</t>
  </si>
  <si>
    <t>NoCCS-HST</t>
  </si>
  <si>
    <t>NoCCS-LST</t>
  </si>
  <si>
    <t>NoCCS-OPT</t>
  </si>
  <si>
    <t>NucOff-HST</t>
  </si>
  <si>
    <t>NucOff-LST</t>
  </si>
  <si>
    <t>NucOff-OPT</t>
  </si>
  <si>
    <t>EU</t>
  </si>
  <si>
    <t>EUback</t>
  </si>
  <si>
    <t>Conv-HST</t>
  </si>
  <si>
    <t>Conv-LST</t>
  </si>
  <si>
    <t>Conv-OPT</t>
  </si>
  <si>
    <t>EERE-HST</t>
  </si>
  <si>
    <t>EERE-LST</t>
  </si>
  <si>
    <t>EERE-OPT</t>
  </si>
  <si>
    <t>LimBio-HST</t>
  </si>
  <si>
    <t>LimBio-LST</t>
  </si>
  <si>
    <t>LimBio-OPT</t>
  </si>
  <si>
    <t>LimSW-HST</t>
  </si>
  <si>
    <t>LimSW-LST</t>
  </si>
  <si>
    <t>LimSW-OPT</t>
  </si>
  <si>
    <t>CE</t>
  </si>
  <si>
    <t>CEback</t>
  </si>
  <si>
    <t>Scenario-Class-1</t>
  </si>
  <si>
    <t>Scenario-Class-2</t>
  </si>
  <si>
    <t>Policy</t>
  </si>
  <si>
    <t>Baseline</t>
  </si>
  <si>
    <t>Baseline or Climate Policy</t>
  </si>
  <si>
    <t>450P</t>
  </si>
  <si>
    <t>FP</t>
  </si>
  <si>
    <t>G8</t>
  </si>
  <si>
    <t>RefPol2030</t>
  </si>
  <si>
    <t>RefP</t>
  </si>
  <si>
    <t>CF450P</t>
  </si>
  <si>
    <t>550P</t>
  </si>
  <si>
    <t xml:space="preserve">Policy </t>
  </si>
  <si>
    <t>R1</t>
  </si>
  <si>
    <t>R2</t>
  </si>
  <si>
    <t>R3</t>
  </si>
  <si>
    <t>R4</t>
  </si>
  <si>
    <t>OECD</t>
  </si>
  <si>
    <t>R5</t>
  </si>
  <si>
    <t>Source: SSP Database, Calculation</t>
  </si>
  <si>
    <t>If difference rounded to 1% or was negative set to unity</t>
  </si>
  <si>
    <t>SSP Regional Fossil CO2 Harmonization</t>
  </si>
  <si>
    <t>v1.0</t>
  </si>
  <si>
    <t>Last Updated</t>
  </si>
  <si>
    <t>Table of Contents</t>
  </si>
  <si>
    <t>Sheet</t>
  </si>
  <si>
    <t>Description</t>
  </si>
  <si>
    <t>Source</t>
  </si>
  <si>
    <t>Final Outputs</t>
  </si>
  <si>
    <t>Segmented Source Data</t>
  </si>
  <si>
    <t>Original Source Data</t>
  </si>
  <si>
    <t>Reference</t>
  </si>
  <si>
    <t>Harmonized Baseline FF Emissions for Comparison to World Energy Outlooks</t>
  </si>
  <si>
    <t>Regional FF&amp;I Emissions</t>
  </si>
  <si>
    <t>AR5 Database</t>
  </si>
  <si>
    <t>Calculation - AR5 Database FF&amp;I / Harmonization Factor</t>
  </si>
  <si>
    <t>FF&amp;I to FF Harmonization Factors - Calculation from SSP Database IAMs</t>
  </si>
  <si>
    <t>Original - No modification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</si>
</sst>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49" fontId="0" fillId="0" borderId="0" xfId="0" applyNumberFormat="1" applyFill="1"/>
    <xf numFmtId="0" fontId="0" fillId="0" borderId="0" xfId="0" applyFill="1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49" fontId="3" fillId="0" borderId="1" xfId="0" applyNumberFormat="1" applyFont="1" applyBorder="1"/>
    <xf numFmtId="49" fontId="1" fillId="0" borderId="0" xfId="0" applyNumberFormat="1" applyFont="1"/>
    <xf numFmtId="49" fontId="1" fillId="0" borderId="0" xfId="0" applyNumberFormat="1" applyFont="1" applyFill="1"/>
    <xf numFmtId="0" fontId="1" fillId="2" borderId="0" xfId="0" applyFont="1" applyFill="1"/>
    <xf numFmtId="49" fontId="1" fillId="2" borderId="0" xfId="0" applyNumberFormat="1" applyFont="1" applyFill="1"/>
    <xf numFmtId="0" fontId="1" fillId="0" borderId="2" xfId="0" applyFont="1" applyBorder="1"/>
    <xf numFmtId="49" fontId="1" fillId="0" borderId="2" xfId="0" applyNumberFormat="1" applyFont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0" fontId="1" fillId="0" borderId="0" xfId="0" applyFont="1" applyFill="1"/>
    <xf numFmtId="16" fontId="1" fillId="0" borderId="0" xfId="0" applyNumberFormat="1" applyFont="1"/>
    <xf numFmtId="0" fontId="2" fillId="3" borderId="0" xfId="0" applyFont="1" applyFill="1"/>
    <xf numFmtId="0" fontId="2" fillId="0" borderId="0" xfId="1" applyNumberFormat="1" applyFont="1"/>
    <xf numFmtId="0" fontId="5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stin Ritchie" id="{3047D9F3-B992-425A-AC93-23AC345BE5F8}" userId="56bc4a2e1320670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19-12-16T16:41:55.45" personId="{3047D9F3-B992-425A-AC93-23AC345BE5F8}" id="{9D4E24D7-FFEA-455B-881C-AF823C8711D7}">
    <text>Can be Baseline or Reference Energy Policy
vs. Climate Policy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19-12-16T16:41:55.45" personId="{3047D9F3-B992-425A-AC93-23AC345BE5F8}" id="{D1EC6A4A-8253-4A99-B04C-E95C7048EB6A}">
    <text>Can be Baseline or Reference Energy Policy
vs. Climate Policy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38701-1686-4563-8859-4192F8956F84}">
  <sheetPr>
    <tabColor theme="0" tint="-0.499984740745262"/>
  </sheetPr>
  <dimension ref="A1:D30"/>
  <sheetViews>
    <sheetView workbookViewId="0">
      <selection activeCell="B29" sqref="B29"/>
    </sheetView>
  </sheetViews>
  <sheetFormatPr baseColWidth="10" defaultColWidth="9" defaultRowHeight="14" x14ac:dyDescent="0.15"/>
  <cols>
    <col min="1" max="1" width="37.5" style="6" bestFit="1" customWidth="1"/>
    <col min="2" max="2" width="66" style="6" bestFit="1" customWidth="1"/>
    <col min="3" max="3" width="48.1640625" style="6" bestFit="1" customWidth="1"/>
    <col min="4" max="4" width="7.1640625" style="6" bestFit="1" customWidth="1"/>
    <col min="5" max="16384" width="9" style="6"/>
  </cols>
  <sheetData>
    <row r="1" spans="1:4" x14ac:dyDescent="0.15">
      <c r="A1" s="7" t="s">
        <v>327</v>
      </c>
      <c r="B1" s="7" t="s">
        <v>328</v>
      </c>
      <c r="C1" s="7" t="s">
        <v>329</v>
      </c>
      <c r="D1" s="19">
        <v>43815</v>
      </c>
    </row>
    <row r="5" spans="1:4" x14ac:dyDescent="0.15">
      <c r="A5" s="7" t="s">
        <v>330</v>
      </c>
    </row>
    <row r="6" spans="1:4" x14ac:dyDescent="0.15">
      <c r="A6" s="7"/>
    </row>
    <row r="7" spans="1:4" x14ac:dyDescent="0.15">
      <c r="A7" s="20" t="s">
        <v>331</v>
      </c>
      <c r="B7" s="20" t="s">
        <v>332</v>
      </c>
      <c r="C7" s="20" t="s">
        <v>333</v>
      </c>
    </row>
    <row r="8" spans="1:4" x14ac:dyDescent="0.15">
      <c r="A8" s="7"/>
      <c r="B8" s="7"/>
      <c r="C8" s="7"/>
    </row>
    <row r="9" spans="1:4" x14ac:dyDescent="0.15">
      <c r="A9" s="7" t="s">
        <v>334</v>
      </c>
      <c r="B9" s="7"/>
      <c r="C9" s="7"/>
    </row>
    <row r="10" spans="1:4" x14ac:dyDescent="0.15">
      <c r="A10" s="22" t="str">
        <f>HYPERLINK("#'AR5-5-REF-FF-Final'!A1","AR5-5-REF-FF-Final")</f>
        <v>AR5-5-REF-FF-Final</v>
      </c>
      <c r="B10" s="6" t="s">
        <v>338</v>
      </c>
      <c r="C10" s="6" t="s">
        <v>343</v>
      </c>
    </row>
    <row r="11" spans="1:4" x14ac:dyDescent="0.15">
      <c r="A11" s="22" t="str">
        <f>HYPERLINK("#'AR5-4-OECD-FF-Final'!A1","AR5-4-OECD-FF-Final")</f>
        <v>AR5-4-OECD-FF-Final</v>
      </c>
      <c r="B11" s="6" t="s">
        <v>338</v>
      </c>
      <c r="C11" s="6" t="s">
        <v>343</v>
      </c>
    </row>
    <row r="12" spans="1:4" x14ac:dyDescent="0.15">
      <c r="A12" s="22" t="str">
        <f>HYPERLINK("#'AR5-3-MAF-FF-Final'!A1","AR5-3-MAF-FF-Final")</f>
        <v>AR5-3-MAF-FF-Final</v>
      </c>
      <c r="B12" s="6" t="s">
        <v>338</v>
      </c>
      <c r="C12" s="6" t="s">
        <v>341</v>
      </c>
    </row>
    <row r="13" spans="1:4" x14ac:dyDescent="0.15">
      <c r="A13" s="22" t="str">
        <f>HYPERLINK("#'AR5-2-LAM-FF-Final'!A1","AR5-2-LAM-FF-Final")</f>
        <v>AR5-2-LAM-FF-Final</v>
      </c>
      <c r="B13" s="6" t="s">
        <v>338</v>
      </c>
      <c r="C13" s="6" t="s">
        <v>341</v>
      </c>
    </row>
    <row r="14" spans="1:4" x14ac:dyDescent="0.15">
      <c r="A14" s="22" t="str">
        <f>HYPERLINK("#'AR5-1-ASIA-FF-Final'!A1","AR5-1-ASIA-FF-Final")</f>
        <v>AR5-1-ASIA-FF-Final</v>
      </c>
      <c r="B14" s="6" t="s">
        <v>338</v>
      </c>
      <c r="C14" s="6" t="s">
        <v>341</v>
      </c>
    </row>
    <row r="17" spans="1:3" x14ac:dyDescent="0.15">
      <c r="A17" s="21" t="s">
        <v>335</v>
      </c>
    </row>
    <row r="18" spans="1:3" x14ac:dyDescent="0.15">
      <c r="A18" s="22" t="str">
        <f>HYPERLINK("#'AR5-5-REF-FF&amp;I'!A1","AR5-5-REF-FF&amp;I")</f>
        <v>AR5-5-REF-FF&amp;I</v>
      </c>
      <c r="B18" s="6" t="s">
        <v>339</v>
      </c>
      <c r="C18" s="6" t="s">
        <v>340</v>
      </c>
    </row>
    <row r="19" spans="1:3" x14ac:dyDescent="0.15">
      <c r="A19" s="22" t="str">
        <f>HYPERLINK("#'AR5-4-OECD-FF&amp;I'!A1","AR5-4-OECD-FF&amp;I")</f>
        <v>AR5-4-OECD-FF&amp;I</v>
      </c>
      <c r="B19" s="6" t="s">
        <v>339</v>
      </c>
      <c r="C19" s="6" t="s">
        <v>340</v>
      </c>
    </row>
    <row r="20" spans="1:3" x14ac:dyDescent="0.15">
      <c r="A20" s="22" t="str">
        <f>HYPERLINK("#'AR5-3-MAF-FF&amp;I'!A1","AR5-3-MAF-FF&amp;I")</f>
        <v>AR5-3-MAF-FF&amp;I</v>
      </c>
      <c r="B20" s="6" t="s">
        <v>339</v>
      </c>
      <c r="C20" s="6" t="s">
        <v>340</v>
      </c>
    </row>
    <row r="21" spans="1:3" x14ac:dyDescent="0.15">
      <c r="A21" s="22" t="str">
        <f>HYPERLINK("#'AR5-2-LAM-FF&amp;I'!A1","AR5-2-LAM-FF&amp;I")</f>
        <v>AR5-2-LAM-FF&amp;I</v>
      </c>
      <c r="B21" s="6" t="s">
        <v>339</v>
      </c>
      <c r="C21" s="6" t="s">
        <v>340</v>
      </c>
    </row>
    <row r="22" spans="1:3" x14ac:dyDescent="0.15">
      <c r="A22" s="22" t="str">
        <f>HYPERLINK("#'AR5-1-ASIA-FF&amp;I'!A1","AR5-1-ASIA-FF&amp;I")</f>
        <v>AR5-1-ASIA-FF&amp;I</v>
      </c>
      <c r="B22" s="6" t="s">
        <v>339</v>
      </c>
      <c r="C22" s="6" t="s">
        <v>340</v>
      </c>
    </row>
    <row r="25" spans="1:3" x14ac:dyDescent="0.15">
      <c r="A25" s="21" t="s">
        <v>336</v>
      </c>
    </row>
    <row r="26" spans="1:3" x14ac:dyDescent="0.15">
      <c r="A26" s="22" t="str">
        <f>HYPERLINK("#'AR5-Regional-FF&amp;I'!A1","AR5-Regional-FF&amp;I")</f>
        <v>AR5-Regional-FF&amp;I</v>
      </c>
      <c r="B26" s="6" t="s">
        <v>339</v>
      </c>
      <c r="C26" s="6" t="s">
        <v>340</v>
      </c>
    </row>
    <row r="29" spans="1:3" x14ac:dyDescent="0.15">
      <c r="A29" s="7" t="s">
        <v>337</v>
      </c>
    </row>
    <row r="30" spans="1:3" x14ac:dyDescent="0.15">
      <c r="A30" s="22" t="str">
        <f>HYPERLINK("#'ImpliedFF-FF&amp;IFactors'!A1","ImpliedFF-FF&amp;IFactors")</f>
        <v>ImpliedFF-FF&amp;IFactors</v>
      </c>
      <c r="B30" s="6" t="s">
        <v>342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923E-831A-4F90-8922-17E153D81FE6}">
  <sheetPr>
    <tabColor theme="4" tint="0.39997558519241921"/>
  </sheetPr>
  <dimension ref="A1:N234"/>
  <sheetViews>
    <sheetView workbookViewId="0">
      <selection activeCell="B32" sqref="A1:N234"/>
    </sheetView>
  </sheetViews>
  <sheetFormatPr baseColWidth="10" defaultColWidth="9" defaultRowHeight="15" x14ac:dyDescent="0.2"/>
  <cols>
    <col min="1" max="1" width="30" style="5" bestFit="1" customWidth="1"/>
    <col min="2" max="2" width="25.1640625" style="5" bestFit="1" customWidth="1"/>
    <col min="3" max="4" width="15.1640625" style="5" bestFit="1" customWidth="1"/>
    <col min="5" max="5" width="23.6640625" style="5" bestFit="1" customWidth="1"/>
    <col min="6" max="6" width="7.83203125" style="5" bestFit="1" customWidth="1"/>
    <col min="7" max="7" width="32.6640625" style="5" bestFit="1" customWidth="1"/>
    <col min="8" max="8" width="9" style="5"/>
    <col min="9" max="14" width="11.6640625" style="5" bestFit="1" customWidth="1"/>
    <col min="15" max="16384" width="9" style="5"/>
  </cols>
  <sheetData>
    <row r="1" spans="1:14" ht="16" x14ac:dyDescent="0.2">
      <c r="A1" s="16" t="s">
        <v>0</v>
      </c>
      <c r="B1" s="16" t="s">
        <v>1</v>
      </c>
      <c r="C1" s="17" t="s">
        <v>306</v>
      </c>
      <c r="D1" s="16" t="s">
        <v>307</v>
      </c>
      <c r="E1" s="16" t="s">
        <v>310</v>
      </c>
      <c r="F1" s="16" t="s">
        <v>2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7</v>
      </c>
      <c r="L1" s="16" t="s">
        <v>8</v>
      </c>
      <c r="M1" s="16" t="s">
        <v>9</v>
      </c>
      <c r="N1" s="16" t="s">
        <v>10</v>
      </c>
    </row>
    <row r="2" spans="1:14" x14ac:dyDescent="0.2">
      <c r="A2" s="18" t="s">
        <v>11</v>
      </c>
      <c r="B2" s="18" t="s">
        <v>36</v>
      </c>
      <c r="C2" s="11" t="s">
        <v>262</v>
      </c>
      <c r="D2" s="11" t="s">
        <v>267</v>
      </c>
      <c r="E2" s="11" t="s">
        <v>309</v>
      </c>
      <c r="F2" s="18" t="s">
        <v>16</v>
      </c>
      <c r="G2" s="18" t="s">
        <v>14</v>
      </c>
      <c r="H2" s="18" t="s">
        <v>15</v>
      </c>
      <c r="I2" s="18">
        <v>1422.059555</v>
      </c>
      <c r="J2" s="18">
        <v>1648.2016599999999</v>
      </c>
      <c r="K2" s="18">
        <v>1936.4551240000001</v>
      </c>
      <c r="L2" s="18">
        <v>2433.003475</v>
      </c>
      <c r="M2" s="18">
        <v>3089.548421</v>
      </c>
      <c r="N2" s="18">
        <v>3665.997261</v>
      </c>
    </row>
    <row r="3" spans="1:14" x14ac:dyDescent="0.2">
      <c r="A3" s="18" t="s">
        <v>11</v>
      </c>
      <c r="B3" s="18" t="s">
        <v>37</v>
      </c>
      <c r="C3" s="11" t="s">
        <v>262</v>
      </c>
      <c r="D3" s="11" t="s">
        <v>268</v>
      </c>
      <c r="E3" s="11" t="s">
        <v>309</v>
      </c>
      <c r="F3" s="18" t="s">
        <v>16</v>
      </c>
      <c r="G3" s="18" t="s">
        <v>14</v>
      </c>
      <c r="H3" s="18" t="s">
        <v>15</v>
      </c>
      <c r="I3" s="18">
        <v>1422.059555</v>
      </c>
      <c r="J3" s="18">
        <v>1640.208654</v>
      </c>
      <c r="K3" s="18">
        <v>1788.210415</v>
      </c>
      <c r="L3" s="18">
        <v>2085.8973449999999</v>
      </c>
      <c r="M3" s="18">
        <v>2454.2079720000002</v>
      </c>
      <c r="N3" s="18">
        <v>2618.791514</v>
      </c>
    </row>
    <row r="4" spans="1:14" x14ac:dyDescent="0.2">
      <c r="A4" s="18" t="s">
        <v>11</v>
      </c>
      <c r="B4" s="18" t="s">
        <v>38</v>
      </c>
      <c r="C4" s="11" t="s">
        <v>262</v>
      </c>
      <c r="D4" s="11" t="s">
        <v>269</v>
      </c>
      <c r="E4" s="11" t="s">
        <v>309</v>
      </c>
      <c r="F4" s="18" t="s">
        <v>16</v>
      </c>
      <c r="G4" s="18" t="s">
        <v>14</v>
      </c>
      <c r="H4" s="18" t="s">
        <v>15</v>
      </c>
      <c r="I4" s="18">
        <v>1422.059555</v>
      </c>
      <c r="J4" s="18">
        <v>1640.3368700000001</v>
      </c>
      <c r="K4" s="18">
        <v>1933.931785</v>
      </c>
      <c r="L4" s="18">
        <v>2431.4925360000002</v>
      </c>
      <c r="M4" s="18">
        <v>3088.5848719999999</v>
      </c>
      <c r="N4" s="18">
        <v>3552.6712480000001</v>
      </c>
    </row>
    <row r="5" spans="1:14" x14ac:dyDescent="0.2">
      <c r="A5" s="18" t="s">
        <v>11</v>
      </c>
      <c r="B5" s="18" t="s">
        <v>39</v>
      </c>
      <c r="C5" s="11" t="s">
        <v>262</v>
      </c>
      <c r="D5" s="11" t="s">
        <v>270</v>
      </c>
      <c r="E5" s="11" t="s">
        <v>309</v>
      </c>
      <c r="F5" s="18" t="s">
        <v>16</v>
      </c>
      <c r="G5" s="18" t="s">
        <v>14</v>
      </c>
      <c r="H5" s="18" t="s">
        <v>15</v>
      </c>
      <c r="I5" s="18">
        <v>1422.059555</v>
      </c>
      <c r="J5" s="18">
        <v>1640.3368700000001</v>
      </c>
      <c r="K5" s="18">
        <v>1933.931785</v>
      </c>
      <c r="L5" s="18">
        <v>2431.4925360000002</v>
      </c>
      <c r="M5" s="18">
        <v>3088.5848729999998</v>
      </c>
      <c r="N5" s="18">
        <v>3552.6712480000001</v>
      </c>
    </row>
    <row r="6" spans="1:14" x14ac:dyDescent="0.2">
      <c r="A6" s="18" t="s">
        <v>11</v>
      </c>
      <c r="B6" s="18" t="s">
        <v>40</v>
      </c>
      <c r="C6" s="11" t="s">
        <v>262</v>
      </c>
      <c r="D6" s="11" t="s">
        <v>271</v>
      </c>
      <c r="E6" s="11" t="s">
        <v>309</v>
      </c>
      <c r="F6" s="18" t="s">
        <v>16</v>
      </c>
      <c r="G6" s="18" t="s">
        <v>14</v>
      </c>
      <c r="H6" s="18" t="s">
        <v>15</v>
      </c>
      <c r="I6" s="18">
        <v>1422.059555</v>
      </c>
      <c r="J6" s="18">
        <v>1648.2016599999999</v>
      </c>
      <c r="K6" s="18">
        <v>1936.4551240000001</v>
      </c>
      <c r="L6" s="18">
        <v>2433.003475</v>
      </c>
      <c r="M6" s="18">
        <v>3089.5484200000001</v>
      </c>
      <c r="N6" s="18">
        <v>3665.997261</v>
      </c>
    </row>
    <row r="7" spans="1:14" x14ac:dyDescent="0.2">
      <c r="A7" s="18" t="s">
        <v>11</v>
      </c>
      <c r="B7" s="18" t="s">
        <v>41</v>
      </c>
      <c r="C7" s="11" t="s">
        <v>262</v>
      </c>
      <c r="D7" s="11" t="s">
        <v>275</v>
      </c>
      <c r="E7" s="11" t="s">
        <v>309</v>
      </c>
      <c r="F7" s="18" t="s">
        <v>16</v>
      </c>
      <c r="G7" s="18" t="s">
        <v>14</v>
      </c>
      <c r="H7" s="18" t="s">
        <v>15</v>
      </c>
      <c r="I7" s="18">
        <v>1422.059555</v>
      </c>
      <c r="J7" s="18">
        <v>1648.073445</v>
      </c>
      <c r="K7" s="18">
        <v>1936.0764670000001</v>
      </c>
      <c r="L7" s="18">
        <v>2447.4794649999999</v>
      </c>
      <c r="M7" s="18">
        <v>3110.9785569999999</v>
      </c>
      <c r="N7" s="18">
        <v>3689.182213</v>
      </c>
    </row>
    <row r="8" spans="1:14" x14ac:dyDescent="0.2">
      <c r="A8" s="18" t="s">
        <v>11</v>
      </c>
      <c r="B8" s="18" t="s">
        <v>42</v>
      </c>
      <c r="C8" s="11" t="s">
        <v>262</v>
      </c>
      <c r="D8" s="11" t="s">
        <v>272</v>
      </c>
      <c r="E8" s="11" t="s">
        <v>309</v>
      </c>
      <c r="F8" s="18" t="s">
        <v>16</v>
      </c>
      <c r="G8" s="18" t="s">
        <v>14</v>
      </c>
      <c r="H8" s="18" t="s">
        <v>15</v>
      </c>
      <c r="I8" s="18">
        <v>1422.059555</v>
      </c>
      <c r="J8" s="18">
        <v>1640.3368700000001</v>
      </c>
      <c r="K8" s="18">
        <v>1788.6089919999999</v>
      </c>
      <c r="L8" s="18">
        <v>2071.269421</v>
      </c>
      <c r="M8" s="18">
        <v>2432.6722840000002</v>
      </c>
      <c r="N8" s="18">
        <v>2596.97559</v>
      </c>
    </row>
    <row r="9" spans="1:14" x14ac:dyDescent="0.2">
      <c r="A9" s="18" t="s">
        <v>11</v>
      </c>
      <c r="B9" s="18" t="s">
        <v>43</v>
      </c>
      <c r="C9" s="11" t="s">
        <v>262</v>
      </c>
      <c r="D9" s="11" t="s">
        <v>274</v>
      </c>
      <c r="E9" s="11" t="s">
        <v>309</v>
      </c>
      <c r="F9" s="18" t="s">
        <v>16</v>
      </c>
      <c r="G9" s="18" t="s">
        <v>14</v>
      </c>
      <c r="H9" s="18" t="s">
        <v>15</v>
      </c>
      <c r="I9" s="18">
        <v>1422.059555</v>
      </c>
      <c r="J9" s="18">
        <v>1640.208654</v>
      </c>
      <c r="K9" s="18">
        <v>1933.552805</v>
      </c>
      <c r="L9" s="18">
        <v>2445.9684430000002</v>
      </c>
      <c r="M9" s="18">
        <v>3110.0159279999998</v>
      </c>
      <c r="N9" s="18">
        <v>3574.3651159999999</v>
      </c>
    </row>
    <row r="10" spans="1:14" x14ac:dyDescent="0.2">
      <c r="A10" s="18" t="s">
        <v>48</v>
      </c>
      <c r="B10" s="18" t="s">
        <v>51</v>
      </c>
      <c r="C10" s="11" t="s">
        <v>265</v>
      </c>
      <c r="D10" s="11" t="s">
        <v>265</v>
      </c>
      <c r="E10" s="11" t="s">
        <v>309</v>
      </c>
      <c r="F10" s="18" t="s">
        <v>16</v>
      </c>
      <c r="G10" s="18" t="s">
        <v>14</v>
      </c>
      <c r="H10" s="18" t="s">
        <v>15</v>
      </c>
      <c r="I10" s="18">
        <v>1259.8256879999999</v>
      </c>
      <c r="J10" s="18">
        <v>1462.7173</v>
      </c>
      <c r="K10" s="18">
        <v>1993.1084989999999</v>
      </c>
      <c r="L10" s="18">
        <v>2788.4252969999998</v>
      </c>
      <c r="M10" s="18">
        <v>3533.2147629999999</v>
      </c>
      <c r="N10" s="18">
        <v>4487.6593039999998</v>
      </c>
    </row>
    <row r="11" spans="1:14" x14ac:dyDescent="0.2">
      <c r="A11" s="18" t="s">
        <v>48</v>
      </c>
      <c r="B11" s="18" t="s">
        <v>52</v>
      </c>
      <c r="C11" s="11" t="s">
        <v>265</v>
      </c>
      <c r="D11" s="11" t="s">
        <v>265</v>
      </c>
      <c r="E11" s="11" t="s">
        <v>309</v>
      </c>
      <c r="F11" s="18" t="s">
        <v>16</v>
      </c>
      <c r="G11" s="18" t="s">
        <v>14</v>
      </c>
      <c r="H11" s="18" t="s">
        <v>15</v>
      </c>
      <c r="I11" s="18">
        <v>1259.8256879999999</v>
      </c>
      <c r="J11" s="18">
        <v>1462.7173</v>
      </c>
      <c r="K11" s="18">
        <v>1683.920797</v>
      </c>
      <c r="L11" s="18">
        <v>2373.1180220000001</v>
      </c>
      <c r="M11" s="18">
        <v>2969.886125</v>
      </c>
      <c r="N11" s="18">
        <v>3688.9606779999999</v>
      </c>
    </row>
    <row r="12" spans="1:14" x14ac:dyDescent="0.2">
      <c r="A12" s="18" t="s">
        <v>48</v>
      </c>
      <c r="B12" s="18" t="s">
        <v>53</v>
      </c>
      <c r="C12" s="11" t="s">
        <v>263</v>
      </c>
      <c r="D12" s="11" t="s">
        <v>260</v>
      </c>
      <c r="E12" s="11" t="s">
        <v>309</v>
      </c>
      <c r="F12" s="18" t="s">
        <v>16</v>
      </c>
      <c r="G12" s="18" t="s">
        <v>14</v>
      </c>
      <c r="H12" s="18" t="s">
        <v>15</v>
      </c>
      <c r="I12" s="18">
        <v>1259.8256879999999</v>
      </c>
      <c r="J12" s="18">
        <v>1462.7173</v>
      </c>
      <c r="K12" s="18">
        <v>1683.920797</v>
      </c>
      <c r="L12" s="18">
        <v>1677.650803</v>
      </c>
      <c r="M12" s="18">
        <v>1244.7912679999999</v>
      </c>
      <c r="N12" s="18">
        <v>942.46093929999995</v>
      </c>
    </row>
    <row r="13" spans="1:14" x14ac:dyDescent="0.2">
      <c r="A13" s="18" t="s">
        <v>48</v>
      </c>
      <c r="B13" s="18" t="s">
        <v>54</v>
      </c>
      <c r="C13" s="11" t="s">
        <v>263</v>
      </c>
      <c r="D13" s="11" t="s">
        <v>276</v>
      </c>
      <c r="E13" s="11" t="s">
        <v>309</v>
      </c>
      <c r="F13" s="18" t="s">
        <v>16</v>
      </c>
      <c r="G13" s="18" t="s">
        <v>14</v>
      </c>
      <c r="H13" s="18" t="s">
        <v>15</v>
      </c>
      <c r="I13" s="18">
        <v>1259.8256879999999</v>
      </c>
      <c r="J13" s="18">
        <v>1462.7173</v>
      </c>
      <c r="K13" s="18">
        <v>1683.920797</v>
      </c>
      <c r="L13" s="18">
        <v>1786.443957</v>
      </c>
      <c r="M13" s="18">
        <v>1336.4664439999999</v>
      </c>
      <c r="N13" s="18">
        <v>973.85877900000003</v>
      </c>
    </row>
    <row r="14" spans="1:14" x14ac:dyDescent="0.2">
      <c r="A14" s="18" t="s">
        <v>48</v>
      </c>
      <c r="B14" s="18" t="s">
        <v>55</v>
      </c>
      <c r="C14" s="11" t="s">
        <v>263</v>
      </c>
      <c r="D14" s="11" t="s">
        <v>277</v>
      </c>
      <c r="E14" s="11" t="s">
        <v>309</v>
      </c>
      <c r="F14" s="18" t="s">
        <v>16</v>
      </c>
      <c r="G14" s="18" t="s">
        <v>14</v>
      </c>
      <c r="H14" s="18" t="s">
        <v>15</v>
      </c>
      <c r="I14" s="18">
        <v>1259.8256879999999</v>
      </c>
      <c r="J14" s="18">
        <v>1462.7173</v>
      </c>
      <c r="K14" s="18">
        <v>1683.920797</v>
      </c>
      <c r="L14" s="18">
        <v>1622.7086830000001</v>
      </c>
      <c r="M14" s="18">
        <v>1220.9009579999999</v>
      </c>
      <c r="N14" s="18">
        <v>883.15288569999996</v>
      </c>
    </row>
    <row r="15" spans="1:14" x14ac:dyDescent="0.2">
      <c r="A15" s="18" t="s">
        <v>48</v>
      </c>
      <c r="B15" s="18" t="s">
        <v>56</v>
      </c>
      <c r="C15" s="11" t="s">
        <v>263</v>
      </c>
      <c r="D15" s="11" t="s">
        <v>261</v>
      </c>
      <c r="E15" s="11" t="s">
        <v>309</v>
      </c>
      <c r="F15" s="18" t="s">
        <v>16</v>
      </c>
      <c r="G15" s="18" t="s">
        <v>14</v>
      </c>
      <c r="H15" s="18" t="s">
        <v>15</v>
      </c>
      <c r="I15" s="18">
        <v>1259.8256879999999</v>
      </c>
      <c r="J15" s="18">
        <v>1462.7173</v>
      </c>
      <c r="K15" s="18">
        <v>1683.920797</v>
      </c>
      <c r="L15" s="18">
        <v>1949.2503119999999</v>
      </c>
      <c r="M15" s="18">
        <v>2189.841273</v>
      </c>
      <c r="N15" s="18">
        <v>2434.2343569999998</v>
      </c>
    </row>
    <row r="16" spans="1:14" x14ac:dyDescent="0.2">
      <c r="A16" s="18" t="s">
        <v>48</v>
      </c>
      <c r="B16" s="18" t="s">
        <v>57</v>
      </c>
      <c r="C16" s="11" t="s">
        <v>314</v>
      </c>
      <c r="D16" s="11" t="s">
        <v>261</v>
      </c>
      <c r="E16" s="11" t="s">
        <v>309</v>
      </c>
      <c r="F16" s="18" t="s">
        <v>16</v>
      </c>
      <c r="G16" s="18" t="s">
        <v>14</v>
      </c>
      <c r="H16" s="18" t="s">
        <v>15</v>
      </c>
      <c r="I16" s="18">
        <v>1259.8256879999999</v>
      </c>
      <c r="J16" s="18">
        <v>1462.7173</v>
      </c>
      <c r="K16" s="18">
        <v>1683.920797</v>
      </c>
      <c r="L16" s="18">
        <v>2373.1180220000001</v>
      </c>
      <c r="M16" s="18">
        <v>2044.433466</v>
      </c>
      <c r="N16" s="18">
        <v>1440.7507189999999</v>
      </c>
    </row>
    <row r="17" spans="1:14" x14ac:dyDescent="0.2">
      <c r="A17" s="18" t="s">
        <v>61</v>
      </c>
      <c r="B17" s="18" t="s">
        <v>36</v>
      </c>
      <c r="C17" s="11" t="s">
        <v>262</v>
      </c>
      <c r="D17" s="11" t="s">
        <v>267</v>
      </c>
      <c r="E17" s="11" t="s">
        <v>309</v>
      </c>
      <c r="F17" s="18" t="s">
        <v>16</v>
      </c>
      <c r="G17" s="18" t="s">
        <v>14</v>
      </c>
      <c r="H17" s="18" t="s">
        <v>15</v>
      </c>
      <c r="I17" s="18">
        <v>1515.705557</v>
      </c>
      <c r="J17" s="18">
        <v>1699.14978</v>
      </c>
      <c r="K17" s="18">
        <v>2169.7454760000001</v>
      </c>
      <c r="L17" s="18">
        <v>3046.573922</v>
      </c>
      <c r="M17" s="18">
        <v>3803.6490509999999</v>
      </c>
      <c r="N17" s="18">
        <v>4508.3756810000004</v>
      </c>
    </row>
    <row r="18" spans="1:14" x14ac:dyDescent="0.2">
      <c r="A18" s="18" t="s">
        <v>61</v>
      </c>
      <c r="B18" s="18" t="s">
        <v>37</v>
      </c>
      <c r="C18" s="11" t="s">
        <v>262</v>
      </c>
      <c r="D18" s="11" t="s">
        <v>268</v>
      </c>
      <c r="E18" s="11" t="s">
        <v>309</v>
      </c>
      <c r="F18" s="18" t="s">
        <v>16</v>
      </c>
      <c r="G18" s="18" t="s">
        <v>14</v>
      </c>
      <c r="H18" s="18" t="s">
        <v>15</v>
      </c>
      <c r="I18" s="18">
        <v>1512.582294</v>
      </c>
      <c r="J18" s="18">
        <v>1692.9032529999999</v>
      </c>
      <c r="K18" s="18">
        <v>2080.1385580000001</v>
      </c>
      <c r="L18" s="18">
        <v>2600.4451039999999</v>
      </c>
      <c r="M18" s="18">
        <v>2826.1813229999998</v>
      </c>
      <c r="N18" s="18">
        <v>3047.5745860000002</v>
      </c>
    </row>
    <row r="19" spans="1:14" x14ac:dyDescent="0.2">
      <c r="A19" s="18" t="s">
        <v>61</v>
      </c>
      <c r="B19" s="18" t="s">
        <v>38</v>
      </c>
      <c r="C19" s="11" t="s">
        <v>262</v>
      </c>
      <c r="D19" s="11" t="s">
        <v>269</v>
      </c>
      <c r="E19" s="11" t="s">
        <v>309</v>
      </c>
      <c r="F19" s="18" t="s">
        <v>16</v>
      </c>
      <c r="G19" s="18" t="s">
        <v>14</v>
      </c>
      <c r="H19" s="18" t="s">
        <v>15</v>
      </c>
      <c r="I19" s="18">
        <v>1493.6130989999999</v>
      </c>
      <c r="J19" s="18">
        <v>1654.9648629999999</v>
      </c>
      <c r="K19" s="18">
        <v>2075.97595</v>
      </c>
      <c r="L19" s="18">
        <v>2895.7636699999998</v>
      </c>
      <c r="M19" s="18">
        <v>3426.2729650000001</v>
      </c>
      <c r="N19" s="18">
        <v>4034.4055269999999</v>
      </c>
    </row>
    <row r="20" spans="1:14" x14ac:dyDescent="0.2">
      <c r="A20" s="18" t="s">
        <v>61</v>
      </c>
      <c r="B20" s="18" t="s">
        <v>39</v>
      </c>
      <c r="C20" s="11" t="s">
        <v>262</v>
      </c>
      <c r="D20" s="11" t="s">
        <v>270</v>
      </c>
      <c r="E20" s="11" t="s">
        <v>309</v>
      </c>
      <c r="F20" s="18" t="s">
        <v>16</v>
      </c>
      <c r="G20" s="18" t="s">
        <v>14</v>
      </c>
      <c r="H20" s="18" t="s">
        <v>15</v>
      </c>
      <c r="I20" s="18">
        <v>1515.705559</v>
      </c>
      <c r="J20" s="18">
        <v>1699.149784</v>
      </c>
      <c r="K20" s="18">
        <v>2170.0586480000002</v>
      </c>
      <c r="L20" s="18">
        <v>3048.0807690000001</v>
      </c>
      <c r="M20" s="18">
        <v>3790.5506140000002</v>
      </c>
      <c r="N20" s="18">
        <v>4404.3960930000003</v>
      </c>
    </row>
    <row r="21" spans="1:14" x14ac:dyDescent="0.2">
      <c r="A21" s="18" t="s">
        <v>61</v>
      </c>
      <c r="B21" s="18" t="s">
        <v>40</v>
      </c>
      <c r="C21" s="11" t="s">
        <v>262</v>
      </c>
      <c r="D21" s="11" t="s">
        <v>271</v>
      </c>
      <c r="E21" s="11" t="s">
        <v>309</v>
      </c>
      <c r="F21" s="18" t="s">
        <v>16</v>
      </c>
      <c r="G21" s="18" t="s">
        <v>14</v>
      </c>
      <c r="H21" s="18" t="s">
        <v>15</v>
      </c>
      <c r="I21" s="18">
        <v>1493.613118</v>
      </c>
      <c r="J21" s="18">
        <v>1654.9649019999999</v>
      </c>
      <c r="K21" s="18">
        <v>2075.6631029999999</v>
      </c>
      <c r="L21" s="18">
        <v>2894.289788</v>
      </c>
      <c r="M21" s="18">
        <v>3430.8575070000002</v>
      </c>
      <c r="N21" s="18">
        <v>4075.4635090000002</v>
      </c>
    </row>
    <row r="22" spans="1:14" x14ac:dyDescent="0.2">
      <c r="A22" s="18" t="s">
        <v>61</v>
      </c>
      <c r="B22" s="18" t="s">
        <v>41</v>
      </c>
      <c r="C22" s="11" t="s">
        <v>262</v>
      </c>
      <c r="D22" s="11" t="s">
        <v>275</v>
      </c>
      <c r="E22" s="11" t="s">
        <v>309</v>
      </c>
      <c r="F22" s="18" t="s">
        <v>16</v>
      </c>
      <c r="G22" s="18" t="s">
        <v>14</v>
      </c>
      <c r="H22" s="18" t="s">
        <v>15</v>
      </c>
      <c r="I22" s="18">
        <v>1515.705557</v>
      </c>
      <c r="J22" s="18">
        <v>1699.1497810000001</v>
      </c>
      <c r="K22" s="18">
        <v>2098.700644</v>
      </c>
      <c r="L22" s="18">
        <v>2729.7348459999998</v>
      </c>
      <c r="M22" s="18">
        <v>3200.1568050000001</v>
      </c>
      <c r="N22" s="18">
        <v>3268.2801509999999</v>
      </c>
    </row>
    <row r="23" spans="1:14" x14ac:dyDescent="0.2">
      <c r="A23" s="18" t="s">
        <v>61</v>
      </c>
      <c r="B23" s="18" t="s">
        <v>42</v>
      </c>
      <c r="C23" s="11" t="s">
        <v>262</v>
      </c>
      <c r="D23" s="11" t="s">
        <v>272</v>
      </c>
      <c r="E23" s="11" t="s">
        <v>309</v>
      </c>
      <c r="F23" s="18" t="s">
        <v>16</v>
      </c>
      <c r="G23" s="18" t="s">
        <v>14</v>
      </c>
      <c r="H23" s="18" t="s">
        <v>15</v>
      </c>
      <c r="I23" s="18">
        <v>1502.0498700000001</v>
      </c>
      <c r="J23" s="18">
        <v>1671.838407</v>
      </c>
      <c r="K23" s="18">
        <v>2037.870856</v>
      </c>
      <c r="L23" s="18">
        <v>2579.9574170000001</v>
      </c>
      <c r="M23" s="18">
        <v>2816.5633189999999</v>
      </c>
      <c r="N23" s="18">
        <v>3044.4493990000001</v>
      </c>
    </row>
    <row r="24" spans="1:14" x14ac:dyDescent="0.2">
      <c r="A24" s="18" t="s">
        <v>61</v>
      </c>
      <c r="B24" s="18" t="s">
        <v>43</v>
      </c>
      <c r="C24" s="11" t="s">
        <v>262</v>
      </c>
      <c r="D24" s="11" t="s">
        <v>274</v>
      </c>
      <c r="E24" s="11" t="s">
        <v>309</v>
      </c>
      <c r="F24" s="18" t="s">
        <v>16</v>
      </c>
      <c r="G24" s="18" t="s">
        <v>14</v>
      </c>
      <c r="H24" s="18" t="s">
        <v>15</v>
      </c>
      <c r="I24" s="18">
        <v>1493.6131230000001</v>
      </c>
      <c r="J24" s="18">
        <v>1654.9649119999999</v>
      </c>
      <c r="K24" s="18">
        <v>2075.5518959999999</v>
      </c>
      <c r="L24" s="18">
        <v>2893.4776299999999</v>
      </c>
      <c r="M24" s="18">
        <v>3412.533688</v>
      </c>
      <c r="N24" s="18">
        <v>4011.7425189999999</v>
      </c>
    </row>
    <row r="25" spans="1:14" x14ac:dyDescent="0.2">
      <c r="A25" s="18" t="s">
        <v>62</v>
      </c>
      <c r="B25" s="18" t="s">
        <v>68</v>
      </c>
      <c r="C25" s="11" t="s">
        <v>265</v>
      </c>
      <c r="D25" s="11" t="s">
        <v>265</v>
      </c>
      <c r="E25" s="11" t="s">
        <v>309</v>
      </c>
      <c r="F25" s="18" t="s">
        <v>16</v>
      </c>
      <c r="G25" s="18" t="s">
        <v>14</v>
      </c>
      <c r="H25" s="18" t="s">
        <v>15</v>
      </c>
      <c r="I25" s="18">
        <v>1425.6570999999999</v>
      </c>
      <c r="J25" s="18">
        <v>1599.235852</v>
      </c>
      <c r="K25" s="18">
        <v>2010.574895</v>
      </c>
      <c r="L25" s="18">
        <v>2468.5009669999999</v>
      </c>
      <c r="M25" s="18">
        <v>3107.140277</v>
      </c>
      <c r="N25" s="18">
        <v>3520.1860499999998</v>
      </c>
    </row>
    <row r="26" spans="1:14" x14ac:dyDescent="0.2">
      <c r="A26" s="18" t="s">
        <v>69</v>
      </c>
      <c r="B26" s="18" t="s">
        <v>85</v>
      </c>
      <c r="C26" s="11" t="s">
        <v>262</v>
      </c>
      <c r="D26" s="11" t="s">
        <v>280</v>
      </c>
      <c r="E26" s="11" t="s">
        <v>309</v>
      </c>
      <c r="F26" s="18" t="s">
        <v>16</v>
      </c>
      <c r="G26" s="18" t="s">
        <v>14</v>
      </c>
      <c r="H26" s="18" t="s">
        <v>15</v>
      </c>
      <c r="I26" s="18">
        <v>1441.2402529999999</v>
      </c>
      <c r="J26" s="18">
        <v>1631.7541100000001</v>
      </c>
      <c r="K26" s="18">
        <v>2154.499464</v>
      </c>
      <c r="L26" s="18">
        <v>2755.3862989999998</v>
      </c>
      <c r="M26" s="18">
        <v>3517.1841039999999</v>
      </c>
      <c r="N26" s="18">
        <v>4008.1691510000001</v>
      </c>
    </row>
    <row r="27" spans="1:14" x14ac:dyDescent="0.2">
      <c r="A27" s="18" t="s">
        <v>69</v>
      </c>
      <c r="B27" s="18" t="s">
        <v>86</v>
      </c>
      <c r="C27" s="11" t="s">
        <v>262</v>
      </c>
      <c r="D27" s="11" t="s">
        <v>283</v>
      </c>
      <c r="E27" s="11" t="s">
        <v>309</v>
      </c>
      <c r="F27" s="18" t="s">
        <v>16</v>
      </c>
      <c r="G27" s="18" t="s">
        <v>14</v>
      </c>
      <c r="H27" s="18" t="s">
        <v>15</v>
      </c>
      <c r="I27" s="18">
        <v>1441.2402529999999</v>
      </c>
      <c r="J27" s="18">
        <v>1625.300776</v>
      </c>
      <c r="K27" s="18">
        <v>2003.836131</v>
      </c>
      <c r="L27" s="18">
        <v>2396.4929659999998</v>
      </c>
      <c r="M27" s="18">
        <v>2903.787437</v>
      </c>
      <c r="N27" s="18">
        <v>3181.0058180000001</v>
      </c>
    </row>
    <row r="28" spans="1:14" x14ac:dyDescent="0.2">
      <c r="A28" s="18" t="s">
        <v>69</v>
      </c>
      <c r="B28" s="18" t="s">
        <v>87</v>
      </c>
      <c r="C28" s="11" t="s">
        <v>262</v>
      </c>
      <c r="D28" s="11" t="s">
        <v>289</v>
      </c>
      <c r="E28" s="11" t="s">
        <v>309</v>
      </c>
      <c r="F28" s="18" t="s">
        <v>16</v>
      </c>
      <c r="G28" s="18" t="s">
        <v>14</v>
      </c>
      <c r="H28" s="18" t="s">
        <v>15</v>
      </c>
      <c r="I28" s="18">
        <v>1441.2402529999999</v>
      </c>
      <c r="J28" s="18">
        <v>1632.0107760000001</v>
      </c>
      <c r="K28" s="18">
        <v>2157.396131</v>
      </c>
      <c r="L28" s="18">
        <v>2759.3829660000001</v>
      </c>
      <c r="M28" s="18">
        <v>3517.3307709999999</v>
      </c>
      <c r="N28" s="18">
        <v>4008.7558180000001</v>
      </c>
    </row>
    <row r="29" spans="1:14" x14ac:dyDescent="0.2">
      <c r="A29" s="18" t="s">
        <v>69</v>
      </c>
      <c r="B29" s="18" t="s">
        <v>91</v>
      </c>
      <c r="C29" s="11" t="s">
        <v>265</v>
      </c>
      <c r="D29" s="11" t="s">
        <v>265</v>
      </c>
      <c r="E29" s="11" t="s">
        <v>309</v>
      </c>
      <c r="F29" s="18" t="s">
        <v>16</v>
      </c>
      <c r="G29" s="18" t="s">
        <v>14</v>
      </c>
      <c r="H29" s="18" t="s">
        <v>15</v>
      </c>
      <c r="I29" s="18">
        <v>1441.2402529999999</v>
      </c>
      <c r="J29" s="18">
        <v>1626.5107760000001</v>
      </c>
      <c r="K29" s="18">
        <v>2045.416131</v>
      </c>
      <c r="L29" s="18">
        <v>2522.186299</v>
      </c>
      <c r="M29" s="18">
        <v>3219.5974369999999</v>
      </c>
      <c r="N29" s="18">
        <v>3700.6824849999998</v>
      </c>
    </row>
    <row r="30" spans="1:14" x14ac:dyDescent="0.2">
      <c r="A30" s="18" t="s">
        <v>69</v>
      </c>
      <c r="B30" s="18" t="s">
        <v>94</v>
      </c>
      <c r="C30" s="11" t="s">
        <v>315</v>
      </c>
      <c r="D30" s="11" t="s">
        <v>291</v>
      </c>
      <c r="E30" s="11" t="s">
        <v>309</v>
      </c>
      <c r="F30" s="18" t="s">
        <v>16</v>
      </c>
      <c r="G30" s="18" t="s">
        <v>14</v>
      </c>
      <c r="H30" s="18" t="s">
        <v>15</v>
      </c>
      <c r="I30" s="18">
        <v>1441.2402529999999</v>
      </c>
      <c r="J30" s="18">
        <v>1580.3474430000001</v>
      </c>
      <c r="K30" s="18">
        <v>1911.106131</v>
      </c>
      <c r="L30" s="18">
        <v>2285.1362989999998</v>
      </c>
      <c r="M30" s="18">
        <v>2729.9874370000002</v>
      </c>
      <c r="N30" s="18">
        <v>2843.085818</v>
      </c>
    </row>
    <row r="31" spans="1:14" x14ac:dyDescent="0.2">
      <c r="A31" s="18" t="s">
        <v>69</v>
      </c>
      <c r="B31" s="18" t="s">
        <v>95</v>
      </c>
      <c r="C31" s="11" t="s">
        <v>265</v>
      </c>
      <c r="D31" s="11" t="s">
        <v>265</v>
      </c>
      <c r="E31" s="11" t="s">
        <v>309</v>
      </c>
      <c r="F31" s="18" t="s">
        <v>16</v>
      </c>
      <c r="G31" s="18" t="s">
        <v>14</v>
      </c>
      <c r="H31" s="18" t="s">
        <v>15</v>
      </c>
      <c r="I31" s="18">
        <v>1441.2402529999999</v>
      </c>
      <c r="J31" s="18">
        <v>1579.650776</v>
      </c>
      <c r="K31" s="18">
        <v>1904.8727980000001</v>
      </c>
      <c r="L31" s="18">
        <v>2285.5396329999999</v>
      </c>
      <c r="M31" s="18">
        <v>2691.3041039999998</v>
      </c>
      <c r="N31" s="18">
        <v>2828.749151</v>
      </c>
    </row>
    <row r="32" spans="1:14" x14ac:dyDescent="0.2">
      <c r="A32" s="18" t="s">
        <v>96</v>
      </c>
      <c r="B32" s="18" t="s">
        <v>36</v>
      </c>
      <c r="C32" s="11" t="s">
        <v>262</v>
      </c>
      <c r="D32" s="11" t="s">
        <v>267</v>
      </c>
      <c r="E32" s="11" t="s">
        <v>309</v>
      </c>
      <c r="F32" s="18" t="s">
        <v>16</v>
      </c>
      <c r="G32" s="18" t="s">
        <v>14</v>
      </c>
      <c r="H32" s="18" t="s">
        <v>15</v>
      </c>
      <c r="I32" s="18">
        <v>318.70778039999999</v>
      </c>
      <c r="J32" s="18">
        <v>329.6685607</v>
      </c>
      <c r="K32" s="18">
        <v>379.08560990000001</v>
      </c>
      <c r="L32" s="18">
        <v>486.16440010000002</v>
      </c>
      <c r="M32" s="18">
        <v>659.30062329999998</v>
      </c>
      <c r="N32" s="18">
        <v>830.0321586</v>
      </c>
    </row>
    <row r="33" spans="1:14" x14ac:dyDescent="0.2">
      <c r="A33" s="18" t="s">
        <v>96</v>
      </c>
      <c r="B33" s="18" t="s">
        <v>37</v>
      </c>
      <c r="C33" s="11" t="s">
        <v>262</v>
      </c>
      <c r="D33" s="11" t="s">
        <v>268</v>
      </c>
      <c r="E33" s="11" t="s">
        <v>309</v>
      </c>
      <c r="F33" s="18" t="s">
        <v>16</v>
      </c>
      <c r="G33" s="18" t="s">
        <v>14</v>
      </c>
      <c r="H33" s="18" t="s">
        <v>15</v>
      </c>
      <c r="I33" s="18">
        <v>318.70778039999999</v>
      </c>
      <c r="J33" s="18">
        <v>329.6685607</v>
      </c>
      <c r="K33" s="18">
        <v>359.49762770000001</v>
      </c>
      <c r="L33" s="18">
        <v>413.05050940000001</v>
      </c>
      <c r="M33" s="18">
        <v>509.82365620000002</v>
      </c>
      <c r="N33" s="18">
        <v>538.07715050000002</v>
      </c>
    </row>
    <row r="34" spans="1:14" x14ac:dyDescent="0.2">
      <c r="A34" s="18" t="s">
        <v>96</v>
      </c>
      <c r="B34" s="18" t="s">
        <v>38</v>
      </c>
      <c r="C34" s="11" t="s">
        <v>262</v>
      </c>
      <c r="D34" s="11" t="s">
        <v>269</v>
      </c>
      <c r="E34" s="11" t="s">
        <v>309</v>
      </c>
      <c r="F34" s="18" t="s">
        <v>16</v>
      </c>
      <c r="G34" s="18" t="s">
        <v>14</v>
      </c>
      <c r="H34" s="18" t="s">
        <v>15</v>
      </c>
      <c r="I34" s="18">
        <v>318.70778039999999</v>
      </c>
      <c r="J34" s="18">
        <v>329.6685607</v>
      </c>
      <c r="K34" s="18">
        <v>379.1519849</v>
      </c>
      <c r="L34" s="18">
        <v>486.7794103</v>
      </c>
      <c r="M34" s="18">
        <v>654.53649029999997</v>
      </c>
      <c r="N34" s="18">
        <v>813.08777080000004</v>
      </c>
    </row>
    <row r="35" spans="1:14" x14ac:dyDescent="0.2">
      <c r="A35" s="18" t="s">
        <v>96</v>
      </c>
      <c r="B35" s="18" t="s">
        <v>39</v>
      </c>
      <c r="C35" s="11" t="s">
        <v>262</v>
      </c>
      <c r="D35" s="11" t="s">
        <v>270</v>
      </c>
      <c r="E35" s="11" t="s">
        <v>309</v>
      </c>
      <c r="F35" s="18" t="s">
        <v>16</v>
      </c>
      <c r="G35" s="18" t="s">
        <v>14</v>
      </c>
      <c r="H35" s="18" t="s">
        <v>15</v>
      </c>
      <c r="I35" s="18">
        <v>318.70778039999999</v>
      </c>
      <c r="J35" s="18">
        <v>329.6685607</v>
      </c>
      <c r="K35" s="18">
        <v>379.1139225</v>
      </c>
      <c r="L35" s="18">
        <v>486.76848919999998</v>
      </c>
      <c r="M35" s="18">
        <v>660.42664330000002</v>
      </c>
      <c r="N35" s="18">
        <v>827.46130979999998</v>
      </c>
    </row>
    <row r="36" spans="1:14" x14ac:dyDescent="0.2">
      <c r="A36" s="18" t="s">
        <v>96</v>
      </c>
      <c r="B36" s="18" t="s">
        <v>40</v>
      </c>
      <c r="C36" s="11" t="s">
        <v>262</v>
      </c>
      <c r="D36" s="11" t="s">
        <v>271</v>
      </c>
      <c r="E36" s="11" t="s">
        <v>309</v>
      </c>
      <c r="F36" s="18" t="s">
        <v>16</v>
      </c>
      <c r="G36" s="18" t="s">
        <v>14</v>
      </c>
      <c r="H36" s="18" t="s">
        <v>15</v>
      </c>
      <c r="I36" s="18">
        <v>318.70778039999999</v>
      </c>
      <c r="J36" s="18">
        <v>329.6685607</v>
      </c>
      <c r="K36" s="18">
        <v>379.12494179999999</v>
      </c>
      <c r="L36" s="18">
        <v>486.17381569999998</v>
      </c>
      <c r="M36" s="18">
        <v>653.40971890000003</v>
      </c>
      <c r="N36" s="18">
        <v>815.67766689999996</v>
      </c>
    </row>
    <row r="37" spans="1:14" x14ac:dyDescent="0.2">
      <c r="A37" s="18" t="s">
        <v>96</v>
      </c>
      <c r="B37" s="18" t="s">
        <v>41</v>
      </c>
      <c r="C37" s="11" t="s">
        <v>262</v>
      </c>
      <c r="D37" s="11" t="s">
        <v>275</v>
      </c>
      <c r="E37" s="11" t="s">
        <v>309</v>
      </c>
      <c r="F37" s="18" t="s">
        <v>16</v>
      </c>
      <c r="G37" s="18" t="s">
        <v>14</v>
      </c>
      <c r="H37" s="18" t="s">
        <v>15</v>
      </c>
      <c r="I37" s="18">
        <v>318.70778039999999</v>
      </c>
      <c r="J37" s="18">
        <v>329.6685607</v>
      </c>
      <c r="K37" s="18">
        <v>378.8338564</v>
      </c>
      <c r="L37" s="18">
        <v>486.06102720000001</v>
      </c>
      <c r="M37" s="18">
        <v>659.10957210000004</v>
      </c>
      <c r="N37" s="18">
        <v>829.75395930000002</v>
      </c>
    </row>
    <row r="38" spans="1:14" x14ac:dyDescent="0.2">
      <c r="A38" s="18" t="s">
        <v>96</v>
      </c>
      <c r="B38" s="18" t="s">
        <v>42</v>
      </c>
      <c r="C38" s="11" t="s">
        <v>262</v>
      </c>
      <c r="D38" s="11" t="s">
        <v>272</v>
      </c>
      <c r="E38" s="11" t="s">
        <v>309</v>
      </c>
      <c r="F38" s="18" t="s">
        <v>16</v>
      </c>
      <c r="G38" s="18" t="s">
        <v>14</v>
      </c>
      <c r="H38" s="18" t="s">
        <v>15</v>
      </c>
      <c r="I38" s="18">
        <v>318.70778039999999</v>
      </c>
      <c r="J38" s="18">
        <v>329.6685607</v>
      </c>
      <c r="K38" s="18">
        <v>359.52157629999999</v>
      </c>
      <c r="L38" s="18">
        <v>413.10790909999997</v>
      </c>
      <c r="M38" s="18">
        <v>509.93132919999999</v>
      </c>
      <c r="N38" s="18">
        <v>538.24208290000001</v>
      </c>
    </row>
    <row r="39" spans="1:14" x14ac:dyDescent="0.2">
      <c r="A39" s="18" t="s">
        <v>96</v>
      </c>
      <c r="B39" s="18" t="s">
        <v>43</v>
      </c>
      <c r="C39" s="11" t="s">
        <v>262</v>
      </c>
      <c r="D39" s="11" t="s">
        <v>274</v>
      </c>
      <c r="E39" s="11" t="s">
        <v>309</v>
      </c>
      <c r="F39" s="18" t="s">
        <v>16</v>
      </c>
      <c r="G39" s="18" t="s">
        <v>14</v>
      </c>
      <c r="H39" s="18" t="s">
        <v>15</v>
      </c>
      <c r="I39" s="18">
        <v>318.70778039999999</v>
      </c>
      <c r="J39" s="18">
        <v>329.6685607</v>
      </c>
      <c r="K39" s="18">
        <v>379.02774160000001</v>
      </c>
      <c r="L39" s="18">
        <v>486.7502743</v>
      </c>
      <c r="M39" s="18">
        <v>654.49414019999995</v>
      </c>
      <c r="N39" s="18">
        <v>813.09254399999998</v>
      </c>
    </row>
    <row r="40" spans="1:14" x14ac:dyDescent="0.2">
      <c r="A40" s="18" t="s">
        <v>97</v>
      </c>
      <c r="B40" s="18" t="s">
        <v>36</v>
      </c>
      <c r="C40" s="11" t="s">
        <v>262</v>
      </c>
      <c r="D40" s="11" t="s">
        <v>267</v>
      </c>
      <c r="E40" s="11" t="s">
        <v>309</v>
      </c>
      <c r="F40" s="18" t="s">
        <v>16</v>
      </c>
      <c r="G40" s="18" t="s">
        <v>14</v>
      </c>
      <c r="H40" s="18" t="s">
        <v>15</v>
      </c>
      <c r="I40" s="18"/>
      <c r="J40" s="18">
        <v>801.9</v>
      </c>
      <c r="K40" s="18">
        <v>969.6</v>
      </c>
      <c r="L40" s="18">
        <v>1220.0999999999999</v>
      </c>
      <c r="M40" s="18">
        <v>1500.9</v>
      </c>
      <c r="N40" s="18">
        <v>1785.5</v>
      </c>
    </row>
    <row r="41" spans="1:14" x14ac:dyDescent="0.2">
      <c r="A41" s="18" t="s">
        <v>97</v>
      </c>
      <c r="B41" s="18" t="s">
        <v>38</v>
      </c>
      <c r="C41" s="11" t="s">
        <v>262</v>
      </c>
      <c r="D41" s="11" t="s">
        <v>269</v>
      </c>
      <c r="E41" s="11" t="s">
        <v>309</v>
      </c>
      <c r="F41" s="18" t="s">
        <v>16</v>
      </c>
      <c r="G41" s="18" t="s">
        <v>14</v>
      </c>
      <c r="H41" s="18" t="s">
        <v>15</v>
      </c>
      <c r="I41" s="18"/>
      <c r="J41" s="18">
        <v>801.9</v>
      </c>
      <c r="K41" s="18">
        <v>995.5</v>
      </c>
      <c r="L41" s="18">
        <v>1241.4000000000001</v>
      </c>
      <c r="M41" s="18">
        <v>1514.3</v>
      </c>
      <c r="N41" s="18">
        <v>1776.7</v>
      </c>
    </row>
    <row r="42" spans="1:14" x14ac:dyDescent="0.2">
      <c r="A42" s="18" t="s">
        <v>97</v>
      </c>
      <c r="B42" s="18" t="s">
        <v>39</v>
      </c>
      <c r="C42" s="11" t="s">
        <v>262</v>
      </c>
      <c r="D42" s="11" t="s">
        <v>270</v>
      </c>
      <c r="E42" s="11" t="s">
        <v>309</v>
      </c>
      <c r="F42" s="18" t="s">
        <v>16</v>
      </c>
      <c r="G42" s="18" t="s">
        <v>14</v>
      </c>
      <c r="H42" s="18" t="s">
        <v>15</v>
      </c>
      <c r="I42" s="18"/>
      <c r="J42" s="18">
        <v>801.9</v>
      </c>
      <c r="K42" s="18">
        <v>969.1</v>
      </c>
      <c r="L42" s="18">
        <v>1216.5999999999999</v>
      </c>
      <c r="M42" s="18">
        <v>1488.9</v>
      </c>
      <c r="N42" s="18">
        <v>1753.7</v>
      </c>
    </row>
    <row r="43" spans="1:14" x14ac:dyDescent="0.2">
      <c r="A43" s="18" t="s">
        <v>97</v>
      </c>
      <c r="B43" s="18" t="s">
        <v>40</v>
      </c>
      <c r="C43" s="11" t="s">
        <v>262</v>
      </c>
      <c r="D43" s="11" t="s">
        <v>271</v>
      </c>
      <c r="E43" s="11" t="s">
        <v>309</v>
      </c>
      <c r="F43" s="18" t="s">
        <v>16</v>
      </c>
      <c r="G43" s="18" t="s">
        <v>14</v>
      </c>
      <c r="H43" s="18" t="s">
        <v>15</v>
      </c>
      <c r="I43" s="18"/>
      <c r="J43" s="18">
        <v>801.9</v>
      </c>
      <c r="K43" s="18">
        <v>969.5</v>
      </c>
      <c r="L43" s="18">
        <v>1219.5999999999999</v>
      </c>
      <c r="M43" s="18">
        <v>1499.6</v>
      </c>
      <c r="N43" s="18">
        <v>1783.6</v>
      </c>
    </row>
    <row r="44" spans="1:14" x14ac:dyDescent="0.2">
      <c r="A44" s="18" t="s">
        <v>97</v>
      </c>
      <c r="B44" s="18" t="s">
        <v>43</v>
      </c>
      <c r="C44" s="11" t="s">
        <v>262</v>
      </c>
      <c r="D44" s="11" t="s">
        <v>274</v>
      </c>
      <c r="E44" s="11" t="s">
        <v>309</v>
      </c>
      <c r="F44" s="18" t="s">
        <v>16</v>
      </c>
      <c r="G44" s="18" t="s">
        <v>14</v>
      </c>
      <c r="H44" s="18" t="s">
        <v>15</v>
      </c>
      <c r="I44" s="18"/>
      <c r="J44" s="18">
        <v>801.9</v>
      </c>
      <c r="K44" s="18">
        <v>968.9</v>
      </c>
      <c r="L44" s="18">
        <v>1220.5</v>
      </c>
      <c r="M44" s="18">
        <v>1498.7</v>
      </c>
      <c r="N44" s="18">
        <v>1770.7</v>
      </c>
    </row>
    <row r="45" spans="1:14" x14ac:dyDescent="0.2">
      <c r="A45" s="18" t="s">
        <v>98</v>
      </c>
      <c r="B45" s="18" t="s">
        <v>36</v>
      </c>
      <c r="C45" s="11" t="s">
        <v>262</v>
      </c>
      <c r="D45" s="11" t="s">
        <v>267</v>
      </c>
      <c r="E45" s="11" t="s">
        <v>309</v>
      </c>
      <c r="F45" s="18" t="s">
        <v>16</v>
      </c>
      <c r="G45" s="18" t="s">
        <v>14</v>
      </c>
      <c r="H45" s="18" t="s">
        <v>15</v>
      </c>
      <c r="I45" s="18">
        <v>1350.782111</v>
      </c>
      <c r="J45" s="18">
        <v>1456.181178</v>
      </c>
      <c r="K45" s="18">
        <v>1693.7322610000001</v>
      </c>
      <c r="L45" s="18">
        <v>1958.669652</v>
      </c>
      <c r="M45" s="18">
        <v>2235.269851</v>
      </c>
      <c r="N45" s="18">
        <v>2494.9022639999998</v>
      </c>
    </row>
    <row r="46" spans="1:14" x14ac:dyDescent="0.2">
      <c r="A46" s="18" t="s">
        <v>98</v>
      </c>
      <c r="B46" s="18" t="s">
        <v>37</v>
      </c>
      <c r="C46" s="11" t="s">
        <v>262</v>
      </c>
      <c r="D46" s="11" t="s">
        <v>268</v>
      </c>
      <c r="E46" s="11" t="s">
        <v>309</v>
      </c>
      <c r="F46" s="18" t="s">
        <v>16</v>
      </c>
      <c r="G46" s="18" t="s">
        <v>14</v>
      </c>
      <c r="H46" s="18" t="s">
        <v>15</v>
      </c>
      <c r="I46" s="18">
        <v>1337.3922259999999</v>
      </c>
      <c r="J46" s="18">
        <v>1375.3157249999999</v>
      </c>
      <c r="K46" s="18">
        <v>1468.221266</v>
      </c>
      <c r="L46" s="18">
        <v>1570.359185</v>
      </c>
      <c r="M46" s="18">
        <v>1662.0329790000001</v>
      </c>
      <c r="N46" s="18">
        <v>1722.2622839999999</v>
      </c>
    </row>
    <row r="47" spans="1:14" x14ac:dyDescent="0.2">
      <c r="A47" s="18" t="s">
        <v>98</v>
      </c>
      <c r="B47" s="18" t="s">
        <v>38</v>
      </c>
      <c r="C47" s="11" t="s">
        <v>262</v>
      </c>
      <c r="D47" s="11" t="s">
        <v>269</v>
      </c>
      <c r="E47" s="11" t="s">
        <v>309</v>
      </c>
      <c r="F47" s="18" t="s">
        <v>16</v>
      </c>
      <c r="G47" s="18" t="s">
        <v>14</v>
      </c>
      <c r="H47" s="18" t="s">
        <v>15</v>
      </c>
      <c r="I47" s="18">
        <v>1350.3747699999999</v>
      </c>
      <c r="J47" s="18">
        <v>1453.7043570000001</v>
      </c>
      <c r="K47" s="18">
        <v>1686.6096560000001</v>
      </c>
      <c r="L47" s="18">
        <v>1946.156291</v>
      </c>
      <c r="M47" s="18">
        <v>2216.5153380000002</v>
      </c>
      <c r="N47" s="18">
        <v>2469.0599710000001</v>
      </c>
    </row>
    <row r="48" spans="1:14" x14ac:dyDescent="0.2">
      <c r="A48" s="18" t="s">
        <v>98</v>
      </c>
      <c r="B48" s="18" t="s">
        <v>39</v>
      </c>
      <c r="C48" s="11" t="s">
        <v>262</v>
      </c>
      <c r="D48" s="11" t="s">
        <v>270</v>
      </c>
      <c r="E48" s="11" t="s">
        <v>309</v>
      </c>
      <c r="F48" s="18" t="s">
        <v>16</v>
      </c>
      <c r="G48" s="18" t="s">
        <v>14</v>
      </c>
      <c r="H48" s="18" t="s">
        <v>15</v>
      </c>
      <c r="I48" s="18">
        <v>1350.7623410000001</v>
      </c>
      <c r="J48" s="18">
        <v>1456.05513</v>
      </c>
      <c r="K48" s="18">
        <v>1693.2633169999999</v>
      </c>
      <c r="L48" s="18">
        <v>1957.5888210000001</v>
      </c>
      <c r="M48" s="18">
        <v>2233.1447710000002</v>
      </c>
      <c r="N48" s="18">
        <v>2491.075319</v>
      </c>
    </row>
    <row r="49" spans="1:14" x14ac:dyDescent="0.2">
      <c r="A49" s="18" t="s">
        <v>98</v>
      </c>
      <c r="B49" s="18" t="s">
        <v>42</v>
      </c>
      <c r="C49" s="11" t="s">
        <v>262</v>
      </c>
      <c r="D49" s="11" t="s">
        <v>272</v>
      </c>
      <c r="E49" s="11" t="s">
        <v>309</v>
      </c>
      <c r="F49" s="18" t="s">
        <v>16</v>
      </c>
      <c r="G49" s="18" t="s">
        <v>14</v>
      </c>
      <c r="H49" s="18" t="s">
        <v>15</v>
      </c>
      <c r="I49" s="18">
        <v>1337.339432</v>
      </c>
      <c r="J49" s="18">
        <v>1374.9168299999999</v>
      </c>
      <c r="K49" s="18">
        <v>1466.334893</v>
      </c>
      <c r="L49" s="18">
        <v>1566.0866599999999</v>
      </c>
      <c r="M49" s="18">
        <v>1655.093824</v>
      </c>
      <c r="N49" s="18">
        <v>1712.3570629999999</v>
      </c>
    </row>
    <row r="50" spans="1:14" x14ac:dyDescent="0.2">
      <c r="A50" s="18" t="s">
        <v>99</v>
      </c>
      <c r="B50" s="18" t="s">
        <v>68</v>
      </c>
      <c r="C50" s="11" t="s">
        <v>265</v>
      </c>
      <c r="D50" s="11" t="s">
        <v>265</v>
      </c>
      <c r="E50" s="11" t="s">
        <v>309</v>
      </c>
      <c r="F50" s="18" t="s">
        <v>16</v>
      </c>
      <c r="G50" s="18" t="s">
        <v>14</v>
      </c>
      <c r="H50" s="18" t="s">
        <v>15</v>
      </c>
      <c r="I50" s="18">
        <v>1466.565421</v>
      </c>
      <c r="J50" s="18">
        <v>1616.5897399999999</v>
      </c>
      <c r="K50" s="18">
        <v>1975.4086259999999</v>
      </c>
      <c r="L50" s="18">
        <v>2374.2081320000002</v>
      </c>
      <c r="M50" s="18">
        <v>2807.2033959999999</v>
      </c>
      <c r="N50" s="18">
        <v>3347.722471</v>
      </c>
    </row>
    <row r="51" spans="1:14" x14ac:dyDescent="0.2">
      <c r="A51" s="18" t="s">
        <v>100</v>
      </c>
      <c r="B51" s="18" t="s">
        <v>120</v>
      </c>
      <c r="C51" s="11" t="s">
        <v>262</v>
      </c>
      <c r="D51" s="11" t="s">
        <v>294</v>
      </c>
      <c r="E51" s="11" t="s">
        <v>309</v>
      </c>
      <c r="F51" s="18" t="s">
        <v>16</v>
      </c>
      <c r="G51" s="18" t="s">
        <v>14</v>
      </c>
      <c r="H51" s="18" t="s">
        <v>15</v>
      </c>
      <c r="I51" s="18">
        <v>1475.059698</v>
      </c>
      <c r="J51" s="18">
        <v>1661.2116450000001</v>
      </c>
      <c r="K51" s="18">
        <v>2339.164358</v>
      </c>
      <c r="L51" s="18">
        <v>3201.0753370000002</v>
      </c>
      <c r="M51" s="18">
        <v>4124.2130239999997</v>
      </c>
      <c r="N51" s="18">
        <v>4879.389561</v>
      </c>
    </row>
    <row r="52" spans="1:14" x14ac:dyDescent="0.2">
      <c r="A52" s="18" t="s">
        <v>100</v>
      </c>
      <c r="B52" s="18" t="s">
        <v>121</v>
      </c>
      <c r="C52" s="11" t="s">
        <v>262</v>
      </c>
      <c r="D52" s="11" t="s">
        <v>297</v>
      </c>
      <c r="E52" s="11" t="s">
        <v>309</v>
      </c>
      <c r="F52" s="18" t="s">
        <v>16</v>
      </c>
      <c r="G52" s="18" t="s">
        <v>14</v>
      </c>
      <c r="H52" s="18" t="s">
        <v>15</v>
      </c>
      <c r="I52" s="18">
        <v>1475.022864</v>
      </c>
      <c r="J52" s="18">
        <v>1611.057311</v>
      </c>
      <c r="K52" s="18">
        <v>2109.9996350000001</v>
      </c>
      <c r="L52" s="18">
        <v>2767.7617319999999</v>
      </c>
      <c r="M52" s="18">
        <v>3395.7774199999999</v>
      </c>
      <c r="N52" s="18">
        <v>3763.0813410000001</v>
      </c>
    </row>
    <row r="53" spans="1:14" x14ac:dyDescent="0.2">
      <c r="A53" s="18" t="s">
        <v>100</v>
      </c>
      <c r="B53" s="18" t="s">
        <v>85</v>
      </c>
      <c r="C53" s="11" t="s">
        <v>262</v>
      </c>
      <c r="D53" s="11" t="s">
        <v>280</v>
      </c>
      <c r="E53" s="11" t="s">
        <v>309</v>
      </c>
      <c r="F53" s="18" t="s">
        <v>16</v>
      </c>
      <c r="G53" s="18" t="s">
        <v>14</v>
      </c>
      <c r="H53" s="18" t="s">
        <v>15</v>
      </c>
      <c r="I53" s="18">
        <v>1475.0591649999999</v>
      </c>
      <c r="J53" s="18">
        <v>1660.180979</v>
      </c>
      <c r="K53" s="18">
        <v>2313.038438</v>
      </c>
      <c r="L53" s="18">
        <v>3154.7575790000001</v>
      </c>
      <c r="M53" s="18">
        <v>4048.8049769999998</v>
      </c>
      <c r="N53" s="18">
        <v>4753.9701439999999</v>
      </c>
    </row>
    <row r="54" spans="1:14" x14ac:dyDescent="0.2">
      <c r="A54" s="18" t="s">
        <v>100</v>
      </c>
      <c r="B54" s="18" t="s">
        <v>122</v>
      </c>
      <c r="C54" s="11" t="s">
        <v>262</v>
      </c>
      <c r="D54" s="11" t="s">
        <v>300</v>
      </c>
      <c r="E54" s="11" t="s">
        <v>309</v>
      </c>
      <c r="F54" s="18" t="s">
        <v>16</v>
      </c>
      <c r="G54" s="18" t="s">
        <v>14</v>
      </c>
      <c r="H54" s="18" t="s">
        <v>15</v>
      </c>
      <c r="I54" s="18">
        <v>1475.0591649999999</v>
      </c>
      <c r="J54" s="18">
        <v>1660.195426</v>
      </c>
      <c r="K54" s="18">
        <v>2313.0520339999998</v>
      </c>
      <c r="L54" s="18">
        <v>3154.7870830000002</v>
      </c>
      <c r="M54" s="18">
        <v>4048.8397719999998</v>
      </c>
      <c r="N54" s="18">
        <v>4754.0131739999997</v>
      </c>
    </row>
    <row r="55" spans="1:14" x14ac:dyDescent="0.2">
      <c r="A55" s="18" t="s">
        <v>100</v>
      </c>
      <c r="B55" s="18" t="s">
        <v>123</v>
      </c>
      <c r="C55" s="11" t="s">
        <v>262</v>
      </c>
      <c r="D55" s="11" t="s">
        <v>303</v>
      </c>
      <c r="E55" s="11" t="s">
        <v>309</v>
      </c>
      <c r="F55" s="18" t="s">
        <v>16</v>
      </c>
      <c r="G55" s="18" t="s">
        <v>14</v>
      </c>
      <c r="H55" s="18" t="s">
        <v>15</v>
      </c>
      <c r="I55" s="18">
        <v>1475.059698</v>
      </c>
      <c r="J55" s="18">
        <v>1661.197928</v>
      </c>
      <c r="K55" s="18">
        <v>2339.1505069999998</v>
      </c>
      <c r="L55" s="18">
        <v>3201.0511459999998</v>
      </c>
      <c r="M55" s="18">
        <v>4124.1786890000003</v>
      </c>
      <c r="N55" s="18">
        <v>4879.3463519999996</v>
      </c>
    </row>
    <row r="56" spans="1:14" x14ac:dyDescent="0.2">
      <c r="A56" s="18" t="s">
        <v>100</v>
      </c>
      <c r="B56" s="18" t="s">
        <v>86</v>
      </c>
      <c r="C56" s="11" t="s">
        <v>262</v>
      </c>
      <c r="D56" s="11" t="s">
        <v>283</v>
      </c>
      <c r="E56" s="11" t="s">
        <v>309</v>
      </c>
      <c r="F56" s="18" t="s">
        <v>16</v>
      </c>
      <c r="G56" s="18" t="s">
        <v>14</v>
      </c>
      <c r="H56" s="18" t="s">
        <v>15</v>
      </c>
      <c r="I56" s="18">
        <v>1475.022864</v>
      </c>
      <c r="J56" s="18">
        <v>1611.057311</v>
      </c>
      <c r="K56" s="18">
        <v>2107.247723</v>
      </c>
      <c r="L56" s="18">
        <v>2743.9374600000001</v>
      </c>
      <c r="M56" s="18">
        <v>3344.5652380000001</v>
      </c>
      <c r="N56" s="18">
        <v>3688.03017</v>
      </c>
    </row>
    <row r="57" spans="1:14" x14ac:dyDescent="0.2">
      <c r="A57" s="18" t="s">
        <v>100</v>
      </c>
      <c r="B57" s="18" t="s">
        <v>87</v>
      </c>
      <c r="C57" s="11" t="s">
        <v>262</v>
      </c>
      <c r="D57" s="11" t="s">
        <v>289</v>
      </c>
      <c r="E57" s="11" t="s">
        <v>309</v>
      </c>
      <c r="F57" s="18" t="s">
        <v>16</v>
      </c>
      <c r="G57" s="18" t="s">
        <v>14</v>
      </c>
      <c r="H57" s="18" t="s">
        <v>15</v>
      </c>
      <c r="I57" s="18">
        <v>1475.0591649999999</v>
      </c>
      <c r="J57" s="18">
        <v>1660.180979</v>
      </c>
      <c r="K57" s="18">
        <v>2316.372249</v>
      </c>
      <c r="L57" s="18">
        <v>3183.8688959999999</v>
      </c>
      <c r="M57" s="18">
        <v>4114.3392819999999</v>
      </c>
      <c r="N57" s="18">
        <v>4858.8234830000001</v>
      </c>
    </row>
    <row r="58" spans="1:14" x14ac:dyDescent="0.2">
      <c r="A58" s="18" t="s">
        <v>100</v>
      </c>
      <c r="B58" s="18" t="s">
        <v>91</v>
      </c>
      <c r="C58" s="11" t="s">
        <v>265</v>
      </c>
      <c r="D58" s="11" t="s">
        <v>265</v>
      </c>
      <c r="E58" s="11" t="s">
        <v>309</v>
      </c>
      <c r="F58" s="18" t="s">
        <v>16</v>
      </c>
      <c r="G58" s="18" t="s">
        <v>14</v>
      </c>
      <c r="H58" s="18" t="s">
        <v>15</v>
      </c>
      <c r="I58" s="18">
        <v>1475.0591649999999</v>
      </c>
      <c r="J58" s="18">
        <v>1668.723123</v>
      </c>
      <c r="K58" s="18">
        <v>2368.3784030000002</v>
      </c>
      <c r="L58" s="18">
        <v>3263.5517380000001</v>
      </c>
      <c r="M58" s="18">
        <v>4241.0912520000002</v>
      </c>
      <c r="N58" s="18">
        <v>5045.7621689999996</v>
      </c>
    </row>
    <row r="59" spans="1:14" x14ac:dyDescent="0.2">
      <c r="A59" s="18" t="s">
        <v>100</v>
      </c>
      <c r="B59" s="18" t="s">
        <v>125</v>
      </c>
      <c r="C59" s="11" t="s">
        <v>262</v>
      </c>
      <c r="D59" s="11" t="s">
        <v>291</v>
      </c>
      <c r="E59" s="11" t="s">
        <v>309</v>
      </c>
      <c r="F59" s="18" t="s">
        <v>16</v>
      </c>
      <c r="G59" s="18" t="s">
        <v>14</v>
      </c>
      <c r="H59" s="18" t="s">
        <v>15</v>
      </c>
      <c r="I59" s="18">
        <v>1475.0591649999999</v>
      </c>
      <c r="J59" s="18">
        <v>1668.716007</v>
      </c>
      <c r="K59" s="18">
        <v>2373.0045709999999</v>
      </c>
      <c r="L59" s="18">
        <v>3283.2252589999998</v>
      </c>
      <c r="M59" s="18">
        <v>4263.0153460000001</v>
      </c>
      <c r="N59" s="18">
        <v>5059.1560419999996</v>
      </c>
    </row>
    <row r="60" spans="1:14" x14ac:dyDescent="0.2">
      <c r="A60" s="18" t="s">
        <v>100</v>
      </c>
      <c r="B60" s="18" t="s">
        <v>127</v>
      </c>
      <c r="C60" s="11" t="s">
        <v>315</v>
      </c>
      <c r="D60" s="11" t="s">
        <v>305</v>
      </c>
      <c r="E60" s="11" t="s">
        <v>309</v>
      </c>
      <c r="F60" s="18" t="s">
        <v>16</v>
      </c>
      <c r="G60" s="18" t="s">
        <v>14</v>
      </c>
      <c r="H60" s="18" t="s">
        <v>15</v>
      </c>
      <c r="I60" s="18">
        <v>1475.0591649999999</v>
      </c>
      <c r="J60" s="18">
        <v>1668.716576</v>
      </c>
      <c r="K60" s="18">
        <v>1700.1681530000001</v>
      </c>
      <c r="L60" s="18">
        <v>1837.3018440000001</v>
      </c>
      <c r="M60" s="18">
        <v>2144.1405800000002</v>
      </c>
      <c r="N60" s="18">
        <v>2388.6149650000002</v>
      </c>
    </row>
    <row r="61" spans="1:14" x14ac:dyDescent="0.2">
      <c r="A61" s="18" t="s">
        <v>100</v>
      </c>
      <c r="B61" s="18" t="s">
        <v>94</v>
      </c>
      <c r="C61" s="11" t="s">
        <v>315</v>
      </c>
      <c r="D61" s="11" t="s">
        <v>291</v>
      </c>
      <c r="E61" s="11" t="s">
        <v>309</v>
      </c>
      <c r="F61" s="18" t="s">
        <v>16</v>
      </c>
      <c r="G61" s="18" t="s">
        <v>14</v>
      </c>
      <c r="H61" s="18" t="s">
        <v>15</v>
      </c>
      <c r="I61" s="18">
        <v>1475.0591649999999</v>
      </c>
      <c r="J61" s="18">
        <v>1668.716576</v>
      </c>
      <c r="K61" s="18">
        <v>1699.5478049999999</v>
      </c>
      <c r="L61" s="18">
        <v>1864.7905049999999</v>
      </c>
      <c r="M61" s="18">
        <v>2179.5249600000002</v>
      </c>
      <c r="N61" s="18">
        <v>2420.2404649999999</v>
      </c>
    </row>
    <row r="62" spans="1:14" x14ac:dyDescent="0.2">
      <c r="A62" s="18" t="s">
        <v>100</v>
      </c>
      <c r="B62" s="18" t="s">
        <v>95</v>
      </c>
      <c r="C62" s="11" t="s">
        <v>265</v>
      </c>
      <c r="D62" s="11" t="s">
        <v>265</v>
      </c>
      <c r="E62" s="11" t="s">
        <v>309</v>
      </c>
      <c r="F62" s="18" t="s">
        <v>16</v>
      </c>
      <c r="G62" s="18" t="s">
        <v>14</v>
      </c>
      <c r="H62" s="18" t="s">
        <v>15</v>
      </c>
      <c r="I62" s="18">
        <v>1475.0591649999999</v>
      </c>
      <c r="J62" s="18">
        <v>1668.716576</v>
      </c>
      <c r="K62" s="18">
        <v>1699.4092250000001</v>
      </c>
      <c r="L62" s="18">
        <v>1850.5813519999999</v>
      </c>
      <c r="M62" s="18">
        <v>2161.6752969999998</v>
      </c>
      <c r="N62" s="18">
        <v>2403.7378680000002</v>
      </c>
    </row>
    <row r="63" spans="1:14" x14ac:dyDescent="0.2">
      <c r="A63" s="18" t="s">
        <v>100</v>
      </c>
      <c r="B63" s="18" t="s">
        <v>36</v>
      </c>
      <c r="C63" s="11" t="s">
        <v>262</v>
      </c>
      <c r="D63" s="11" t="s">
        <v>267</v>
      </c>
      <c r="E63" s="11" t="s">
        <v>309</v>
      </c>
      <c r="F63" s="18" t="s">
        <v>16</v>
      </c>
      <c r="G63" s="18" t="s">
        <v>14</v>
      </c>
      <c r="H63" s="18" t="s">
        <v>15</v>
      </c>
      <c r="I63" s="18">
        <v>1475.0591649999999</v>
      </c>
      <c r="J63" s="18">
        <v>1644.9045699999999</v>
      </c>
      <c r="K63" s="18">
        <v>2007.510998</v>
      </c>
      <c r="L63" s="18">
        <v>2403.040125</v>
      </c>
      <c r="M63" s="18">
        <v>2832.3997859999999</v>
      </c>
      <c r="N63" s="18">
        <v>3338.5411140000001</v>
      </c>
    </row>
    <row r="64" spans="1:14" x14ac:dyDescent="0.2">
      <c r="A64" s="18" t="s">
        <v>100</v>
      </c>
      <c r="B64" s="18" t="s">
        <v>37</v>
      </c>
      <c r="C64" s="11" t="s">
        <v>262</v>
      </c>
      <c r="D64" s="11" t="s">
        <v>268</v>
      </c>
      <c r="E64" s="11" t="s">
        <v>309</v>
      </c>
      <c r="F64" s="18" t="s">
        <v>16</v>
      </c>
      <c r="G64" s="18" t="s">
        <v>14</v>
      </c>
      <c r="H64" s="18" t="s">
        <v>15</v>
      </c>
      <c r="I64" s="18">
        <v>1475.022864</v>
      </c>
      <c r="J64" s="18">
        <v>1593.3221120000001</v>
      </c>
      <c r="K64" s="18">
        <v>1809.8760159999999</v>
      </c>
      <c r="L64" s="18">
        <v>2054.5992620000002</v>
      </c>
      <c r="M64" s="18">
        <v>2301.972835</v>
      </c>
      <c r="N64" s="18">
        <v>2553.116012</v>
      </c>
    </row>
    <row r="65" spans="1:14" x14ac:dyDescent="0.2">
      <c r="A65" s="18" t="s">
        <v>100</v>
      </c>
      <c r="B65" s="18" t="s">
        <v>38</v>
      </c>
      <c r="C65" s="11" t="s">
        <v>262</v>
      </c>
      <c r="D65" s="11" t="s">
        <v>269</v>
      </c>
      <c r="E65" s="11" t="s">
        <v>309</v>
      </c>
      <c r="F65" s="18" t="s">
        <v>16</v>
      </c>
      <c r="G65" s="18" t="s">
        <v>14</v>
      </c>
      <c r="H65" s="18" t="s">
        <v>15</v>
      </c>
      <c r="I65" s="18">
        <v>1475.0591649999999</v>
      </c>
      <c r="J65" s="18">
        <v>1643.952243</v>
      </c>
      <c r="K65" s="18">
        <v>1991.6938709999999</v>
      </c>
      <c r="L65" s="18">
        <v>2376.8458919999998</v>
      </c>
      <c r="M65" s="18">
        <v>2800.316167</v>
      </c>
      <c r="N65" s="18">
        <v>3277.2956570000001</v>
      </c>
    </row>
    <row r="66" spans="1:14" x14ac:dyDescent="0.2">
      <c r="A66" s="18" t="s">
        <v>100</v>
      </c>
      <c r="B66" s="18" t="s">
        <v>39</v>
      </c>
      <c r="C66" s="11" t="s">
        <v>262</v>
      </c>
      <c r="D66" s="11" t="s">
        <v>270</v>
      </c>
      <c r="E66" s="11" t="s">
        <v>309</v>
      </c>
      <c r="F66" s="18" t="s">
        <v>16</v>
      </c>
      <c r="G66" s="18" t="s">
        <v>14</v>
      </c>
      <c r="H66" s="18" t="s">
        <v>15</v>
      </c>
      <c r="I66" s="18">
        <v>1475.0591649999999</v>
      </c>
      <c r="J66" s="18">
        <v>1643.952243</v>
      </c>
      <c r="K66" s="18">
        <v>1991.6938709999999</v>
      </c>
      <c r="L66" s="18">
        <v>2376.8458919999998</v>
      </c>
      <c r="M66" s="18">
        <v>2800.3782689999998</v>
      </c>
      <c r="N66" s="18">
        <v>3277.3795639999998</v>
      </c>
    </row>
    <row r="67" spans="1:14" x14ac:dyDescent="0.2">
      <c r="A67" s="18" t="s">
        <v>100</v>
      </c>
      <c r="B67" s="18" t="s">
        <v>40</v>
      </c>
      <c r="C67" s="11" t="s">
        <v>262</v>
      </c>
      <c r="D67" s="11" t="s">
        <v>271</v>
      </c>
      <c r="E67" s="11" t="s">
        <v>309</v>
      </c>
      <c r="F67" s="18" t="s">
        <v>16</v>
      </c>
      <c r="G67" s="18" t="s">
        <v>14</v>
      </c>
      <c r="H67" s="18" t="s">
        <v>15</v>
      </c>
      <c r="I67" s="18">
        <v>1475.0591649999999</v>
      </c>
      <c r="J67" s="18">
        <v>1644.9045699999999</v>
      </c>
      <c r="K67" s="18">
        <v>2007.510998</v>
      </c>
      <c r="L67" s="18">
        <v>2403.040121</v>
      </c>
      <c r="M67" s="18">
        <v>2832.336448</v>
      </c>
      <c r="N67" s="18">
        <v>3338.4512890000001</v>
      </c>
    </row>
    <row r="68" spans="1:14" x14ac:dyDescent="0.2">
      <c r="A68" s="18" t="s">
        <v>100</v>
      </c>
      <c r="B68" s="18" t="s">
        <v>41</v>
      </c>
      <c r="C68" s="11" t="s">
        <v>262</v>
      </c>
      <c r="D68" s="11" t="s">
        <v>275</v>
      </c>
      <c r="E68" s="11" t="s">
        <v>309</v>
      </c>
      <c r="F68" s="18" t="s">
        <v>16</v>
      </c>
      <c r="G68" s="18" t="s">
        <v>14</v>
      </c>
      <c r="H68" s="18" t="s">
        <v>15</v>
      </c>
      <c r="I68" s="18">
        <v>1475.0591649999999</v>
      </c>
      <c r="J68" s="18">
        <v>1645.574617</v>
      </c>
      <c r="K68" s="18">
        <v>2010.8083360000001</v>
      </c>
      <c r="L68" s="18">
        <v>2420.3213030000002</v>
      </c>
      <c r="M68" s="18">
        <v>2872.7122909999998</v>
      </c>
      <c r="N68" s="18">
        <v>3407.4445460000002</v>
      </c>
    </row>
    <row r="69" spans="1:14" x14ac:dyDescent="0.2">
      <c r="A69" s="18" t="s">
        <v>100</v>
      </c>
      <c r="B69" s="18" t="s">
        <v>42</v>
      </c>
      <c r="C69" s="11" t="s">
        <v>262</v>
      </c>
      <c r="D69" s="11" t="s">
        <v>272</v>
      </c>
      <c r="E69" s="11" t="s">
        <v>309</v>
      </c>
      <c r="F69" s="18" t="s">
        <v>16</v>
      </c>
      <c r="G69" s="18" t="s">
        <v>14</v>
      </c>
      <c r="H69" s="18" t="s">
        <v>15</v>
      </c>
      <c r="I69" s="18">
        <v>1475.022864</v>
      </c>
      <c r="J69" s="18">
        <v>1592.6535590000001</v>
      </c>
      <c r="K69" s="18">
        <v>1807.242125</v>
      </c>
      <c r="L69" s="18">
        <v>2041.2284589999999</v>
      </c>
      <c r="M69" s="18">
        <v>2272.5236679999998</v>
      </c>
      <c r="N69" s="18">
        <v>2507.6667659999998</v>
      </c>
    </row>
    <row r="70" spans="1:14" x14ac:dyDescent="0.2">
      <c r="A70" s="18" t="s">
        <v>100</v>
      </c>
      <c r="B70" s="18" t="s">
        <v>43</v>
      </c>
      <c r="C70" s="11" t="s">
        <v>262</v>
      </c>
      <c r="D70" s="11" t="s">
        <v>274</v>
      </c>
      <c r="E70" s="11" t="s">
        <v>309</v>
      </c>
      <c r="F70" s="18" t="s">
        <v>16</v>
      </c>
      <c r="G70" s="18" t="s">
        <v>14</v>
      </c>
      <c r="H70" s="18" t="s">
        <v>15</v>
      </c>
      <c r="I70" s="18">
        <v>1475.0591649999999</v>
      </c>
      <c r="J70" s="18">
        <v>1644.6201799999999</v>
      </c>
      <c r="K70" s="18">
        <v>1994.5372030000001</v>
      </c>
      <c r="L70" s="18">
        <v>2393.4064910000002</v>
      </c>
      <c r="M70" s="18">
        <v>2837.0498830000001</v>
      </c>
      <c r="N70" s="18">
        <v>3338.249937</v>
      </c>
    </row>
    <row r="71" spans="1:14" x14ac:dyDescent="0.2">
      <c r="A71" s="18" t="s">
        <v>100</v>
      </c>
      <c r="B71" s="18" t="s">
        <v>146</v>
      </c>
      <c r="C71" s="11" t="s">
        <v>265</v>
      </c>
      <c r="D71" s="11" t="s">
        <v>265</v>
      </c>
      <c r="E71" s="11" t="s">
        <v>309</v>
      </c>
      <c r="F71" s="18" t="s">
        <v>16</v>
      </c>
      <c r="G71" s="18" t="s">
        <v>14</v>
      </c>
      <c r="H71" s="18" t="s">
        <v>15</v>
      </c>
      <c r="I71" s="18">
        <v>1466.459961</v>
      </c>
      <c r="J71" s="18">
        <v>1697.380005</v>
      </c>
      <c r="K71" s="18">
        <v>2364.320068</v>
      </c>
      <c r="L71" s="18">
        <v>3239.1599120000001</v>
      </c>
      <c r="M71" s="18">
        <v>4078.8999020000001</v>
      </c>
      <c r="N71" s="18">
        <v>4674.6098629999997</v>
      </c>
    </row>
    <row r="72" spans="1:14" x14ac:dyDescent="0.2">
      <c r="A72" s="18" t="s">
        <v>100</v>
      </c>
      <c r="B72" s="18" t="s">
        <v>147</v>
      </c>
      <c r="C72" s="11" t="s">
        <v>265</v>
      </c>
      <c r="D72" s="11" t="s">
        <v>265</v>
      </c>
      <c r="E72" s="11" t="s">
        <v>309</v>
      </c>
      <c r="F72" s="18" t="s">
        <v>16</v>
      </c>
      <c r="G72" s="18" t="s">
        <v>14</v>
      </c>
      <c r="H72" s="18" t="s">
        <v>15</v>
      </c>
      <c r="I72" s="18">
        <v>1466.459961</v>
      </c>
      <c r="J72" s="18">
        <v>1697.380005</v>
      </c>
      <c r="K72" s="18">
        <v>2382.3500979999999</v>
      </c>
      <c r="L72" s="18">
        <v>3319.070068</v>
      </c>
      <c r="M72" s="18">
        <v>4298.7299800000001</v>
      </c>
      <c r="N72" s="18">
        <v>5058.4101559999999</v>
      </c>
    </row>
    <row r="73" spans="1:14" x14ac:dyDescent="0.2">
      <c r="A73" s="18" t="s">
        <v>100</v>
      </c>
      <c r="B73" s="18" t="s">
        <v>148</v>
      </c>
      <c r="C73" s="11" t="s">
        <v>265</v>
      </c>
      <c r="D73" s="11" t="s">
        <v>265</v>
      </c>
      <c r="E73" s="11" t="s">
        <v>309</v>
      </c>
      <c r="F73" s="18" t="s">
        <v>16</v>
      </c>
      <c r="G73" s="18" t="s">
        <v>14</v>
      </c>
      <c r="H73" s="18" t="s">
        <v>15</v>
      </c>
      <c r="I73" s="18">
        <v>1466.459961</v>
      </c>
      <c r="J73" s="18">
        <v>1692.5600589999999</v>
      </c>
      <c r="K73" s="18">
        <v>2340.1201169999999</v>
      </c>
      <c r="L73" s="18">
        <v>3203.709961</v>
      </c>
      <c r="M73" s="18">
        <v>4057.669922</v>
      </c>
      <c r="N73" s="18">
        <v>4691.2299800000001</v>
      </c>
    </row>
    <row r="74" spans="1:14" x14ac:dyDescent="0.2">
      <c r="A74" s="18" t="s">
        <v>100</v>
      </c>
      <c r="B74" s="18" t="s">
        <v>149</v>
      </c>
      <c r="C74" s="11" t="s">
        <v>265</v>
      </c>
      <c r="D74" s="11" t="s">
        <v>265</v>
      </c>
      <c r="E74" s="11" t="s">
        <v>309</v>
      </c>
      <c r="F74" s="18" t="s">
        <v>16</v>
      </c>
      <c r="G74" s="18" t="s">
        <v>14</v>
      </c>
      <c r="H74" s="18" t="s">
        <v>15</v>
      </c>
      <c r="I74" s="18">
        <v>1466.459961</v>
      </c>
      <c r="J74" s="18">
        <v>1731.030029</v>
      </c>
      <c r="K74" s="18">
        <v>2387.8500979999999</v>
      </c>
      <c r="L74" s="18">
        <v>3225.080078</v>
      </c>
      <c r="M74" s="18">
        <v>4014.6999510000001</v>
      </c>
      <c r="N74" s="18">
        <v>4619.7402339999999</v>
      </c>
    </row>
    <row r="75" spans="1:14" x14ac:dyDescent="0.2">
      <c r="A75" s="18" t="s">
        <v>100</v>
      </c>
      <c r="B75" s="18" t="s">
        <v>150</v>
      </c>
      <c r="C75" s="11" t="s">
        <v>265</v>
      </c>
      <c r="D75" s="11" t="s">
        <v>265</v>
      </c>
      <c r="E75" s="11" t="s">
        <v>309</v>
      </c>
      <c r="F75" s="18" t="s">
        <v>16</v>
      </c>
      <c r="G75" s="18" t="s">
        <v>14</v>
      </c>
      <c r="H75" s="18" t="s">
        <v>15</v>
      </c>
      <c r="I75" s="18">
        <v>1466.459961</v>
      </c>
      <c r="J75" s="18">
        <v>1697.380005</v>
      </c>
      <c r="K75" s="18">
        <v>2364.320068</v>
      </c>
      <c r="L75" s="18">
        <v>3239.1899410000001</v>
      </c>
      <c r="M75" s="18">
        <v>4080.0500489999999</v>
      </c>
      <c r="N75" s="18">
        <v>4683.2299800000001</v>
      </c>
    </row>
    <row r="76" spans="1:14" x14ac:dyDescent="0.2">
      <c r="A76" s="18" t="s">
        <v>100</v>
      </c>
      <c r="B76" s="18" t="s">
        <v>151</v>
      </c>
      <c r="C76" s="11" t="s">
        <v>265</v>
      </c>
      <c r="D76" s="11" t="s">
        <v>265</v>
      </c>
      <c r="E76" s="11" t="s">
        <v>309</v>
      </c>
      <c r="F76" s="18" t="s">
        <v>16</v>
      </c>
      <c r="G76" s="18" t="s">
        <v>14</v>
      </c>
      <c r="H76" s="18" t="s">
        <v>15</v>
      </c>
      <c r="I76" s="18">
        <v>1466.459961</v>
      </c>
      <c r="J76" s="18">
        <v>1697.380005</v>
      </c>
      <c r="K76" s="18">
        <v>2251.4099120000001</v>
      </c>
      <c r="L76" s="18">
        <v>2906.7700199999999</v>
      </c>
      <c r="M76" s="18">
        <v>3565.0500489999999</v>
      </c>
      <c r="N76" s="18">
        <v>4099</v>
      </c>
    </row>
    <row r="77" spans="1:14" x14ac:dyDescent="0.2">
      <c r="A77" s="18" t="s">
        <v>100</v>
      </c>
      <c r="B77" s="18" t="s">
        <v>152</v>
      </c>
      <c r="C77" s="11" t="s">
        <v>265</v>
      </c>
      <c r="D77" s="11" t="s">
        <v>265</v>
      </c>
      <c r="E77" s="11" t="s">
        <v>309</v>
      </c>
      <c r="F77" s="18" t="s">
        <v>16</v>
      </c>
      <c r="G77" s="18" t="s">
        <v>14</v>
      </c>
      <c r="H77" s="18" t="s">
        <v>15</v>
      </c>
      <c r="I77" s="18">
        <v>1466.459961</v>
      </c>
      <c r="J77" s="18">
        <v>1676.5600589999999</v>
      </c>
      <c r="K77" s="18">
        <v>2242.73999</v>
      </c>
      <c r="L77" s="18">
        <v>2945.4499510000001</v>
      </c>
      <c r="M77" s="18">
        <v>3649.790039</v>
      </c>
      <c r="N77" s="18">
        <v>4112.6601559999999</v>
      </c>
    </row>
    <row r="78" spans="1:14" x14ac:dyDescent="0.2">
      <c r="A78" s="18" t="s">
        <v>100</v>
      </c>
      <c r="B78" s="18" t="s">
        <v>153</v>
      </c>
      <c r="C78" s="11" t="s">
        <v>265</v>
      </c>
      <c r="D78" s="11" t="s">
        <v>265</v>
      </c>
      <c r="E78" s="11" t="s">
        <v>309</v>
      </c>
      <c r="F78" s="18" t="s">
        <v>16</v>
      </c>
      <c r="G78" s="18" t="s">
        <v>14</v>
      </c>
      <c r="H78" s="18" t="s">
        <v>15</v>
      </c>
      <c r="I78" s="18">
        <v>1466.459961</v>
      </c>
      <c r="J78" s="18">
        <v>1692.5600589999999</v>
      </c>
      <c r="K78" s="18">
        <v>2340.1201169999999</v>
      </c>
      <c r="L78" s="18">
        <v>3203.719971</v>
      </c>
      <c r="M78" s="18">
        <v>4059.169922</v>
      </c>
      <c r="N78" s="18">
        <v>4707.8398440000001</v>
      </c>
    </row>
    <row r="79" spans="1:14" x14ac:dyDescent="0.2">
      <c r="A79" s="18" t="s">
        <v>100</v>
      </c>
      <c r="B79" s="18" t="s">
        <v>154</v>
      </c>
      <c r="C79" s="11" t="s">
        <v>265</v>
      </c>
      <c r="D79" s="11" t="s">
        <v>265</v>
      </c>
      <c r="E79" s="11" t="s">
        <v>309</v>
      </c>
      <c r="F79" s="18" t="s">
        <v>16</v>
      </c>
      <c r="G79" s="18" t="s">
        <v>14</v>
      </c>
      <c r="H79" s="18" t="s">
        <v>15</v>
      </c>
      <c r="I79" s="18">
        <v>1466.459961</v>
      </c>
      <c r="J79" s="18">
        <v>1697.380005</v>
      </c>
      <c r="K79" s="18">
        <v>2364.2700199999999</v>
      </c>
      <c r="L79" s="18">
        <v>3171.6599120000001</v>
      </c>
      <c r="M79" s="18">
        <v>3887.459961</v>
      </c>
      <c r="N79" s="18">
        <v>4320.1601559999999</v>
      </c>
    </row>
    <row r="80" spans="1:14" x14ac:dyDescent="0.2">
      <c r="A80" s="18" t="s">
        <v>158</v>
      </c>
      <c r="B80" s="18" t="s">
        <v>51</v>
      </c>
      <c r="C80" s="11" t="s">
        <v>265</v>
      </c>
      <c r="D80" s="11" t="s">
        <v>265</v>
      </c>
      <c r="E80" s="11" t="s">
        <v>309</v>
      </c>
      <c r="F80" s="18" t="s">
        <v>16</v>
      </c>
      <c r="G80" s="18" t="s">
        <v>14</v>
      </c>
      <c r="H80" s="18" t="s">
        <v>15</v>
      </c>
      <c r="I80" s="18">
        <v>1475.0591649999999</v>
      </c>
      <c r="J80" s="18">
        <v>1644.668637</v>
      </c>
      <c r="K80" s="18">
        <v>2007.4383680000001</v>
      </c>
      <c r="L80" s="18">
        <v>2403.1357899999998</v>
      </c>
      <c r="M80" s="18">
        <v>2831.533715</v>
      </c>
      <c r="N80" s="18">
        <v>3336.3452820000002</v>
      </c>
    </row>
    <row r="81" spans="1:14" x14ac:dyDescent="0.2">
      <c r="A81" s="18" t="s">
        <v>158</v>
      </c>
      <c r="B81" s="18" t="s">
        <v>52</v>
      </c>
      <c r="C81" s="11" t="s">
        <v>265</v>
      </c>
      <c r="D81" s="11" t="s">
        <v>265</v>
      </c>
      <c r="E81" s="11" t="s">
        <v>309</v>
      </c>
      <c r="F81" s="18" t="s">
        <v>16</v>
      </c>
      <c r="G81" s="18" t="s">
        <v>14</v>
      </c>
      <c r="H81" s="18" t="s">
        <v>15</v>
      </c>
      <c r="I81" s="18">
        <v>1475.0591649999999</v>
      </c>
      <c r="J81" s="18">
        <v>1644.668637</v>
      </c>
      <c r="K81" s="18">
        <v>2005.3457209999999</v>
      </c>
      <c r="L81" s="18">
        <v>2345.195154</v>
      </c>
      <c r="M81" s="18">
        <v>2602.5326289999998</v>
      </c>
      <c r="N81" s="18">
        <v>2950.613601</v>
      </c>
    </row>
    <row r="82" spans="1:14" x14ac:dyDescent="0.2">
      <c r="A82" s="18" t="s">
        <v>160</v>
      </c>
      <c r="B82" s="18" t="s">
        <v>36</v>
      </c>
      <c r="C82" s="11" t="s">
        <v>262</v>
      </c>
      <c r="D82" s="11" t="s">
        <v>267</v>
      </c>
      <c r="E82" s="11" t="s">
        <v>309</v>
      </c>
      <c r="F82" s="18" t="s">
        <v>16</v>
      </c>
      <c r="G82" s="18" t="s">
        <v>14</v>
      </c>
      <c r="H82" s="18" t="s">
        <v>15</v>
      </c>
      <c r="I82" s="18">
        <v>1380.5645179999999</v>
      </c>
      <c r="J82" s="18">
        <v>1423.3501020000001</v>
      </c>
      <c r="K82" s="18">
        <v>1796.994115</v>
      </c>
      <c r="L82" s="18">
        <v>2158.2762360000002</v>
      </c>
      <c r="M82" s="18">
        <v>2415.074881</v>
      </c>
      <c r="N82" s="18">
        <v>2699.0256669999999</v>
      </c>
    </row>
    <row r="83" spans="1:14" x14ac:dyDescent="0.2">
      <c r="A83" s="18" t="s">
        <v>160</v>
      </c>
      <c r="B83" s="18" t="s">
        <v>37</v>
      </c>
      <c r="C83" s="11" t="s">
        <v>262</v>
      </c>
      <c r="D83" s="11" t="s">
        <v>268</v>
      </c>
      <c r="E83" s="11" t="s">
        <v>309</v>
      </c>
      <c r="F83" s="18" t="s">
        <v>16</v>
      </c>
      <c r="G83" s="18" t="s">
        <v>14</v>
      </c>
      <c r="H83" s="18" t="s">
        <v>15</v>
      </c>
      <c r="I83" s="18">
        <v>1392.12897</v>
      </c>
      <c r="J83" s="18">
        <v>1446.4790069999999</v>
      </c>
      <c r="K83" s="18">
        <v>1743.1457419999999</v>
      </c>
      <c r="L83" s="18">
        <v>2028.5658089999999</v>
      </c>
      <c r="M83" s="18">
        <v>2277.0468609999998</v>
      </c>
      <c r="N83" s="18">
        <v>2327.0394759999999</v>
      </c>
    </row>
    <row r="84" spans="1:14" x14ac:dyDescent="0.2">
      <c r="A84" s="18" t="s">
        <v>160</v>
      </c>
      <c r="B84" s="18" t="s">
        <v>38</v>
      </c>
      <c r="C84" s="11" t="s">
        <v>262</v>
      </c>
      <c r="D84" s="11" t="s">
        <v>269</v>
      </c>
      <c r="E84" s="11" t="s">
        <v>309</v>
      </c>
      <c r="F84" s="18" t="s">
        <v>16</v>
      </c>
      <c r="G84" s="18" t="s">
        <v>14</v>
      </c>
      <c r="H84" s="18" t="s">
        <v>15</v>
      </c>
      <c r="I84" s="18">
        <v>1380.5645179999999</v>
      </c>
      <c r="J84" s="18">
        <v>1423.3501020000001</v>
      </c>
      <c r="K84" s="18">
        <v>1792.357812</v>
      </c>
      <c r="L84" s="18">
        <v>2131.428238</v>
      </c>
      <c r="M84" s="18">
        <v>2350.834926</v>
      </c>
      <c r="N84" s="18">
        <v>2448.4875929999998</v>
      </c>
    </row>
    <row r="85" spans="1:14" x14ac:dyDescent="0.2">
      <c r="A85" s="18" t="s">
        <v>160</v>
      </c>
      <c r="B85" s="18" t="s">
        <v>39</v>
      </c>
      <c r="C85" s="11" t="s">
        <v>262</v>
      </c>
      <c r="D85" s="11" t="s">
        <v>270</v>
      </c>
      <c r="E85" s="11" t="s">
        <v>309</v>
      </c>
      <c r="F85" s="18" t="s">
        <v>16</v>
      </c>
      <c r="G85" s="18" t="s">
        <v>14</v>
      </c>
      <c r="H85" s="18" t="s">
        <v>15</v>
      </c>
      <c r="I85" s="18">
        <v>1380.5645179999999</v>
      </c>
      <c r="J85" s="18">
        <v>1423.3501020000001</v>
      </c>
      <c r="K85" s="18">
        <v>1792.357812</v>
      </c>
      <c r="L85" s="18">
        <v>2134.597886</v>
      </c>
      <c r="M85" s="18">
        <v>2348.9641430000001</v>
      </c>
      <c r="N85" s="18">
        <v>2427.6287229999998</v>
      </c>
    </row>
    <row r="86" spans="1:14" x14ac:dyDescent="0.2">
      <c r="A86" s="18" t="s">
        <v>160</v>
      </c>
      <c r="B86" s="18" t="s">
        <v>42</v>
      </c>
      <c r="C86" s="11" t="s">
        <v>262</v>
      </c>
      <c r="D86" s="11" t="s">
        <v>272</v>
      </c>
      <c r="E86" s="11" t="s">
        <v>309</v>
      </c>
      <c r="F86" s="18" t="s">
        <v>16</v>
      </c>
      <c r="G86" s="18" t="s">
        <v>14</v>
      </c>
      <c r="H86" s="18" t="s">
        <v>15</v>
      </c>
      <c r="I86" s="18">
        <v>1380.5645179999999</v>
      </c>
      <c r="J86" s="18">
        <v>1423.3501020000001</v>
      </c>
      <c r="K86" s="18">
        <v>1710.987993</v>
      </c>
      <c r="L86" s="18">
        <v>1992.369651</v>
      </c>
      <c r="M86" s="18">
        <v>2245.7474619999998</v>
      </c>
      <c r="N86" s="18">
        <v>2306.369839</v>
      </c>
    </row>
    <row r="87" spans="1:14" x14ac:dyDescent="0.2">
      <c r="A87" s="18" t="s">
        <v>161</v>
      </c>
      <c r="B87" s="18" t="s">
        <v>68</v>
      </c>
      <c r="C87" s="11" t="s">
        <v>265</v>
      </c>
      <c r="D87" s="11" t="s">
        <v>265</v>
      </c>
      <c r="E87" s="11" t="s">
        <v>309</v>
      </c>
      <c r="F87" s="18" t="s">
        <v>16</v>
      </c>
      <c r="G87" s="18" t="s">
        <v>14</v>
      </c>
      <c r="H87" s="18" t="s">
        <v>15</v>
      </c>
      <c r="I87" s="18">
        <v>1367.5058739999999</v>
      </c>
      <c r="J87" s="18">
        <v>1543.9523630000001</v>
      </c>
      <c r="K87" s="18">
        <v>1891.7005429999999</v>
      </c>
      <c r="L87" s="18">
        <v>2133.9701279999999</v>
      </c>
      <c r="M87" s="18">
        <v>2286.539796</v>
      </c>
      <c r="N87" s="18">
        <v>2363.734316</v>
      </c>
    </row>
    <row r="88" spans="1:14" x14ac:dyDescent="0.2">
      <c r="A88" s="18" t="s">
        <v>162</v>
      </c>
      <c r="B88" s="18" t="s">
        <v>163</v>
      </c>
      <c r="C88" s="11" t="s">
        <v>265</v>
      </c>
      <c r="D88" s="11" t="s">
        <v>265</v>
      </c>
      <c r="E88" s="11" t="s">
        <v>309</v>
      </c>
      <c r="F88" s="18" t="s">
        <v>16</v>
      </c>
      <c r="G88" s="18" t="s">
        <v>14</v>
      </c>
      <c r="H88" s="18" t="s">
        <v>15</v>
      </c>
      <c r="I88" s="18"/>
      <c r="J88" s="18">
        <v>1487.277945</v>
      </c>
      <c r="K88" s="18">
        <v>1836.352905</v>
      </c>
      <c r="L88" s="18">
        <v>2041.367432</v>
      </c>
      <c r="M88" s="18">
        <v>1910.508501</v>
      </c>
      <c r="N88" s="18">
        <v>1273.925988</v>
      </c>
    </row>
    <row r="89" spans="1:14" x14ac:dyDescent="0.2">
      <c r="A89" s="18" t="s">
        <v>162</v>
      </c>
      <c r="B89" s="18" t="s">
        <v>164</v>
      </c>
      <c r="C89" s="11" t="s">
        <v>265</v>
      </c>
      <c r="D89" s="11" t="s">
        <v>265</v>
      </c>
      <c r="E89" s="11" t="s">
        <v>309</v>
      </c>
      <c r="F89" s="18" t="s">
        <v>16</v>
      </c>
      <c r="G89" s="18" t="s">
        <v>14</v>
      </c>
      <c r="H89" s="18" t="s">
        <v>15</v>
      </c>
      <c r="I89" s="18"/>
      <c r="J89" s="18">
        <v>1571.0875679999999</v>
      </c>
      <c r="K89" s="18">
        <v>2107.244498</v>
      </c>
      <c r="L89" s="18">
        <v>2708.8685650000002</v>
      </c>
      <c r="M89" s="18">
        <v>3256.5330560000002</v>
      </c>
      <c r="N89" s="18">
        <v>3629.1305269999998</v>
      </c>
    </row>
    <row r="90" spans="1:14" x14ac:dyDescent="0.2">
      <c r="A90" s="18" t="s">
        <v>165</v>
      </c>
      <c r="B90" s="18" t="s">
        <v>68</v>
      </c>
      <c r="C90" s="11" t="s">
        <v>265</v>
      </c>
      <c r="D90" s="11" t="s">
        <v>265</v>
      </c>
      <c r="E90" s="11" t="s">
        <v>309</v>
      </c>
      <c r="F90" s="18" t="s">
        <v>16</v>
      </c>
      <c r="G90" s="18" t="s">
        <v>14</v>
      </c>
      <c r="H90" s="18" t="s">
        <v>15</v>
      </c>
      <c r="I90" s="18">
        <v>1491.7281</v>
      </c>
      <c r="J90" s="18">
        <v>1497.5554</v>
      </c>
      <c r="K90" s="18">
        <v>1996.6323</v>
      </c>
      <c r="L90" s="18">
        <v>2558.8022000000001</v>
      </c>
      <c r="M90" s="18">
        <v>3292.6421</v>
      </c>
      <c r="N90" s="18">
        <v>3895.0953</v>
      </c>
    </row>
    <row r="91" spans="1:14" x14ac:dyDescent="0.2">
      <c r="A91" s="18" t="s">
        <v>165</v>
      </c>
      <c r="B91" s="18" t="s">
        <v>120</v>
      </c>
      <c r="C91" s="11" t="s">
        <v>262</v>
      </c>
      <c r="D91" s="11" t="s">
        <v>294</v>
      </c>
      <c r="E91" s="11" t="s">
        <v>309</v>
      </c>
      <c r="F91" s="18" t="s">
        <v>16</v>
      </c>
      <c r="G91" s="18" t="s">
        <v>14</v>
      </c>
      <c r="H91" s="18" t="s">
        <v>15</v>
      </c>
      <c r="I91" s="18">
        <v>1591.945862</v>
      </c>
      <c r="J91" s="18">
        <v>1600.6608369999999</v>
      </c>
      <c r="K91" s="18">
        <v>2485.353693</v>
      </c>
      <c r="L91" s="18">
        <v>3324.5440210000002</v>
      </c>
      <c r="M91" s="18">
        <v>4475.136211</v>
      </c>
      <c r="N91" s="18">
        <v>5541.5431740000004</v>
      </c>
    </row>
    <row r="92" spans="1:14" x14ac:dyDescent="0.2">
      <c r="A92" s="18" t="s">
        <v>165</v>
      </c>
      <c r="B92" s="18" t="s">
        <v>121</v>
      </c>
      <c r="C92" s="11" t="s">
        <v>262</v>
      </c>
      <c r="D92" s="11" t="s">
        <v>297</v>
      </c>
      <c r="E92" s="11" t="s">
        <v>309</v>
      </c>
      <c r="F92" s="18" t="s">
        <v>16</v>
      </c>
      <c r="G92" s="18" t="s">
        <v>14</v>
      </c>
      <c r="H92" s="18" t="s">
        <v>15</v>
      </c>
      <c r="I92" s="18">
        <v>1591.945862</v>
      </c>
      <c r="J92" s="18">
        <v>1600.8012329999999</v>
      </c>
      <c r="K92" s="18">
        <v>2278.769495</v>
      </c>
      <c r="L92" s="18">
        <v>2789.6831240000001</v>
      </c>
      <c r="M92" s="18">
        <v>3371.3724360000001</v>
      </c>
      <c r="N92" s="18">
        <v>3675.6490199999998</v>
      </c>
    </row>
    <row r="93" spans="1:14" x14ac:dyDescent="0.2">
      <c r="A93" s="18" t="s">
        <v>165</v>
      </c>
      <c r="B93" s="18" t="s">
        <v>85</v>
      </c>
      <c r="C93" s="11" t="s">
        <v>262</v>
      </c>
      <c r="D93" s="11" t="s">
        <v>280</v>
      </c>
      <c r="E93" s="11" t="s">
        <v>309</v>
      </c>
      <c r="F93" s="18" t="s">
        <v>16</v>
      </c>
      <c r="G93" s="18" t="s">
        <v>14</v>
      </c>
      <c r="H93" s="18" t="s">
        <v>15</v>
      </c>
      <c r="I93" s="18">
        <v>1591.945862</v>
      </c>
      <c r="J93" s="18">
        <v>1601.8398540000001</v>
      </c>
      <c r="K93" s="18">
        <v>2455.2731520000002</v>
      </c>
      <c r="L93" s="18">
        <v>3220.7261899999999</v>
      </c>
      <c r="M93" s="18">
        <v>4101.5893020000003</v>
      </c>
      <c r="N93" s="18">
        <v>4651.2173419999999</v>
      </c>
    </row>
    <row r="94" spans="1:14" x14ac:dyDescent="0.2">
      <c r="A94" s="18" t="s">
        <v>165</v>
      </c>
      <c r="B94" s="18" t="s">
        <v>122</v>
      </c>
      <c r="C94" s="11" t="s">
        <v>262</v>
      </c>
      <c r="D94" s="11" t="s">
        <v>300</v>
      </c>
      <c r="E94" s="11" t="s">
        <v>309</v>
      </c>
      <c r="F94" s="18" t="s">
        <v>16</v>
      </c>
      <c r="G94" s="18" t="s">
        <v>14</v>
      </c>
      <c r="H94" s="18" t="s">
        <v>15</v>
      </c>
      <c r="I94" s="18">
        <v>1591.945862</v>
      </c>
      <c r="J94" s="18">
        <v>1600.6608369999999</v>
      </c>
      <c r="K94" s="18">
        <v>2499.8975650000002</v>
      </c>
      <c r="L94" s="18">
        <v>3310.0255739999998</v>
      </c>
      <c r="M94" s="18">
        <v>4363.1418830000002</v>
      </c>
      <c r="N94" s="18">
        <v>5281.5763139999999</v>
      </c>
    </row>
    <row r="95" spans="1:14" x14ac:dyDescent="0.2">
      <c r="A95" s="18" t="s">
        <v>165</v>
      </c>
      <c r="B95" s="18" t="s">
        <v>123</v>
      </c>
      <c r="C95" s="11" t="s">
        <v>262</v>
      </c>
      <c r="D95" s="11" t="s">
        <v>303</v>
      </c>
      <c r="E95" s="11" t="s">
        <v>309</v>
      </c>
      <c r="F95" s="18" t="s">
        <v>16</v>
      </c>
      <c r="G95" s="18" t="s">
        <v>14</v>
      </c>
      <c r="H95" s="18" t="s">
        <v>15</v>
      </c>
      <c r="I95" s="18">
        <v>1591.945862</v>
      </c>
      <c r="J95" s="18">
        <v>1601.8398540000001</v>
      </c>
      <c r="K95" s="18">
        <v>2462.2605429999999</v>
      </c>
      <c r="L95" s="18">
        <v>3271.3387480000001</v>
      </c>
      <c r="M95" s="18">
        <v>4283.367123</v>
      </c>
      <c r="N95" s="18">
        <v>4987.8257560000002</v>
      </c>
    </row>
    <row r="96" spans="1:14" x14ac:dyDescent="0.2">
      <c r="A96" s="18" t="s">
        <v>165</v>
      </c>
      <c r="B96" s="18" t="s">
        <v>86</v>
      </c>
      <c r="C96" s="11" t="s">
        <v>262</v>
      </c>
      <c r="D96" s="11" t="s">
        <v>283</v>
      </c>
      <c r="E96" s="11" t="s">
        <v>309</v>
      </c>
      <c r="F96" s="18" t="s">
        <v>16</v>
      </c>
      <c r="G96" s="18" t="s">
        <v>14</v>
      </c>
      <c r="H96" s="18" t="s">
        <v>15</v>
      </c>
      <c r="I96" s="18">
        <v>1591.945862</v>
      </c>
      <c r="J96" s="18">
        <v>1600.8055019999999</v>
      </c>
      <c r="K96" s="18">
        <v>2276.0138189999998</v>
      </c>
      <c r="L96" s="18">
        <v>2784.5257660000002</v>
      </c>
      <c r="M96" s="18">
        <v>3302.243328</v>
      </c>
      <c r="N96" s="18">
        <v>3491.6851809999998</v>
      </c>
    </row>
    <row r="97" spans="1:14" x14ac:dyDescent="0.2">
      <c r="A97" s="18" t="s">
        <v>165</v>
      </c>
      <c r="B97" s="18" t="s">
        <v>87</v>
      </c>
      <c r="C97" s="11" t="s">
        <v>262</v>
      </c>
      <c r="D97" s="11" t="s">
        <v>289</v>
      </c>
      <c r="E97" s="11" t="s">
        <v>309</v>
      </c>
      <c r="F97" s="18" t="s">
        <v>16</v>
      </c>
      <c r="G97" s="18" t="s">
        <v>14</v>
      </c>
      <c r="H97" s="18" t="s">
        <v>15</v>
      </c>
      <c r="I97" s="18">
        <v>1591.945862</v>
      </c>
      <c r="J97" s="18">
        <v>1601.83563</v>
      </c>
      <c r="K97" s="18">
        <v>2459.68228</v>
      </c>
      <c r="L97" s="18">
        <v>3230.0266139999999</v>
      </c>
      <c r="M97" s="18">
        <v>4106.9806609999996</v>
      </c>
      <c r="N97" s="18">
        <v>4665.3168690000002</v>
      </c>
    </row>
    <row r="98" spans="1:14" x14ac:dyDescent="0.2">
      <c r="A98" s="18" t="s">
        <v>165</v>
      </c>
      <c r="B98" s="18" t="s">
        <v>91</v>
      </c>
      <c r="C98" s="11" t="s">
        <v>265</v>
      </c>
      <c r="D98" s="11" t="s">
        <v>265</v>
      </c>
      <c r="E98" s="11" t="s">
        <v>309</v>
      </c>
      <c r="F98" s="18" t="s">
        <v>16</v>
      </c>
      <c r="G98" s="18" t="s">
        <v>14</v>
      </c>
      <c r="H98" s="18" t="s">
        <v>15</v>
      </c>
      <c r="I98" s="18">
        <v>1591.945862</v>
      </c>
      <c r="J98" s="18">
        <v>1601.8398540000001</v>
      </c>
      <c r="K98" s="18">
        <v>2455.2731520000002</v>
      </c>
      <c r="L98" s="18">
        <v>3220.7261899999999</v>
      </c>
      <c r="M98" s="18">
        <v>4101.5893020000003</v>
      </c>
      <c r="N98" s="18">
        <v>4651.2173419999999</v>
      </c>
    </row>
    <row r="99" spans="1:14" x14ac:dyDescent="0.2">
      <c r="A99" s="18" t="s">
        <v>165</v>
      </c>
      <c r="B99" s="18" t="s">
        <v>95</v>
      </c>
      <c r="C99" s="11" t="s">
        <v>265</v>
      </c>
      <c r="D99" s="11" t="s">
        <v>265</v>
      </c>
      <c r="E99" s="11" t="s">
        <v>309</v>
      </c>
      <c r="F99" s="18" t="s">
        <v>16</v>
      </c>
      <c r="G99" s="18" t="s">
        <v>14</v>
      </c>
      <c r="H99" s="18" t="s">
        <v>15</v>
      </c>
      <c r="I99" s="18">
        <v>1591.945862</v>
      </c>
      <c r="J99" s="18">
        <v>1601.7675079999999</v>
      </c>
      <c r="K99" s="18">
        <v>2320.609492</v>
      </c>
      <c r="L99" s="18">
        <v>2960.805558</v>
      </c>
      <c r="M99" s="18">
        <v>3604.3185539999999</v>
      </c>
      <c r="N99" s="18">
        <v>3837.9441499999998</v>
      </c>
    </row>
    <row r="100" spans="1:14" x14ac:dyDescent="0.2">
      <c r="A100" s="18" t="s">
        <v>165</v>
      </c>
      <c r="B100" s="18" t="s">
        <v>36</v>
      </c>
      <c r="C100" s="11" t="s">
        <v>262</v>
      </c>
      <c r="D100" s="11" t="s">
        <v>267</v>
      </c>
      <c r="E100" s="11" t="s">
        <v>309</v>
      </c>
      <c r="F100" s="18" t="s">
        <v>16</v>
      </c>
      <c r="G100" s="18" t="s">
        <v>14</v>
      </c>
      <c r="H100" s="18" t="s">
        <v>15</v>
      </c>
      <c r="I100" s="18">
        <v>1591.945862</v>
      </c>
      <c r="J100" s="18">
        <v>1600.6608369999999</v>
      </c>
      <c r="K100" s="18">
        <v>2167.720002</v>
      </c>
      <c r="L100" s="18">
        <v>2832.2373470000002</v>
      </c>
      <c r="M100" s="18">
        <v>3818.641286</v>
      </c>
      <c r="N100" s="18">
        <v>4825.6420250000001</v>
      </c>
    </row>
    <row r="101" spans="1:14" x14ac:dyDescent="0.2">
      <c r="A101" s="18" t="s">
        <v>165</v>
      </c>
      <c r="B101" s="18" t="s">
        <v>37</v>
      </c>
      <c r="C101" s="11" t="s">
        <v>262</v>
      </c>
      <c r="D101" s="11" t="s">
        <v>268</v>
      </c>
      <c r="E101" s="11" t="s">
        <v>309</v>
      </c>
      <c r="F101" s="18" t="s">
        <v>16</v>
      </c>
      <c r="G101" s="18" t="s">
        <v>14</v>
      </c>
      <c r="H101" s="18" t="s">
        <v>15</v>
      </c>
      <c r="I101" s="18">
        <v>1591.945862</v>
      </c>
      <c r="J101" s="18">
        <v>1600.8012329999999</v>
      </c>
      <c r="K101" s="18">
        <v>1992.587597</v>
      </c>
      <c r="L101" s="18">
        <v>2387.212008</v>
      </c>
      <c r="M101" s="18">
        <v>2836.7577470000001</v>
      </c>
      <c r="N101" s="18">
        <v>3090.2218950000001</v>
      </c>
    </row>
    <row r="102" spans="1:14" x14ac:dyDescent="0.2">
      <c r="A102" s="18" t="s">
        <v>165</v>
      </c>
      <c r="B102" s="18" t="s">
        <v>38</v>
      </c>
      <c r="C102" s="11" t="s">
        <v>262</v>
      </c>
      <c r="D102" s="11" t="s">
        <v>269</v>
      </c>
      <c r="E102" s="11" t="s">
        <v>309</v>
      </c>
      <c r="F102" s="18" t="s">
        <v>16</v>
      </c>
      <c r="G102" s="18" t="s">
        <v>14</v>
      </c>
      <c r="H102" s="18" t="s">
        <v>15</v>
      </c>
      <c r="I102" s="18">
        <v>1591.945862</v>
      </c>
      <c r="J102" s="18">
        <v>1601.8398540000001</v>
      </c>
      <c r="K102" s="18">
        <v>2147.5393039999999</v>
      </c>
      <c r="L102" s="18">
        <v>2750.4881169999999</v>
      </c>
      <c r="M102" s="18">
        <v>3453.890754</v>
      </c>
      <c r="N102" s="18">
        <v>3930.2491439999999</v>
      </c>
    </row>
    <row r="103" spans="1:14" x14ac:dyDescent="0.2">
      <c r="A103" s="18" t="s">
        <v>165</v>
      </c>
      <c r="B103" s="18" t="s">
        <v>39</v>
      </c>
      <c r="C103" s="11" t="s">
        <v>262</v>
      </c>
      <c r="D103" s="11" t="s">
        <v>270</v>
      </c>
      <c r="E103" s="11" t="s">
        <v>309</v>
      </c>
      <c r="F103" s="18" t="s">
        <v>16</v>
      </c>
      <c r="G103" s="18" t="s">
        <v>14</v>
      </c>
      <c r="H103" s="18" t="s">
        <v>15</v>
      </c>
      <c r="I103" s="18">
        <v>1591.945862</v>
      </c>
      <c r="J103" s="18">
        <v>1600.6608369999999</v>
      </c>
      <c r="K103" s="18">
        <v>2182.272383</v>
      </c>
      <c r="L103" s="18">
        <v>2823.2500100000002</v>
      </c>
      <c r="M103" s="18">
        <v>3724.8587729999999</v>
      </c>
      <c r="N103" s="18">
        <v>4593.8087660000001</v>
      </c>
    </row>
    <row r="104" spans="1:14" x14ac:dyDescent="0.2">
      <c r="A104" s="18" t="s">
        <v>165</v>
      </c>
      <c r="B104" s="18" t="s">
        <v>40</v>
      </c>
      <c r="C104" s="11" t="s">
        <v>262</v>
      </c>
      <c r="D104" s="11" t="s">
        <v>271</v>
      </c>
      <c r="E104" s="11" t="s">
        <v>309</v>
      </c>
      <c r="F104" s="18" t="s">
        <v>16</v>
      </c>
      <c r="G104" s="18" t="s">
        <v>14</v>
      </c>
      <c r="H104" s="18" t="s">
        <v>15</v>
      </c>
      <c r="I104" s="18">
        <v>1591.945862</v>
      </c>
      <c r="J104" s="18">
        <v>1601.8398540000001</v>
      </c>
      <c r="K104" s="18">
        <v>2151.1060689999999</v>
      </c>
      <c r="L104" s="18">
        <v>2787.7948590000001</v>
      </c>
      <c r="M104" s="18">
        <v>3605.73983</v>
      </c>
      <c r="N104" s="18">
        <v>4234.7810719999998</v>
      </c>
    </row>
    <row r="105" spans="1:14" x14ac:dyDescent="0.2">
      <c r="A105" s="18" t="s">
        <v>165</v>
      </c>
      <c r="B105" s="18" t="s">
        <v>41</v>
      </c>
      <c r="C105" s="11" t="s">
        <v>262</v>
      </c>
      <c r="D105" s="11" t="s">
        <v>275</v>
      </c>
      <c r="E105" s="11" t="s">
        <v>309</v>
      </c>
      <c r="F105" s="18" t="s">
        <v>16</v>
      </c>
      <c r="G105" s="18" t="s">
        <v>14</v>
      </c>
      <c r="H105" s="18" t="s">
        <v>15</v>
      </c>
      <c r="I105" s="18">
        <v>1591.945862</v>
      </c>
      <c r="J105" s="18">
        <v>1600.6566210000001</v>
      </c>
      <c r="K105" s="18">
        <v>2171.7704060000001</v>
      </c>
      <c r="L105" s="18">
        <v>2842.9894570000001</v>
      </c>
      <c r="M105" s="18">
        <v>3843.4333310000002</v>
      </c>
      <c r="N105" s="18">
        <v>4877.38843</v>
      </c>
    </row>
    <row r="106" spans="1:14" x14ac:dyDescent="0.2">
      <c r="A106" s="18" t="s">
        <v>165</v>
      </c>
      <c r="B106" s="18" t="s">
        <v>42</v>
      </c>
      <c r="C106" s="11" t="s">
        <v>262</v>
      </c>
      <c r="D106" s="11" t="s">
        <v>272</v>
      </c>
      <c r="E106" s="11" t="s">
        <v>309</v>
      </c>
      <c r="F106" s="18" t="s">
        <v>16</v>
      </c>
      <c r="G106" s="18" t="s">
        <v>14</v>
      </c>
      <c r="H106" s="18" t="s">
        <v>15</v>
      </c>
      <c r="I106" s="18">
        <v>1592.0653420000001</v>
      </c>
      <c r="J106" s="18">
        <v>1600.9435960000001</v>
      </c>
      <c r="K106" s="18">
        <v>1988.209458</v>
      </c>
      <c r="L106" s="18">
        <v>2379.506007</v>
      </c>
      <c r="M106" s="18">
        <v>2828.30798</v>
      </c>
      <c r="N106" s="18">
        <v>3070.295388</v>
      </c>
    </row>
    <row r="107" spans="1:14" x14ac:dyDescent="0.2">
      <c r="A107" s="18" t="s">
        <v>165</v>
      </c>
      <c r="B107" s="18" t="s">
        <v>43</v>
      </c>
      <c r="C107" s="11" t="s">
        <v>262</v>
      </c>
      <c r="D107" s="11" t="s">
        <v>274</v>
      </c>
      <c r="E107" s="11" t="s">
        <v>309</v>
      </c>
      <c r="F107" s="18" t="s">
        <v>16</v>
      </c>
      <c r="G107" s="18" t="s">
        <v>14</v>
      </c>
      <c r="H107" s="18" t="s">
        <v>15</v>
      </c>
      <c r="I107" s="18">
        <v>1591.945862</v>
      </c>
      <c r="J107" s="18">
        <v>1601.83563</v>
      </c>
      <c r="K107" s="18">
        <v>2151.028949</v>
      </c>
      <c r="L107" s="18">
        <v>2757.4997039999998</v>
      </c>
      <c r="M107" s="18">
        <v>3455.5854789999999</v>
      </c>
      <c r="N107" s="18">
        <v>3936.5145050000001</v>
      </c>
    </row>
    <row r="108" spans="1:14" x14ac:dyDescent="0.2">
      <c r="A108" s="18" t="s">
        <v>165</v>
      </c>
      <c r="B108" s="18" t="s">
        <v>51</v>
      </c>
      <c r="C108" s="11" t="s">
        <v>265</v>
      </c>
      <c r="D108" s="11" t="s">
        <v>265</v>
      </c>
      <c r="E108" s="11" t="s">
        <v>309</v>
      </c>
      <c r="F108" s="18" t="s">
        <v>16</v>
      </c>
      <c r="G108" s="18" t="s">
        <v>14</v>
      </c>
      <c r="H108" s="18" t="s">
        <v>15</v>
      </c>
      <c r="I108" s="18">
        <v>1591.945862</v>
      </c>
      <c r="J108" s="18">
        <v>1601.8398540000001</v>
      </c>
      <c r="K108" s="18">
        <v>2147.5393039999999</v>
      </c>
      <c r="L108" s="18">
        <v>2750.4881169999999</v>
      </c>
      <c r="M108" s="18">
        <v>3453.890754</v>
      </c>
      <c r="N108" s="18">
        <v>3930.2491439999999</v>
      </c>
    </row>
    <row r="109" spans="1:14" x14ac:dyDescent="0.2">
      <c r="A109" s="18" t="s">
        <v>165</v>
      </c>
      <c r="B109" s="18" t="s">
        <v>52</v>
      </c>
      <c r="C109" s="11" t="s">
        <v>265</v>
      </c>
      <c r="D109" s="11" t="s">
        <v>265</v>
      </c>
      <c r="E109" s="11" t="s">
        <v>309</v>
      </c>
      <c r="F109" s="18" t="s">
        <v>16</v>
      </c>
      <c r="G109" s="18" t="s">
        <v>14</v>
      </c>
      <c r="H109" s="18" t="s">
        <v>15</v>
      </c>
      <c r="I109" s="18">
        <v>1591.945862</v>
      </c>
      <c r="J109" s="18">
        <v>1601.889279</v>
      </c>
      <c r="K109" s="18">
        <v>2016.533592</v>
      </c>
      <c r="L109" s="18">
        <v>2515.725852</v>
      </c>
      <c r="M109" s="18">
        <v>2960.3517360000001</v>
      </c>
      <c r="N109" s="18">
        <v>3074.6473219999998</v>
      </c>
    </row>
    <row r="110" spans="1:14" x14ac:dyDescent="0.2">
      <c r="A110" s="18" t="s">
        <v>165</v>
      </c>
      <c r="B110" s="18" t="s">
        <v>169</v>
      </c>
      <c r="C110" s="11" t="s">
        <v>265</v>
      </c>
      <c r="D110" s="11" t="s">
        <v>265</v>
      </c>
      <c r="E110" s="11" t="s">
        <v>309</v>
      </c>
      <c r="F110" s="18" t="s">
        <v>16</v>
      </c>
      <c r="G110" s="18" t="s">
        <v>14</v>
      </c>
      <c r="H110" s="18" t="s">
        <v>15</v>
      </c>
      <c r="I110" s="18">
        <v>1491.368205</v>
      </c>
      <c r="J110" s="18">
        <v>1500.2832089999999</v>
      </c>
      <c r="K110" s="18">
        <v>2018.2129749999999</v>
      </c>
      <c r="L110" s="18">
        <v>2610.2337480000001</v>
      </c>
      <c r="M110" s="18">
        <v>3382.6105950000001</v>
      </c>
      <c r="N110" s="18">
        <v>4053.2896820000001</v>
      </c>
    </row>
    <row r="111" spans="1:14" x14ac:dyDescent="0.2">
      <c r="A111" s="18" t="s">
        <v>178</v>
      </c>
      <c r="B111" s="18" t="s">
        <v>179</v>
      </c>
      <c r="C111" s="11" t="s">
        <v>265</v>
      </c>
      <c r="D111" s="11" t="s">
        <v>265</v>
      </c>
      <c r="E111" s="11" t="s">
        <v>309</v>
      </c>
      <c r="F111" s="18" t="s">
        <v>16</v>
      </c>
      <c r="G111" s="18" t="s">
        <v>14</v>
      </c>
      <c r="H111" s="18" t="s">
        <v>15</v>
      </c>
      <c r="I111" s="18">
        <v>1604.6789000000001</v>
      </c>
      <c r="J111" s="18">
        <v>1526.3611000000001</v>
      </c>
      <c r="K111" s="18">
        <v>1900.9950670000001</v>
      </c>
      <c r="L111" s="18">
        <v>2387.5279999999998</v>
      </c>
      <c r="M111" s="18">
        <v>3352.80737</v>
      </c>
      <c r="N111" s="18">
        <v>4527.4753330000003</v>
      </c>
    </row>
    <row r="112" spans="1:14" x14ac:dyDescent="0.2">
      <c r="A112" s="18" t="s">
        <v>183</v>
      </c>
      <c r="B112" s="18" t="s">
        <v>68</v>
      </c>
      <c r="C112" s="11" t="s">
        <v>265</v>
      </c>
      <c r="D112" s="11" t="s">
        <v>265</v>
      </c>
      <c r="E112" s="11" t="s">
        <v>309</v>
      </c>
      <c r="F112" s="18" t="s">
        <v>16</v>
      </c>
      <c r="G112" s="18" t="s">
        <v>14</v>
      </c>
      <c r="H112" s="18" t="s">
        <v>15</v>
      </c>
      <c r="I112" s="18">
        <v>1586.893037</v>
      </c>
      <c r="J112" s="18">
        <v>1578.510743</v>
      </c>
      <c r="K112" s="18">
        <v>2068.0260330000001</v>
      </c>
      <c r="L112" s="18">
        <v>2528.3536669999999</v>
      </c>
      <c r="M112" s="18">
        <v>3032.6816669999998</v>
      </c>
      <c r="N112" s="18">
        <v>3266.233667</v>
      </c>
    </row>
    <row r="113" spans="1:14" x14ac:dyDescent="0.2">
      <c r="A113" s="18" t="s">
        <v>183</v>
      </c>
      <c r="B113" s="18" t="s">
        <v>184</v>
      </c>
      <c r="C113" s="11" t="s">
        <v>265</v>
      </c>
      <c r="D113" s="11" t="s">
        <v>265</v>
      </c>
      <c r="E113" s="11" t="s">
        <v>309</v>
      </c>
      <c r="F113" s="18" t="s">
        <v>16</v>
      </c>
      <c r="G113" s="18" t="s">
        <v>14</v>
      </c>
      <c r="H113" s="18" t="s">
        <v>15</v>
      </c>
      <c r="I113" s="18">
        <v>1606.596933</v>
      </c>
      <c r="J113" s="18">
        <v>1691.7739670000001</v>
      </c>
      <c r="K113" s="18">
        <v>2197.055703</v>
      </c>
      <c r="L113" s="18">
        <v>2741.9076669999999</v>
      </c>
      <c r="M113" s="18">
        <v>3409.4096669999999</v>
      </c>
      <c r="N113" s="18">
        <v>3889.574333</v>
      </c>
    </row>
    <row r="114" spans="1:14" x14ac:dyDescent="0.2">
      <c r="A114" s="18" t="s">
        <v>226</v>
      </c>
      <c r="B114" s="18" t="s">
        <v>120</v>
      </c>
      <c r="C114" s="11" t="s">
        <v>262</v>
      </c>
      <c r="D114" s="11" t="s">
        <v>294</v>
      </c>
      <c r="E114" s="11" t="s">
        <v>309</v>
      </c>
      <c r="F114" s="18" t="s">
        <v>16</v>
      </c>
      <c r="G114" s="18" t="s">
        <v>14</v>
      </c>
      <c r="H114" s="18" t="s">
        <v>15</v>
      </c>
      <c r="I114" s="18">
        <v>1605.0092299999999</v>
      </c>
      <c r="J114" s="18">
        <v>1648.828133</v>
      </c>
      <c r="K114" s="18">
        <v>2292.524703</v>
      </c>
      <c r="L114" s="18">
        <v>2997.2433329999999</v>
      </c>
      <c r="M114" s="18">
        <v>3743.421073</v>
      </c>
      <c r="N114" s="18">
        <v>4386.246333</v>
      </c>
    </row>
    <row r="115" spans="1:14" x14ac:dyDescent="0.2">
      <c r="A115" s="18" t="s">
        <v>226</v>
      </c>
      <c r="B115" s="18" t="s">
        <v>121</v>
      </c>
      <c r="C115" s="11" t="s">
        <v>262</v>
      </c>
      <c r="D115" s="11" t="s">
        <v>297</v>
      </c>
      <c r="E115" s="11" t="s">
        <v>309</v>
      </c>
      <c r="F115" s="18" t="s">
        <v>16</v>
      </c>
      <c r="G115" s="18" t="s">
        <v>14</v>
      </c>
      <c r="H115" s="18" t="s">
        <v>15</v>
      </c>
      <c r="I115" s="18">
        <v>1605.0092299999999</v>
      </c>
      <c r="J115" s="18">
        <v>1648.828133</v>
      </c>
      <c r="K115" s="18">
        <v>2110.6231670000002</v>
      </c>
      <c r="L115" s="18">
        <v>2635.1819999999998</v>
      </c>
      <c r="M115" s="18">
        <v>3195.4779629999998</v>
      </c>
      <c r="N115" s="18">
        <v>3545.5089630000002</v>
      </c>
    </row>
    <row r="116" spans="1:14" x14ac:dyDescent="0.2">
      <c r="A116" s="18" t="s">
        <v>226</v>
      </c>
      <c r="B116" s="18" t="s">
        <v>85</v>
      </c>
      <c r="C116" s="11" t="s">
        <v>262</v>
      </c>
      <c r="D116" s="11" t="s">
        <v>280</v>
      </c>
      <c r="E116" s="11" t="s">
        <v>309</v>
      </c>
      <c r="F116" s="18" t="s">
        <v>16</v>
      </c>
      <c r="G116" s="18" t="s">
        <v>14</v>
      </c>
      <c r="H116" s="18" t="s">
        <v>15</v>
      </c>
      <c r="I116" s="18">
        <v>1605.0092299999999</v>
      </c>
      <c r="J116" s="18">
        <v>1648.828133</v>
      </c>
      <c r="K116" s="18">
        <v>2281.6970369999999</v>
      </c>
      <c r="L116" s="18">
        <v>2944.6230369999998</v>
      </c>
      <c r="M116" s="18">
        <v>3720.900333</v>
      </c>
      <c r="N116" s="18">
        <v>4275.4837399999997</v>
      </c>
    </row>
    <row r="117" spans="1:14" x14ac:dyDescent="0.2">
      <c r="A117" s="18" t="s">
        <v>226</v>
      </c>
      <c r="B117" s="18" t="s">
        <v>122</v>
      </c>
      <c r="C117" s="11" t="s">
        <v>262</v>
      </c>
      <c r="D117" s="11" t="s">
        <v>300</v>
      </c>
      <c r="E117" s="11" t="s">
        <v>309</v>
      </c>
      <c r="F117" s="18" t="s">
        <v>16</v>
      </c>
      <c r="G117" s="18" t="s">
        <v>14</v>
      </c>
      <c r="H117" s="18" t="s">
        <v>15</v>
      </c>
      <c r="I117" s="18">
        <v>1605.0092299999999</v>
      </c>
      <c r="J117" s="18">
        <v>1648.828133</v>
      </c>
      <c r="K117" s="18">
        <v>2290.5520369999999</v>
      </c>
      <c r="L117" s="18">
        <v>2968.272927</v>
      </c>
      <c r="M117" s="18">
        <v>3722.8362969999998</v>
      </c>
      <c r="N117" s="18">
        <v>4347.0423330000003</v>
      </c>
    </row>
    <row r="118" spans="1:14" x14ac:dyDescent="0.2">
      <c r="A118" s="18" t="s">
        <v>226</v>
      </c>
      <c r="B118" s="18" t="s">
        <v>123</v>
      </c>
      <c r="C118" s="11" t="s">
        <v>262</v>
      </c>
      <c r="D118" s="11" t="s">
        <v>303</v>
      </c>
      <c r="E118" s="11" t="s">
        <v>309</v>
      </c>
      <c r="F118" s="18" t="s">
        <v>16</v>
      </c>
      <c r="G118" s="18" t="s">
        <v>14</v>
      </c>
      <c r="H118" s="18" t="s">
        <v>15</v>
      </c>
      <c r="I118" s="18">
        <v>1605.0092299999999</v>
      </c>
      <c r="J118" s="18">
        <v>1648.828133</v>
      </c>
      <c r="K118" s="18">
        <v>2279.6583329999999</v>
      </c>
      <c r="L118" s="18">
        <v>2973.512667</v>
      </c>
      <c r="M118" s="18">
        <v>3779.93363</v>
      </c>
      <c r="N118" s="18">
        <v>4378.3740369999996</v>
      </c>
    </row>
    <row r="119" spans="1:14" x14ac:dyDescent="0.2">
      <c r="A119" s="18" t="s">
        <v>226</v>
      </c>
      <c r="B119" s="18" t="s">
        <v>86</v>
      </c>
      <c r="C119" s="11" t="s">
        <v>262</v>
      </c>
      <c r="D119" s="11" t="s">
        <v>283</v>
      </c>
      <c r="E119" s="11" t="s">
        <v>309</v>
      </c>
      <c r="F119" s="18" t="s">
        <v>16</v>
      </c>
      <c r="G119" s="18" t="s">
        <v>14</v>
      </c>
      <c r="H119" s="18" t="s">
        <v>15</v>
      </c>
      <c r="I119" s="18">
        <v>1605.0092299999999</v>
      </c>
      <c r="J119" s="18">
        <v>1648.828133</v>
      </c>
      <c r="K119" s="18">
        <v>2092.3613329999998</v>
      </c>
      <c r="L119" s="18">
        <v>2623.0453699999998</v>
      </c>
      <c r="M119" s="18">
        <v>3184.1407399999998</v>
      </c>
      <c r="N119" s="18">
        <v>3527.0362970000001</v>
      </c>
    </row>
    <row r="120" spans="1:14" x14ac:dyDescent="0.2">
      <c r="A120" s="18" t="s">
        <v>226</v>
      </c>
      <c r="B120" s="18" t="s">
        <v>87</v>
      </c>
      <c r="C120" s="11" t="s">
        <v>262</v>
      </c>
      <c r="D120" s="11" t="s">
        <v>289</v>
      </c>
      <c r="E120" s="11" t="s">
        <v>309</v>
      </c>
      <c r="F120" s="18" t="s">
        <v>16</v>
      </c>
      <c r="G120" s="18" t="s">
        <v>14</v>
      </c>
      <c r="H120" s="18" t="s">
        <v>15</v>
      </c>
      <c r="I120" s="18">
        <v>1605.0092299999999</v>
      </c>
      <c r="J120" s="18">
        <v>1648.828133</v>
      </c>
      <c r="K120" s="18">
        <v>2281.38537</v>
      </c>
      <c r="L120" s="18">
        <v>2944.5716299999999</v>
      </c>
      <c r="M120" s="18">
        <v>3721.3110000000001</v>
      </c>
      <c r="N120" s="18">
        <v>4275.9089999999997</v>
      </c>
    </row>
    <row r="121" spans="1:14" x14ac:dyDescent="0.2">
      <c r="A121" s="18" t="s">
        <v>226</v>
      </c>
      <c r="B121" s="18" t="s">
        <v>91</v>
      </c>
      <c r="C121" s="11" t="s">
        <v>265</v>
      </c>
      <c r="D121" s="11" t="s">
        <v>265</v>
      </c>
      <c r="E121" s="11" t="s">
        <v>309</v>
      </c>
      <c r="F121" s="18" t="s">
        <v>16</v>
      </c>
      <c r="G121" s="18" t="s">
        <v>14</v>
      </c>
      <c r="H121" s="18" t="s">
        <v>15</v>
      </c>
      <c r="I121" s="18">
        <v>1605.0092299999999</v>
      </c>
      <c r="J121" s="18">
        <v>1648.828133</v>
      </c>
      <c r="K121" s="18">
        <v>2281.6970369999999</v>
      </c>
      <c r="L121" s="18">
        <v>2944.6230369999998</v>
      </c>
      <c r="M121" s="18">
        <v>3720.900333</v>
      </c>
      <c r="N121" s="18">
        <v>4275.4837399999997</v>
      </c>
    </row>
    <row r="122" spans="1:14" x14ac:dyDescent="0.2">
      <c r="A122" s="18" t="s">
        <v>226</v>
      </c>
      <c r="B122" s="18" t="s">
        <v>95</v>
      </c>
      <c r="C122" s="11" t="s">
        <v>265</v>
      </c>
      <c r="D122" s="11" t="s">
        <v>265</v>
      </c>
      <c r="E122" s="11" t="s">
        <v>309</v>
      </c>
      <c r="F122" s="18" t="s">
        <v>16</v>
      </c>
      <c r="G122" s="18" t="s">
        <v>14</v>
      </c>
      <c r="H122" s="18" t="s">
        <v>15</v>
      </c>
      <c r="I122" s="18">
        <v>1602.942697</v>
      </c>
      <c r="J122" s="18">
        <v>1662.568233</v>
      </c>
      <c r="K122" s="18">
        <v>2182.7776669999998</v>
      </c>
      <c r="L122" s="18">
        <v>2507.2996670000002</v>
      </c>
      <c r="M122" s="18">
        <v>3044.3709629999998</v>
      </c>
      <c r="N122" s="18">
        <v>3528.231667</v>
      </c>
    </row>
    <row r="123" spans="1:14" x14ac:dyDescent="0.2">
      <c r="A123" s="18" t="s">
        <v>226</v>
      </c>
      <c r="B123" s="18" t="s">
        <v>36</v>
      </c>
      <c r="C123" s="11" t="s">
        <v>262</v>
      </c>
      <c r="D123" s="11" t="s">
        <v>267</v>
      </c>
      <c r="E123" s="11" t="s">
        <v>309</v>
      </c>
      <c r="F123" s="18" t="s">
        <v>16</v>
      </c>
      <c r="G123" s="18" t="s">
        <v>14</v>
      </c>
      <c r="H123" s="18" t="s">
        <v>15</v>
      </c>
      <c r="I123" s="18">
        <v>1605.0092299999999</v>
      </c>
      <c r="J123" s="18">
        <v>1650.053533</v>
      </c>
      <c r="K123" s="18">
        <v>2098.3856300000002</v>
      </c>
      <c r="L123" s="18">
        <v>2541.7333699999999</v>
      </c>
      <c r="M123" s="18">
        <v>3242.6276670000002</v>
      </c>
      <c r="N123" s="18">
        <v>3930.1753330000001</v>
      </c>
    </row>
    <row r="124" spans="1:14" x14ac:dyDescent="0.2">
      <c r="A124" s="18" t="s">
        <v>226</v>
      </c>
      <c r="B124" s="18" t="s">
        <v>37</v>
      </c>
      <c r="C124" s="11" t="s">
        <v>262</v>
      </c>
      <c r="D124" s="11" t="s">
        <v>268</v>
      </c>
      <c r="E124" s="11" t="s">
        <v>309</v>
      </c>
      <c r="F124" s="18" t="s">
        <v>16</v>
      </c>
      <c r="G124" s="18" t="s">
        <v>14</v>
      </c>
      <c r="H124" s="18" t="s">
        <v>15</v>
      </c>
      <c r="I124" s="18">
        <v>1605.0092299999999</v>
      </c>
      <c r="J124" s="18">
        <v>1650.053533</v>
      </c>
      <c r="K124" s="18">
        <v>1887.1122969999999</v>
      </c>
      <c r="L124" s="18">
        <v>2057.9598970000002</v>
      </c>
      <c r="M124" s="18">
        <v>2412.6410000000001</v>
      </c>
      <c r="N124" s="18">
        <v>2686.4427700000001</v>
      </c>
    </row>
    <row r="125" spans="1:14" x14ac:dyDescent="0.2">
      <c r="A125" s="18" t="s">
        <v>226</v>
      </c>
      <c r="B125" s="18" t="s">
        <v>38</v>
      </c>
      <c r="C125" s="11" t="s">
        <v>262</v>
      </c>
      <c r="D125" s="11" t="s">
        <v>269</v>
      </c>
      <c r="E125" s="11" t="s">
        <v>309</v>
      </c>
      <c r="F125" s="18" t="s">
        <v>16</v>
      </c>
      <c r="G125" s="18" t="s">
        <v>14</v>
      </c>
      <c r="H125" s="18" t="s">
        <v>15</v>
      </c>
      <c r="I125" s="18">
        <v>1605.0092299999999</v>
      </c>
      <c r="J125" s="18">
        <v>1650.053533</v>
      </c>
      <c r="K125" s="18">
        <v>2083.0981969999998</v>
      </c>
      <c r="L125" s="18">
        <v>2508.4253330000001</v>
      </c>
      <c r="M125" s="18">
        <v>3193.9930370000002</v>
      </c>
      <c r="N125" s="18">
        <v>3783.91563</v>
      </c>
    </row>
    <row r="126" spans="1:14" x14ac:dyDescent="0.2">
      <c r="A126" s="18" t="s">
        <v>226</v>
      </c>
      <c r="B126" s="18" t="s">
        <v>39</v>
      </c>
      <c r="C126" s="11" t="s">
        <v>262</v>
      </c>
      <c r="D126" s="11" t="s">
        <v>270</v>
      </c>
      <c r="E126" s="11" t="s">
        <v>309</v>
      </c>
      <c r="F126" s="18" t="s">
        <v>16</v>
      </c>
      <c r="G126" s="18" t="s">
        <v>14</v>
      </c>
      <c r="H126" s="18" t="s">
        <v>15</v>
      </c>
      <c r="I126" s="18">
        <v>1605.0092299999999</v>
      </c>
      <c r="J126" s="18">
        <v>1650.053533</v>
      </c>
      <c r="K126" s="18">
        <v>2098.18433</v>
      </c>
      <c r="L126" s="18">
        <v>2527.6753699999999</v>
      </c>
      <c r="M126" s="18">
        <v>3205.2607029999999</v>
      </c>
      <c r="N126" s="18">
        <v>3848.570037</v>
      </c>
    </row>
    <row r="127" spans="1:14" x14ac:dyDescent="0.2">
      <c r="A127" s="18" t="s">
        <v>226</v>
      </c>
      <c r="B127" s="18" t="s">
        <v>40</v>
      </c>
      <c r="C127" s="11" t="s">
        <v>262</v>
      </c>
      <c r="D127" s="11" t="s">
        <v>271</v>
      </c>
      <c r="E127" s="11" t="s">
        <v>309</v>
      </c>
      <c r="F127" s="18" t="s">
        <v>16</v>
      </c>
      <c r="G127" s="18" t="s">
        <v>14</v>
      </c>
      <c r="H127" s="18" t="s">
        <v>15</v>
      </c>
      <c r="I127" s="18">
        <v>1605.0092299999999</v>
      </c>
      <c r="J127" s="18">
        <v>1650.053533</v>
      </c>
      <c r="K127" s="18">
        <v>2083.9052299999998</v>
      </c>
      <c r="L127" s="18">
        <v>2515.85763</v>
      </c>
      <c r="M127" s="18">
        <v>3230.153667</v>
      </c>
      <c r="N127" s="18">
        <v>3835.641333</v>
      </c>
    </row>
    <row r="128" spans="1:14" x14ac:dyDescent="0.2">
      <c r="A128" s="18" t="s">
        <v>226</v>
      </c>
      <c r="B128" s="18" t="s">
        <v>41</v>
      </c>
      <c r="C128" s="11" t="s">
        <v>262</v>
      </c>
      <c r="D128" s="11" t="s">
        <v>275</v>
      </c>
      <c r="E128" s="11" t="s">
        <v>309</v>
      </c>
      <c r="F128" s="18" t="s">
        <v>16</v>
      </c>
      <c r="G128" s="18" t="s">
        <v>14</v>
      </c>
      <c r="H128" s="18" t="s">
        <v>15</v>
      </c>
      <c r="I128" s="18">
        <v>1605.0092299999999</v>
      </c>
      <c r="J128" s="18">
        <v>1650.053533</v>
      </c>
      <c r="K128" s="18">
        <v>2098.1869700000002</v>
      </c>
      <c r="L128" s="18">
        <v>2541.5866299999998</v>
      </c>
      <c r="M128" s="18">
        <v>3242.0703330000001</v>
      </c>
      <c r="N128" s="18">
        <v>3930.6886669999999</v>
      </c>
    </row>
    <row r="129" spans="1:14" x14ac:dyDescent="0.2">
      <c r="A129" s="18" t="s">
        <v>226</v>
      </c>
      <c r="B129" s="18" t="s">
        <v>42</v>
      </c>
      <c r="C129" s="11" t="s">
        <v>262</v>
      </c>
      <c r="D129" s="11" t="s">
        <v>272</v>
      </c>
      <c r="E129" s="11" t="s">
        <v>309</v>
      </c>
      <c r="F129" s="18" t="s">
        <v>16</v>
      </c>
      <c r="G129" s="18" t="s">
        <v>14</v>
      </c>
      <c r="H129" s="18" t="s">
        <v>15</v>
      </c>
      <c r="I129" s="18">
        <v>1605.0092299999999</v>
      </c>
      <c r="J129" s="18">
        <v>1650.053533</v>
      </c>
      <c r="K129" s="18">
        <v>1887.130997</v>
      </c>
      <c r="L129" s="18">
        <v>2057.266603</v>
      </c>
      <c r="M129" s="18">
        <v>2411.8236630000001</v>
      </c>
      <c r="N129" s="18">
        <v>2685.37797</v>
      </c>
    </row>
    <row r="130" spans="1:14" x14ac:dyDescent="0.2">
      <c r="A130" s="18" t="s">
        <v>226</v>
      </c>
      <c r="B130" s="18" t="s">
        <v>43</v>
      </c>
      <c r="C130" s="11" t="s">
        <v>262</v>
      </c>
      <c r="D130" s="11" t="s">
        <v>274</v>
      </c>
      <c r="E130" s="11" t="s">
        <v>309</v>
      </c>
      <c r="F130" s="18" t="s">
        <v>16</v>
      </c>
      <c r="G130" s="18" t="s">
        <v>14</v>
      </c>
      <c r="H130" s="18" t="s">
        <v>15</v>
      </c>
      <c r="I130" s="18">
        <v>1605.0092299999999</v>
      </c>
      <c r="J130" s="18">
        <v>1650.053533</v>
      </c>
      <c r="K130" s="18">
        <v>2082.7088330000001</v>
      </c>
      <c r="L130" s="18">
        <v>2508.3556669999998</v>
      </c>
      <c r="M130" s="18">
        <v>3194.2350369999999</v>
      </c>
      <c r="N130" s="18">
        <v>3784.0072970000001</v>
      </c>
    </row>
    <row r="131" spans="1:14" x14ac:dyDescent="0.2">
      <c r="A131" s="18" t="s">
        <v>226</v>
      </c>
      <c r="B131" s="18" t="s">
        <v>51</v>
      </c>
      <c r="C131" s="11" t="s">
        <v>265</v>
      </c>
      <c r="D131" s="11" t="s">
        <v>265</v>
      </c>
      <c r="E131" s="11" t="s">
        <v>309</v>
      </c>
      <c r="F131" s="18" t="s">
        <v>16</v>
      </c>
      <c r="G131" s="18" t="s">
        <v>14</v>
      </c>
      <c r="H131" s="18" t="s">
        <v>15</v>
      </c>
      <c r="I131" s="18">
        <v>1605.0092299999999</v>
      </c>
      <c r="J131" s="18">
        <v>1650.0095329999999</v>
      </c>
      <c r="K131" s="18">
        <v>2082.5009329999998</v>
      </c>
      <c r="L131" s="18">
        <v>2506.6836669999998</v>
      </c>
      <c r="M131" s="18">
        <v>3194.7336300000002</v>
      </c>
      <c r="N131" s="18">
        <v>3779.6916299999998</v>
      </c>
    </row>
    <row r="132" spans="1:14" x14ac:dyDescent="0.2">
      <c r="A132" s="18" t="s">
        <v>226</v>
      </c>
      <c r="B132" s="18" t="s">
        <v>52</v>
      </c>
      <c r="C132" s="11" t="s">
        <v>265</v>
      </c>
      <c r="D132" s="11" t="s">
        <v>265</v>
      </c>
      <c r="E132" s="11" t="s">
        <v>309</v>
      </c>
      <c r="F132" s="18" t="s">
        <v>16</v>
      </c>
      <c r="G132" s="18" t="s">
        <v>14</v>
      </c>
      <c r="H132" s="18" t="s">
        <v>15</v>
      </c>
      <c r="I132" s="18">
        <v>1605.0092299999999</v>
      </c>
      <c r="J132" s="18">
        <v>1649.996333</v>
      </c>
      <c r="K132" s="18">
        <v>1670.0603699999999</v>
      </c>
      <c r="L132" s="18">
        <v>1834.9595730000001</v>
      </c>
      <c r="M132" s="18">
        <v>2483.8076999999998</v>
      </c>
      <c r="N132" s="18">
        <v>2938.2177369999999</v>
      </c>
    </row>
    <row r="133" spans="1:14" x14ac:dyDescent="0.2">
      <c r="A133" s="18" t="s">
        <v>227</v>
      </c>
      <c r="B133" s="18" t="s">
        <v>120</v>
      </c>
      <c r="C133" s="11" t="s">
        <v>262</v>
      </c>
      <c r="D133" s="11" t="s">
        <v>294</v>
      </c>
      <c r="E133" s="11" t="s">
        <v>309</v>
      </c>
      <c r="F133" s="18" t="s">
        <v>16</v>
      </c>
      <c r="G133" s="18" t="s">
        <v>14</v>
      </c>
      <c r="H133" s="18" t="s">
        <v>15</v>
      </c>
      <c r="I133" s="18">
        <v>1472.260781</v>
      </c>
      <c r="J133" s="18">
        <v>1648.7345</v>
      </c>
      <c r="K133" s="18">
        <v>2264.336875</v>
      </c>
      <c r="L133" s="18">
        <v>3049.357188</v>
      </c>
      <c r="M133" s="18">
        <v>3870.0443749999999</v>
      </c>
      <c r="N133" s="18">
        <v>4586.7257499999996</v>
      </c>
    </row>
    <row r="134" spans="1:14" x14ac:dyDescent="0.2">
      <c r="A134" s="18" t="s">
        <v>227</v>
      </c>
      <c r="B134" s="18" t="s">
        <v>121</v>
      </c>
      <c r="C134" s="11" t="s">
        <v>262</v>
      </c>
      <c r="D134" s="11" t="s">
        <v>297</v>
      </c>
      <c r="E134" s="11" t="s">
        <v>309</v>
      </c>
      <c r="F134" s="18" t="s">
        <v>16</v>
      </c>
      <c r="G134" s="18" t="s">
        <v>14</v>
      </c>
      <c r="H134" s="18" t="s">
        <v>15</v>
      </c>
      <c r="I134" s="18">
        <v>1472.260781</v>
      </c>
      <c r="J134" s="18">
        <v>1642.006844</v>
      </c>
      <c r="K134" s="18">
        <v>2137.73</v>
      </c>
      <c r="L134" s="18">
        <v>2607.5075630000001</v>
      </c>
      <c r="M134" s="18">
        <v>2970.5593130000002</v>
      </c>
      <c r="N134" s="18">
        <v>3163.4237499999999</v>
      </c>
    </row>
    <row r="135" spans="1:14" x14ac:dyDescent="0.2">
      <c r="A135" s="18" t="s">
        <v>227</v>
      </c>
      <c r="B135" s="18" t="s">
        <v>85</v>
      </c>
      <c r="C135" s="11" t="s">
        <v>262</v>
      </c>
      <c r="D135" s="11" t="s">
        <v>280</v>
      </c>
      <c r="E135" s="11" t="s">
        <v>309</v>
      </c>
      <c r="F135" s="18" t="s">
        <v>16</v>
      </c>
      <c r="G135" s="18" t="s">
        <v>14</v>
      </c>
      <c r="H135" s="18" t="s">
        <v>15</v>
      </c>
      <c r="I135" s="18">
        <v>1472.260781</v>
      </c>
      <c r="J135" s="18">
        <v>1646.2640309999999</v>
      </c>
      <c r="K135" s="18">
        <v>2213.5093750000001</v>
      </c>
      <c r="L135" s="18">
        <v>2874.8888750000001</v>
      </c>
      <c r="M135" s="18">
        <v>3515.9163749999998</v>
      </c>
      <c r="N135" s="18">
        <v>4015.9927499999999</v>
      </c>
    </row>
    <row r="136" spans="1:14" x14ac:dyDescent="0.2">
      <c r="A136" s="18" t="s">
        <v>227</v>
      </c>
      <c r="B136" s="18" t="s">
        <v>122</v>
      </c>
      <c r="C136" s="11" t="s">
        <v>262</v>
      </c>
      <c r="D136" s="11" t="s">
        <v>300</v>
      </c>
      <c r="E136" s="11" t="s">
        <v>309</v>
      </c>
      <c r="F136" s="18" t="s">
        <v>16</v>
      </c>
      <c r="G136" s="18" t="s">
        <v>14</v>
      </c>
      <c r="H136" s="18" t="s">
        <v>15</v>
      </c>
      <c r="I136" s="18">
        <v>1472.260781</v>
      </c>
      <c r="J136" s="18">
        <v>1648.7336560000001</v>
      </c>
      <c r="K136" s="18">
        <v>2253.2959380000002</v>
      </c>
      <c r="L136" s="18">
        <v>2993.3628119999998</v>
      </c>
      <c r="M136" s="18">
        <v>3713.0572499999998</v>
      </c>
      <c r="N136" s="18">
        <v>4283.9014999999999</v>
      </c>
    </row>
    <row r="137" spans="1:14" x14ac:dyDescent="0.2">
      <c r="A137" s="18" t="s">
        <v>227</v>
      </c>
      <c r="B137" s="18" t="s">
        <v>123</v>
      </c>
      <c r="C137" s="11" t="s">
        <v>262</v>
      </c>
      <c r="D137" s="11" t="s">
        <v>303</v>
      </c>
      <c r="E137" s="11" t="s">
        <v>309</v>
      </c>
      <c r="F137" s="18" t="s">
        <v>16</v>
      </c>
      <c r="G137" s="18" t="s">
        <v>14</v>
      </c>
      <c r="H137" s="18" t="s">
        <v>15</v>
      </c>
      <c r="I137" s="18">
        <v>1472.260781</v>
      </c>
      <c r="J137" s="18">
        <v>1646.263594</v>
      </c>
      <c r="K137" s="18">
        <v>2227.142625</v>
      </c>
      <c r="L137" s="18">
        <v>2933.6758749999999</v>
      </c>
      <c r="M137" s="18">
        <v>3673.4683749999999</v>
      </c>
      <c r="N137" s="18">
        <v>4307.6570000000002</v>
      </c>
    </row>
    <row r="138" spans="1:14" x14ac:dyDescent="0.2">
      <c r="A138" s="18" t="s">
        <v>227</v>
      </c>
      <c r="B138" s="18" t="s">
        <v>86</v>
      </c>
      <c r="C138" s="11" t="s">
        <v>262</v>
      </c>
      <c r="D138" s="11" t="s">
        <v>283</v>
      </c>
      <c r="E138" s="11" t="s">
        <v>309</v>
      </c>
      <c r="F138" s="18" t="s">
        <v>16</v>
      </c>
      <c r="G138" s="18" t="s">
        <v>14</v>
      </c>
      <c r="H138" s="18" t="s">
        <v>15</v>
      </c>
      <c r="I138" s="18">
        <v>1472.260781</v>
      </c>
      <c r="J138" s="18">
        <v>1640.843406</v>
      </c>
      <c r="K138" s="18">
        <v>2111.9698130000002</v>
      </c>
      <c r="L138" s="18">
        <v>2558.17875</v>
      </c>
      <c r="M138" s="18">
        <v>2905.0990630000001</v>
      </c>
      <c r="N138" s="18">
        <v>3084.075875</v>
      </c>
    </row>
    <row r="139" spans="1:14" x14ac:dyDescent="0.2">
      <c r="A139" s="18" t="s">
        <v>227</v>
      </c>
      <c r="B139" s="18" t="s">
        <v>87</v>
      </c>
      <c r="C139" s="11" t="s">
        <v>262</v>
      </c>
      <c r="D139" s="11" t="s">
        <v>289</v>
      </c>
      <c r="E139" s="11" t="s">
        <v>309</v>
      </c>
      <c r="F139" s="18" t="s">
        <v>16</v>
      </c>
      <c r="G139" s="18" t="s">
        <v>14</v>
      </c>
      <c r="H139" s="18" t="s">
        <v>15</v>
      </c>
      <c r="I139" s="18">
        <v>1472.260781</v>
      </c>
      <c r="J139" s="18">
        <v>1647.4405630000001</v>
      </c>
      <c r="K139" s="18">
        <v>2248.0478750000002</v>
      </c>
      <c r="L139" s="18">
        <v>2950.221063</v>
      </c>
      <c r="M139" s="18">
        <v>3630.086875</v>
      </c>
      <c r="N139" s="18">
        <v>4178.769875</v>
      </c>
    </row>
    <row r="140" spans="1:14" x14ac:dyDescent="0.2">
      <c r="A140" s="18" t="s">
        <v>227</v>
      </c>
      <c r="B140" s="18" t="s">
        <v>91</v>
      </c>
      <c r="C140" s="11" t="s">
        <v>265</v>
      </c>
      <c r="D140" s="11" t="s">
        <v>265</v>
      </c>
      <c r="E140" s="11" t="s">
        <v>309</v>
      </c>
      <c r="F140" s="18" t="s">
        <v>16</v>
      </c>
      <c r="G140" s="18" t="s">
        <v>14</v>
      </c>
      <c r="H140" s="18" t="s">
        <v>15</v>
      </c>
      <c r="I140" s="18">
        <v>1472.260781</v>
      </c>
      <c r="J140" s="18">
        <v>1645.7612810000001</v>
      </c>
      <c r="K140" s="18">
        <v>2190.018313</v>
      </c>
      <c r="L140" s="18">
        <v>2841.0393130000002</v>
      </c>
      <c r="M140" s="18">
        <v>3515.6010000000001</v>
      </c>
      <c r="N140" s="18">
        <v>4093.261125</v>
      </c>
    </row>
    <row r="141" spans="1:14" x14ac:dyDescent="0.2">
      <c r="A141" s="18" t="s">
        <v>227</v>
      </c>
      <c r="B141" s="18" t="s">
        <v>125</v>
      </c>
      <c r="C141" s="11" t="s">
        <v>262</v>
      </c>
      <c r="D141" s="11" t="s">
        <v>291</v>
      </c>
      <c r="E141" s="11" t="s">
        <v>309</v>
      </c>
      <c r="F141" s="18" t="s">
        <v>16</v>
      </c>
      <c r="G141" s="18" t="s">
        <v>14</v>
      </c>
      <c r="H141" s="18" t="s">
        <v>15</v>
      </c>
      <c r="I141" s="18">
        <v>1472.260781</v>
      </c>
      <c r="J141" s="18">
        <v>1636.5988130000001</v>
      </c>
      <c r="K141" s="18">
        <v>2188.301813</v>
      </c>
      <c r="L141" s="18">
        <v>2860.2473749999999</v>
      </c>
      <c r="M141" s="18">
        <v>3540.4364999999998</v>
      </c>
      <c r="N141" s="18">
        <v>4111.7037499999997</v>
      </c>
    </row>
    <row r="142" spans="1:14" x14ac:dyDescent="0.2">
      <c r="A142" s="18" t="s">
        <v>227</v>
      </c>
      <c r="B142" s="18" t="s">
        <v>95</v>
      </c>
      <c r="C142" s="11" t="s">
        <v>265</v>
      </c>
      <c r="D142" s="11" t="s">
        <v>265</v>
      </c>
      <c r="E142" s="11" t="s">
        <v>309</v>
      </c>
      <c r="F142" s="18" t="s">
        <v>16</v>
      </c>
      <c r="G142" s="18" t="s">
        <v>14</v>
      </c>
      <c r="H142" s="18" t="s">
        <v>15</v>
      </c>
      <c r="I142" s="18">
        <v>1472.260781</v>
      </c>
      <c r="J142" s="18">
        <v>1636.5988130000001</v>
      </c>
      <c r="K142" s="18">
        <v>2010.791563</v>
      </c>
      <c r="L142" s="18">
        <v>2382.6149380000002</v>
      </c>
      <c r="M142" s="18">
        <v>2790.2639380000001</v>
      </c>
      <c r="N142" s="18">
        <v>2986.1587500000001</v>
      </c>
    </row>
    <row r="143" spans="1:14" x14ac:dyDescent="0.2">
      <c r="A143" s="18" t="s">
        <v>228</v>
      </c>
      <c r="B143" s="18" t="s">
        <v>36</v>
      </c>
      <c r="C143" s="11" t="s">
        <v>262</v>
      </c>
      <c r="D143" s="11" t="s">
        <v>267</v>
      </c>
      <c r="E143" s="11" t="s">
        <v>309</v>
      </c>
      <c r="F143" s="18" t="s">
        <v>16</v>
      </c>
      <c r="G143" s="18" t="s">
        <v>14</v>
      </c>
      <c r="H143" s="18" t="s">
        <v>15</v>
      </c>
      <c r="I143" s="18">
        <v>1472.260781</v>
      </c>
      <c r="J143" s="18">
        <v>1648.1288119999999</v>
      </c>
      <c r="K143" s="18">
        <v>2231.001812</v>
      </c>
      <c r="L143" s="18">
        <v>3001.216938</v>
      </c>
      <c r="M143" s="18">
        <v>3888.6325000000002</v>
      </c>
      <c r="N143" s="18">
        <v>4690.2188749999996</v>
      </c>
    </row>
    <row r="144" spans="1:14" x14ac:dyDescent="0.2">
      <c r="A144" s="18" t="s">
        <v>228</v>
      </c>
      <c r="B144" s="18" t="s">
        <v>37</v>
      </c>
      <c r="C144" s="11" t="s">
        <v>262</v>
      </c>
      <c r="D144" s="11" t="s">
        <v>268</v>
      </c>
      <c r="E144" s="11" t="s">
        <v>309</v>
      </c>
      <c r="F144" s="18" t="s">
        <v>16</v>
      </c>
      <c r="G144" s="18" t="s">
        <v>14</v>
      </c>
      <c r="H144" s="18" t="s">
        <v>15</v>
      </c>
      <c r="I144" s="18">
        <v>1472.260781</v>
      </c>
      <c r="J144" s="18">
        <v>1642.7547810000001</v>
      </c>
      <c r="K144" s="18">
        <v>2149.1836880000001</v>
      </c>
      <c r="L144" s="18">
        <v>2664.308125</v>
      </c>
      <c r="M144" s="18">
        <v>3104.9123119999999</v>
      </c>
      <c r="N144" s="18">
        <v>3354.980063</v>
      </c>
    </row>
    <row r="145" spans="1:14" x14ac:dyDescent="0.2">
      <c r="A145" s="18" t="s">
        <v>228</v>
      </c>
      <c r="B145" s="18" t="s">
        <v>38</v>
      </c>
      <c r="C145" s="11" t="s">
        <v>262</v>
      </c>
      <c r="D145" s="11" t="s">
        <v>269</v>
      </c>
      <c r="E145" s="11" t="s">
        <v>309</v>
      </c>
      <c r="F145" s="18" t="s">
        <v>16</v>
      </c>
      <c r="G145" s="18" t="s">
        <v>14</v>
      </c>
      <c r="H145" s="18" t="s">
        <v>15</v>
      </c>
      <c r="I145" s="18">
        <v>1472.260781</v>
      </c>
      <c r="J145" s="18">
        <v>1645.7612810000001</v>
      </c>
      <c r="K145" s="18">
        <v>2189.1771880000001</v>
      </c>
      <c r="L145" s="18">
        <v>2839.9361250000002</v>
      </c>
      <c r="M145" s="18">
        <v>3515.4758750000001</v>
      </c>
      <c r="N145" s="18">
        <v>4083.9273750000002</v>
      </c>
    </row>
    <row r="146" spans="1:14" x14ac:dyDescent="0.2">
      <c r="A146" s="18" t="s">
        <v>228</v>
      </c>
      <c r="B146" s="18" t="s">
        <v>39</v>
      </c>
      <c r="C146" s="11" t="s">
        <v>262</v>
      </c>
      <c r="D146" s="11" t="s">
        <v>270</v>
      </c>
      <c r="E146" s="11" t="s">
        <v>309</v>
      </c>
      <c r="F146" s="18" t="s">
        <v>16</v>
      </c>
      <c r="G146" s="18" t="s">
        <v>14</v>
      </c>
      <c r="H146" s="18" t="s">
        <v>15</v>
      </c>
      <c r="I146" s="18">
        <v>1472.260781</v>
      </c>
      <c r="J146" s="18">
        <v>1648.122656</v>
      </c>
      <c r="K146" s="18">
        <v>2220.3183749999998</v>
      </c>
      <c r="L146" s="18">
        <v>2950.401875</v>
      </c>
      <c r="M146" s="18">
        <v>3738.5013749999998</v>
      </c>
      <c r="N146" s="18">
        <v>4404.4628750000002</v>
      </c>
    </row>
    <row r="147" spans="1:14" x14ac:dyDescent="0.2">
      <c r="A147" s="18" t="s">
        <v>228</v>
      </c>
      <c r="B147" s="18" t="s">
        <v>40</v>
      </c>
      <c r="C147" s="11" t="s">
        <v>262</v>
      </c>
      <c r="D147" s="11" t="s">
        <v>271</v>
      </c>
      <c r="E147" s="11" t="s">
        <v>309</v>
      </c>
      <c r="F147" s="18" t="s">
        <v>16</v>
      </c>
      <c r="G147" s="18" t="s">
        <v>14</v>
      </c>
      <c r="H147" s="18" t="s">
        <v>15</v>
      </c>
      <c r="I147" s="18">
        <v>1472.260781</v>
      </c>
      <c r="J147" s="18">
        <v>1645.7660619999999</v>
      </c>
      <c r="K147" s="18">
        <v>2199.603063</v>
      </c>
      <c r="L147" s="18">
        <v>2888.2624380000002</v>
      </c>
      <c r="M147" s="18">
        <v>3653.8722499999999</v>
      </c>
      <c r="N147" s="18">
        <v>4347.845875</v>
      </c>
    </row>
    <row r="148" spans="1:14" x14ac:dyDescent="0.2">
      <c r="A148" s="18" t="s">
        <v>228</v>
      </c>
      <c r="B148" s="18" t="s">
        <v>41</v>
      </c>
      <c r="C148" s="11" t="s">
        <v>262</v>
      </c>
      <c r="D148" s="11" t="s">
        <v>275</v>
      </c>
      <c r="E148" s="11" t="s">
        <v>309</v>
      </c>
      <c r="F148" s="18" t="s">
        <v>16</v>
      </c>
      <c r="G148" s="18" t="s">
        <v>14</v>
      </c>
      <c r="H148" s="18" t="s">
        <v>15</v>
      </c>
      <c r="I148" s="18">
        <v>1472.260781</v>
      </c>
      <c r="J148" s="18">
        <v>1649.3743750000001</v>
      </c>
      <c r="K148" s="18">
        <v>2266.863687</v>
      </c>
      <c r="L148" s="18">
        <v>3089.5417499999999</v>
      </c>
      <c r="M148" s="18">
        <v>4068.7002499999999</v>
      </c>
      <c r="N148" s="18">
        <v>5028.6997499999998</v>
      </c>
    </row>
    <row r="149" spans="1:14" x14ac:dyDescent="0.2">
      <c r="A149" s="18" t="s">
        <v>228</v>
      </c>
      <c r="B149" s="18" t="s">
        <v>42</v>
      </c>
      <c r="C149" s="11" t="s">
        <v>262</v>
      </c>
      <c r="D149" s="11" t="s">
        <v>272</v>
      </c>
      <c r="E149" s="11" t="s">
        <v>309</v>
      </c>
      <c r="F149" s="18" t="s">
        <v>16</v>
      </c>
      <c r="G149" s="18" t="s">
        <v>14</v>
      </c>
      <c r="H149" s="18" t="s">
        <v>15</v>
      </c>
      <c r="I149" s="18">
        <v>1472.260781</v>
      </c>
      <c r="J149" s="18">
        <v>1641.5387499999999</v>
      </c>
      <c r="K149" s="18">
        <v>2110.9738750000001</v>
      </c>
      <c r="L149" s="18">
        <v>2566.1238130000002</v>
      </c>
      <c r="M149" s="18">
        <v>2936.5744380000001</v>
      </c>
      <c r="N149" s="18">
        <v>3143.3328750000001</v>
      </c>
    </row>
    <row r="150" spans="1:14" x14ac:dyDescent="0.2">
      <c r="A150" s="18" t="s">
        <v>228</v>
      </c>
      <c r="B150" s="18" t="s">
        <v>43</v>
      </c>
      <c r="C150" s="11" t="s">
        <v>262</v>
      </c>
      <c r="D150" s="11" t="s">
        <v>274</v>
      </c>
      <c r="E150" s="11" t="s">
        <v>309</v>
      </c>
      <c r="F150" s="18" t="s">
        <v>16</v>
      </c>
      <c r="G150" s="18" t="s">
        <v>14</v>
      </c>
      <c r="H150" s="18" t="s">
        <v>15</v>
      </c>
      <c r="I150" s="18">
        <v>1472.260781</v>
      </c>
      <c r="J150" s="18">
        <v>1646.964281</v>
      </c>
      <c r="K150" s="18">
        <v>2222.1998749999998</v>
      </c>
      <c r="L150" s="18">
        <v>2912.7909380000001</v>
      </c>
      <c r="M150" s="18">
        <v>3626.439875</v>
      </c>
      <c r="N150" s="18">
        <v>4255.3887500000001</v>
      </c>
    </row>
    <row r="151" spans="1:14" x14ac:dyDescent="0.2">
      <c r="A151" s="18" t="s">
        <v>230</v>
      </c>
      <c r="B151" s="18" t="s">
        <v>68</v>
      </c>
      <c r="C151" s="11" t="s">
        <v>265</v>
      </c>
      <c r="D151" s="11" t="s">
        <v>265</v>
      </c>
      <c r="E151" s="11" t="s">
        <v>309</v>
      </c>
      <c r="F151" s="18" t="s">
        <v>16</v>
      </c>
      <c r="G151" s="18" t="s">
        <v>14</v>
      </c>
      <c r="H151" s="18" t="s">
        <v>15</v>
      </c>
      <c r="I151" s="18">
        <v>1398.5584269999999</v>
      </c>
      <c r="J151" s="18">
        <v>1495.62635</v>
      </c>
      <c r="K151" s="18">
        <v>1689.495813</v>
      </c>
      <c r="L151" s="18">
        <v>1911.9728250000001</v>
      </c>
      <c r="M151" s="18">
        <v>2175.6678430000002</v>
      </c>
      <c r="N151" s="18">
        <v>2466.5448740000002</v>
      </c>
    </row>
    <row r="152" spans="1:14" x14ac:dyDescent="0.2">
      <c r="A152" s="18" t="s">
        <v>230</v>
      </c>
      <c r="B152" s="18" t="s">
        <v>36</v>
      </c>
      <c r="C152" s="11" t="s">
        <v>262</v>
      </c>
      <c r="D152" s="11" t="s">
        <v>267</v>
      </c>
      <c r="E152" s="11" t="s">
        <v>309</v>
      </c>
      <c r="F152" s="18" t="s">
        <v>16</v>
      </c>
      <c r="G152" s="18" t="s">
        <v>14</v>
      </c>
      <c r="H152" s="18" t="s">
        <v>15</v>
      </c>
      <c r="I152" s="18">
        <v>1442.9347760000001</v>
      </c>
      <c r="J152" s="18">
        <v>1555.3707340000001</v>
      </c>
      <c r="K152" s="18">
        <v>1761.2969479999999</v>
      </c>
      <c r="L152" s="18">
        <v>2011.235091</v>
      </c>
      <c r="M152" s="18">
        <v>2318.3131530000001</v>
      </c>
      <c r="N152" s="18">
        <v>2665.1627830000002</v>
      </c>
    </row>
    <row r="153" spans="1:14" x14ac:dyDescent="0.2">
      <c r="A153" s="18" t="s">
        <v>230</v>
      </c>
      <c r="B153" s="18" t="s">
        <v>37</v>
      </c>
      <c r="C153" s="11" t="s">
        <v>262</v>
      </c>
      <c r="D153" s="11" t="s">
        <v>268</v>
      </c>
      <c r="E153" s="11" t="s">
        <v>309</v>
      </c>
      <c r="F153" s="18" t="s">
        <v>16</v>
      </c>
      <c r="G153" s="18" t="s">
        <v>14</v>
      </c>
      <c r="H153" s="18" t="s">
        <v>15</v>
      </c>
      <c r="I153" s="18">
        <v>1442.943426</v>
      </c>
      <c r="J153" s="18">
        <v>1488.003389</v>
      </c>
      <c r="K153" s="18">
        <v>1570.014666</v>
      </c>
      <c r="L153" s="18">
        <v>1703.1210450000001</v>
      </c>
      <c r="M153" s="18">
        <v>1893.4726740000001</v>
      </c>
      <c r="N153" s="18">
        <v>2120.7206529999999</v>
      </c>
    </row>
    <row r="154" spans="1:14" x14ac:dyDescent="0.2">
      <c r="A154" s="18" t="s">
        <v>230</v>
      </c>
      <c r="B154" s="18" t="s">
        <v>38</v>
      </c>
      <c r="C154" s="11" t="s">
        <v>262</v>
      </c>
      <c r="D154" s="11" t="s">
        <v>269</v>
      </c>
      <c r="E154" s="11" t="s">
        <v>309</v>
      </c>
      <c r="F154" s="18" t="s">
        <v>16</v>
      </c>
      <c r="G154" s="18" t="s">
        <v>14</v>
      </c>
      <c r="H154" s="18" t="s">
        <v>15</v>
      </c>
      <c r="I154" s="18">
        <v>1442.9347760000001</v>
      </c>
      <c r="J154" s="18">
        <v>1555.3707340000001</v>
      </c>
      <c r="K154" s="18">
        <v>1761.2969479999999</v>
      </c>
      <c r="L154" s="18">
        <v>2011.235091</v>
      </c>
      <c r="M154" s="18">
        <v>2318.3131530000001</v>
      </c>
      <c r="N154" s="18">
        <v>2665.1627830000002</v>
      </c>
    </row>
    <row r="155" spans="1:14" x14ac:dyDescent="0.2">
      <c r="A155" s="18" t="s">
        <v>230</v>
      </c>
      <c r="B155" s="18" t="s">
        <v>39</v>
      </c>
      <c r="C155" s="11" t="s">
        <v>262</v>
      </c>
      <c r="D155" s="11" t="s">
        <v>270</v>
      </c>
      <c r="E155" s="11" t="s">
        <v>309</v>
      </c>
      <c r="F155" s="18" t="s">
        <v>16</v>
      </c>
      <c r="G155" s="18" t="s">
        <v>14</v>
      </c>
      <c r="H155" s="18" t="s">
        <v>15</v>
      </c>
      <c r="I155" s="18">
        <v>1442.9347760000001</v>
      </c>
      <c r="J155" s="18">
        <v>1555.3707340000001</v>
      </c>
      <c r="K155" s="18">
        <v>1761.2969479999999</v>
      </c>
      <c r="L155" s="18">
        <v>2011.235091</v>
      </c>
      <c r="M155" s="18">
        <v>2318.3131530000001</v>
      </c>
      <c r="N155" s="18">
        <v>2665.1627830000002</v>
      </c>
    </row>
    <row r="156" spans="1:14" x14ac:dyDescent="0.2">
      <c r="A156" s="18" t="s">
        <v>230</v>
      </c>
      <c r="B156" s="18" t="s">
        <v>40</v>
      </c>
      <c r="C156" s="11" t="s">
        <v>262</v>
      </c>
      <c r="D156" s="11" t="s">
        <v>271</v>
      </c>
      <c r="E156" s="11" t="s">
        <v>309</v>
      </c>
      <c r="F156" s="18" t="s">
        <v>16</v>
      </c>
      <c r="G156" s="18" t="s">
        <v>14</v>
      </c>
      <c r="H156" s="18" t="s">
        <v>15</v>
      </c>
      <c r="I156" s="18">
        <v>1442.9347760000001</v>
      </c>
      <c r="J156" s="18">
        <v>1555.3707340000001</v>
      </c>
      <c r="K156" s="18">
        <v>1761.2969479999999</v>
      </c>
      <c r="L156" s="18">
        <v>2011.235091</v>
      </c>
      <c r="M156" s="18">
        <v>2318.3131530000001</v>
      </c>
      <c r="N156" s="18">
        <v>2665.1627830000002</v>
      </c>
    </row>
    <row r="157" spans="1:14" x14ac:dyDescent="0.2">
      <c r="A157" s="18" t="s">
        <v>230</v>
      </c>
      <c r="B157" s="18" t="s">
        <v>41</v>
      </c>
      <c r="C157" s="11" t="s">
        <v>262</v>
      </c>
      <c r="D157" s="11" t="s">
        <v>275</v>
      </c>
      <c r="E157" s="11" t="s">
        <v>309</v>
      </c>
      <c r="F157" s="18" t="s">
        <v>16</v>
      </c>
      <c r="G157" s="18" t="s">
        <v>14</v>
      </c>
      <c r="H157" s="18" t="s">
        <v>15</v>
      </c>
      <c r="I157" s="18">
        <v>1442.943426</v>
      </c>
      <c r="J157" s="18">
        <v>1555.5208130000001</v>
      </c>
      <c r="K157" s="18">
        <v>1762.022839</v>
      </c>
      <c r="L157" s="18">
        <v>2011.805511</v>
      </c>
      <c r="M157" s="18">
        <v>2318.2037150000001</v>
      </c>
      <c r="N157" s="18">
        <v>2683.317305</v>
      </c>
    </row>
    <row r="158" spans="1:14" x14ac:dyDescent="0.2">
      <c r="A158" s="18" t="s">
        <v>230</v>
      </c>
      <c r="B158" s="18" t="s">
        <v>42</v>
      </c>
      <c r="C158" s="11" t="s">
        <v>262</v>
      </c>
      <c r="D158" s="11" t="s">
        <v>272</v>
      </c>
      <c r="E158" s="11" t="s">
        <v>309</v>
      </c>
      <c r="F158" s="18" t="s">
        <v>16</v>
      </c>
      <c r="G158" s="18" t="s">
        <v>14</v>
      </c>
      <c r="H158" s="18" t="s">
        <v>15</v>
      </c>
      <c r="I158" s="18">
        <v>1442.934773</v>
      </c>
      <c r="J158" s="18">
        <v>1487.8013860000001</v>
      </c>
      <c r="K158" s="18">
        <v>1569.5964570000001</v>
      </c>
      <c r="L158" s="18">
        <v>1703.136569</v>
      </c>
      <c r="M158" s="18">
        <v>1894.301708</v>
      </c>
      <c r="N158" s="18">
        <v>2122.6191410000001</v>
      </c>
    </row>
    <row r="159" spans="1:14" x14ac:dyDescent="0.2">
      <c r="A159" s="18" t="s">
        <v>230</v>
      </c>
      <c r="B159" s="18" t="s">
        <v>43</v>
      </c>
      <c r="C159" s="11" t="s">
        <v>262</v>
      </c>
      <c r="D159" s="11" t="s">
        <v>274</v>
      </c>
      <c r="E159" s="11" t="s">
        <v>309</v>
      </c>
      <c r="F159" s="18" t="s">
        <v>16</v>
      </c>
      <c r="G159" s="18" t="s">
        <v>14</v>
      </c>
      <c r="H159" s="18" t="s">
        <v>15</v>
      </c>
      <c r="I159" s="18">
        <v>1442.943426</v>
      </c>
      <c r="J159" s="18">
        <v>1555.5208130000001</v>
      </c>
      <c r="K159" s="18">
        <v>1762.022839</v>
      </c>
      <c r="L159" s="18">
        <v>2011.805511</v>
      </c>
      <c r="M159" s="18">
        <v>2318.2037150000001</v>
      </c>
      <c r="N159" s="18">
        <v>2665.2529639999998</v>
      </c>
    </row>
    <row r="160" spans="1:14" x14ac:dyDescent="0.2">
      <c r="A160" s="18" t="s">
        <v>232</v>
      </c>
      <c r="B160" s="18" t="s">
        <v>68</v>
      </c>
      <c r="C160" s="11" t="s">
        <v>265</v>
      </c>
      <c r="D160" s="11" t="s">
        <v>265</v>
      </c>
      <c r="E160" s="11" t="s">
        <v>309</v>
      </c>
      <c r="F160" s="18" t="s">
        <v>16</v>
      </c>
      <c r="G160" s="18" t="s">
        <v>14</v>
      </c>
      <c r="H160" s="18" t="s">
        <v>15</v>
      </c>
      <c r="I160" s="18">
        <v>1497.3109999999999</v>
      </c>
      <c r="J160" s="18">
        <v>1652.729</v>
      </c>
      <c r="K160" s="18">
        <v>2340.3879999999999</v>
      </c>
      <c r="L160" s="18">
        <v>2924.482</v>
      </c>
      <c r="M160" s="18">
        <v>3232.8589999999999</v>
      </c>
      <c r="N160" s="18">
        <v>3283.7190000000001</v>
      </c>
    </row>
    <row r="161" spans="1:14" x14ac:dyDescent="0.2">
      <c r="A161" s="18" t="s">
        <v>233</v>
      </c>
      <c r="B161" s="18" t="s">
        <v>146</v>
      </c>
      <c r="C161" s="11" t="s">
        <v>265</v>
      </c>
      <c r="D161" s="11" t="s">
        <v>265</v>
      </c>
      <c r="E161" s="11" t="s">
        <v>309</v>
      </c>
      <c r="F161" s="18" t="s">
        <v>16</v>
      </c>
      <c r="G161" s="18" t="s">
        <v>14</v>
      </c>
      <c r="H161" s="18" t="s">
        <v>15</v>
      </c>
      <c r="I161" s="18">
        <v>1477.8199460000001</v>
      </c>
      <c r="J161" s="18">
        <v>1714.660034</v>
      </c>
      <c r="K161" s="18">
        <v>2384.719971</v>
      </c>
      <c r="L161" s="18">
        <v>2982.780029</v>
      </c>
      <c r="M161" s="18">
        <v>3415.9399410000001</v>
      </c>
      <c r="N161" s="18">
        <v>3755.0500489999999</v>
      </c>
    </row>
    <row r="162" spans="1:14" x14ac:dyDescent="0.2">
      <c r="A162" s="18" t="s">
        <v>233</v>
      </c>
      <c r="B162" s="18" t="s">
        <v>147</v>
      </c>
      <c r="C162" s="11" t="s">
        <v>265</v>
      </c>
      <c r="D162" s="11" t="s">
        <v>265</v>
      </c>
      <c r="E162" s="11" t="s">
        <v>309</v>
      </c>
      <c r="F162" s="18" t="s">
        <v>16</v>
      </c>
      <c r="G162" s="18" t="s">
        <v>14</v>
      </c>
      <c r="H162" s="18" t="s">
        <v>15</v>
      </c>
      <c r="I162" s="18">
        <v>1477.8199460000001</v>
      </c>
      <c r="J162" s="18">
        <v>1718.9399410000001</v>
      </c>
      <c r="K162" s="18">
        <v>2400.820068</v>
      </c>
      <c r="L162" s="18">
        <v>3025.5200199999999</v>
      </c>
      <c r="M162" s="18">
        <v>3523.580078</v>
      </c>
      <c r="N162" s="18">
        <v>3981.030029</v>
      </c>
    </row>
    <row r="163" spans="1:14" x14ac:dyDescent="0.2">
      <c r="A163" s="18" t="s">
        <v>233</v>
      </c>
      <c r="B163" s="18" t="s">
        <v>236</v>
      </c>
      <c r="C163" s="11" t="s">
        <v>265</v>
      </c>
      <c r="D163" s="11" t="s">
        <v>265</v>
      </c>
      <c r="E163" s="11" t="s">
        <v>309</v>
      </c>
      <c r="F163" s="18" t="s">
        <v>16</v>
      </c>
      <c r="G163" s="18" t="s">
        <v>14</v>
      </c>
      <c r="H163" s="18" t="s">
        <v>15</v>
      </c>
      <c r="I163" s="18">
        <v>1477.8199460000001</v>
      </c>
      <c r="J163" s="18">
        <v>1713.73999</v>
      </c>
      <c r="K163" s="18">
        <v>2354.459961</v>
      </c>
      <c r="L163" s="18">
        <v>2894.139893</v>
      </c>
      <c r="M163" s="18">
        <v>3282.719971</v>
      </c>
      <c r="N163" s="18">
        <v>3658.540039</v>
      </c>
    </row>
    <row r="164" spans="1:14" x14ac:dyDescent="0.2">
      <c r="A164" s="18" t="s">
        <v>233</v>
      </c>
      <c r="B164" s="18" t="s">
        <v>148</v>
      </c>
      <c r="C164" s="11" t="s">
        <v>265</v>
      </c>
      <c r="D164" s="11" t="s">
        <v>265</v>
      </c>
      <c r="E164" s="11" t="s">
        <v>309</v>
      </c>
      <c r="F164" s="18" t="s">
        <v>16</v>
      </c>
      <c r="G164" s="18" t="s">
        <v>14</v>
      </c>
      <c r="H164" s="18" t="s">
        <v>15</v>
      </c>
      <c r="I164" s="18">
        <v>1477.8199460000001</v>
      </c>
      <c r="J164" s="18">
        <v>1682.540039</v>
      </c>
      <c r="K164" s="18">
        <v>2323.7700199999999</v>
      </c>
      <c r="L164" s="18">
        <v>2881.1298830000001</v>
      </c>
      <c r="M164" s="18">
        <v>3213.9799800000001</v>
      </c>
      <c r="N164" s="18">
        <v>3347.7299800000001</v>
      </c>
    </row>
    <row r="165" spans="1:14" x14ac:dyDescent="0.2">
      <c r="A165" s="18" t="s">
        <v>233</v>
      </c>
      <c r="B165" s="18" t="s">
        <v>149</v>
      </c>
      <c r="C165" s="11" t="s">
        <v>265</v>
      </c>
      <c r="D165" s="11" t="s">
        <v>265</v>
      </c>
      <c r="E165" s="11" t="s">
        <v>309</v>
      </c>
      <c r="F165" s="18" t="s">
        <v>16</v>
      </c>
      <c r="G165" s="18" t="s">
        <v>14</v>
      </c>
      <c r="H165" s="18" t="s">
        <v>15</v>
      </c>
      <c r="I165" s="18">
        <v>1477.8199460000001</v>
      </c>
      <c r="J165" s="18">
        <v>1796.0500489999999</v>
      </c>
      <c r="K165" s="18">
        <v>2565.5600589999999</v>
      </c>
      <c r="L165" s="18">
        <v>3219.790039</v>
      </c>
      <c r="M165" s="18">
        <v>3829.8999020000001</v>
      </c>
      <c r="N165" s="18">
        <v>4344.5698240000002</v>
      </c>
    </row>
    <row r="166" spans="1:14" x14ac:dyDescent="0.2">
      <c r="A166" s="18" t="s">
        <v>233</v>
      </c>
      <c r="B166" s="18" t="s">
        <v>150</v>
      </c>
      <c r="C166" s="11" t="s">
        <v>265</v>
      </c>
      <c r="D166" s="11" t="s">
        <v>265</v>
      </c>
      <c r="E166" s="11" t="s">
        <v>309</v>
      </c>
      <c r="F166" s="18" t="s">
        <v>16</v>
      </c>
      <c r="G166" s="18" t="s">
        <v>14</v>
      </c>
      <c r="H166" s="18" t="s">
        <v>15</v>
      </c>
      <c r="I166" s="18">
        <v>1477.8199460000001</v>
      </c>
      <c r="J166" s="18">
        <v>1734.280029</v>
      </c>
      <c r="K166" s="18">
        <v>2427.219971</v>
      </c>
      <c r="L166" s="18">
        <v>3102.1599120000001</v>
      </c>
      <c r="M166" s="18">
        <v>3630.110107</v>
      </c>
      <c r="N166" s="18">
        <v>4063.070068</v>
      </c>
    </row>
    <row r="167" spans="1:14" x14ac:dyDescent="0.2">
      <c r="A167" s="18" t="s">
        <v>233</v>
      </c>
      <c r="B167" s="18" t="s">
        <v>151</v>
      </c>
      <c r="C167" s="11" t="s">
        <v>265</v>
      </c>
      <c r="D167" s="11" t="s">
        <v>265</v>
      </c>
      <c r="E167" s="11" t="s">
        <v>309</v>
      </c>
      <c r="F167" s="18" t="s">
        <v>16</v>
      </c>
      <c r="G167" s="18" t="s">
        <v>14</v>
      </c>
      <c r="H167" s="18" t="s">
        <v>15</v>
      </c>
      <c r="I167" s="18">
        <v>1477.8199460000001</v>
      </c>
      <c r="J167" s="18">
        <v>1690.869995</v>
      </c>
      <c r="K167" s="18">
        <v>2258.48999</v>
      </c>
      <c r="L167" s="18">
        <v>2735.209961</v>
      </c>
      <c r="M167" s="18">
        <v>3161.25</v>
      </c>
      <c r="N167" s="18">
        <v>3507.3999020000001</v>
      </c>
    </row>
    <row r="168" spans="1:14" x14ac:dyDescent="0.2">
      <c r="A168" s="18" t="s">
        <v>233</v>
      </c>
      <c r="B168" s="18" t="s">
        <v>152</v>
      </c>
      <c r="C168" s="11" t="s">
        <v>265</v>
      </c>
      <c r="D168" s="11" t="s">
        <v>265</v>
      </c>
      <c r="E168" s="11" t="s">
        <v>309</v>
      </c>
      <c r="F168" s="18" t="s">
        <v>16</v>
      </c>
      <c r="G168" s="18" t="s">
        <v>14</v>
      </c>
      <c r="H168" s="18" t="s">
        <v>15</v>
      </c>
      <c r="I168" s="18">
        <v>1477.8199460000001</v>
      </c>
      <c r="J168" s="18">
        <v>1625.4799800000001</v>
      </c>
      <c r="K168" s="18">
        <v>2051.01001</v>
      </c>
      <c r="L168" s="18">
        <v>2521.860107</v>
      </c>
      <c r="M168" s="18">
        <v>2574.929932</v>
      </c>
      <c r="N168" s="18">
        <v>2437.1499020000001</v>
      </c>
    </row>
    <row r="169" spans="1:14" x14ac:dyDescent="0.2">
      <c r="A169" s="18" t="s">
        <v>233</v>
      </c>
      <c r="B169" s="18" t="s">
        <v>153</v>
      </c>
      <c r="C169" s="11" t="s">
        <v>265</v>
      </c>
      <c r="D169" s="11" t="s">
        <v>265</v>
      </c>
      <c r="E169" s="11" t="s">
        <v>309</v>
      </c>
      <c r="F169" s="18" t="s">
        <v>16</v>
      </c>
      <c r="G169" s="18" t="s">
        <v>14</v>
      </c>
      <c r="H169" s="18" t="s">
        <v>15</v>
      </c>
      <c r="I169" s="18">
        <v>1477.8199460000001</v>
      </c>
      <c r="J169" s="18">
        <v>1716.670044</v>
      </c>
      <c r="K169" s="18">
        <v>2412.179932</v>
      </c>
      <c r="L169" s="18">
        <v>3132.830078</v>
      </c>
      <c r="M169" s="18">
        <v>3752.6999510000001</v>
      </c>
      <c r="N169" s="18">
        <v>4289.1201170000004</v>
      </c>
    </row>
    <row r="170" spans="1:14" x14ac:dyDescent="0.2">
      <c r="A170" s="18" t="s">
        <v>233</v>
      </c>
      <c r="B170" s="18" t="s">
        <v>154</v>
      </c>
      <c r="C170" s="11" t="s">
        <v>265</v>
      </c>
      <c r="D170" s="11" t="s">
        <v>265</v>
      </c>
      <c r="E170" s="11" t="s">
        <v>309</v>
      </c>
      <c r="F170" s="18" t="s">
        <v>16</v>
      </c>
      <c r="G170" s="18" t="s">
        <v>14</v>
      </c>
      <c r="H170" s="18" t="s">
        <v>15</v>
      </c>
      <c r="I170" s="18">
        <v>1477.8199460000001</v>
      </c>
      <c r="J170" s="18">
        <v>1708.9399410000001</v>
      </c>
      <c r="K170" s="18">
        <v>2360.6298830000001</v>
      </c>
      <c r="L170" s="18">
        <v>2931.7299800000001</v>
      </c>
      <c r="M170" s="18">
        <v>3322.0200199999999</v>
      </c>
      <c r="N170" s="18">
        <v>3579.469971</v>
      </c>
    </row>
    <row r="171" spans="1:14" x14ac:dyDescent="0.2">
      <c r="A171" s="18" t="s">
        <v>237</v>
      </c>
      <c r="B171" s="18" t="s">
        <v>120</v>
      </c>
      <c r="C171" s="11" t="s">
        <v>262</v>
      </c>
      <c r="D171" s="11" t="s">
        <v>294</v>
      </c>
      <c r="E171" s="11" t="s">
        <v>309</v>
      </c>
      <c r="F171" s="18" t="s">
        <v>16</v>
      </c>
      <c r="G171" s="18" t="s">
        <v>14</v>
      </c>
      <c r="H171" s="18" t="s">
        <v>15</v>
      </c>
      <c r="I171" s="18">
        <v>1483.229</v>
      </c>
      <c r="J171" s="18">
        <v>1667.2149999999999</v>
      </c>
      <c r="K171" s="18">
        <v>2321.933</v>
      </c>
      <c r="L171" s="18">
        <v>3058.893</v>
      </c>
      <c r="M171" s="18">
        <v>3749.018</v>
      </c>
      <c r="N171" s="18">
        <v>4421.7489999999998</v>
      </c>
    </row>
    <row r="172" spans="1:14" x14ac:dyDescent="0.2">
      <c r="A172" s="18" t="s">
        <v>237</v>
      </c>
      <c r="B172" s="18" t="s">
        <v>121</v>
      </c>
      <c r="C172" s="11" t="s">
        <v>262</v>
      </c>
      <c r="D172" s="11" t="s">
        <v>297</v>
      </c>
      <c r="E172" s="11" t="s">
        <v>309</v>
      </c>
      <c r="F172" s="18" t="s">
        <v>16</v>
      </c>
      <c r="G172" s="18" t="s">
        <v>14</v>
      </c>
      <c r="H172" s="18" t="s">
        <v>15</v>
      </c>
      <c r="I172" s="18">
        <v>1483.229</v>
      </c>
      <c r="J172" s="18">
        <v>1667.2149999999999</v>
      </c>
      <c r="K172" s="18">
        <v>2208.9369999999999</v>
      </c>
      <c r="L172" s="18">
        <v>2662.5410000000002</v>
      </c>
      <c r="M172" s="18">
        <v>3044.8150000000001</v>
      </c>
      <c r="N172" s="18">
        <v>3393.904</v>
      </c>
    </row>
    <row r="173" spans="1:14" x14ac:dyDescent="0.2">
      <c r="A173" s="18" t="s">
        <v>237</v>
      </c>
      <c r="B173" s="18" t="s">
        <v>85</v>
      </c>
      <c r="C173" s="11" t="s">
        <v>262</v>
      </c>
      <c r="D173" s="11" t="s">
        <v>280</v>
      </c>
      <c r="E173" s="11" t="s">
        <v>309</v>
      </c>
      <c r="F173" s="18" t="s">
        <v>16</v>
      </c>
      <c r="G173" s="18" t="s">
        <v>14</v>
      </c>
      <c r="H173" s="18" t="s">
        <v>15</v>
      </c>
      <c r="I173" s="18">
        <v>1483.229</v>
      </c>
      <c r="J173" s="18">
        <v>1667.2149999999999</v>
      </c>
      <c r="K173" s="18">
        <v>2328.7440000000001</v>
      </c>
      <c r="L173" s="18">
        <v>3064.0940000000001</v>
      </c>
      <c r="M173" s="18">
        <v>3750.8339999999998</v>
      </c>
      <c r="N173" s="18">
        <v>4426.1769999999997</v>
      </c>
    </row>
    <row r="174" spans="1:14" x14ac:dyDescent="0.2">
      <c r="A174" s="18" t="s">
        <v>237</v>
      </c>
      <c r="B174" s="18" t="s">
        <v>122</v>
      </c>
      <c r="C174" s="11" t="s">
        <v>262</v>
      </c>
      <c r="D174" s="11" t="s">
        <v>300</v>
      </c>
      <c r="E174" s="11" t="s">
        <v>309</v>
      </c>
      <c r="F174" s="18" t="s">
        <v>16</v>
      </c>
      <c r="G174" s="18" t="s">
        <v>14</v>
      </c>
      <c r="H174" s="18" t="s">
        <v>15</v>
      </c>
      <c r="I174" s="18">
        <v>1483.229</v>
      </c>
      <c r="J174" s="18">
        <v>1667.2149999999999</v>
      </c>
      <c r="K174" s="18">
        <v>2326.7240000000002</v>
      </c>
      <c r="L174" s="18">
        <v>3060.683</v>
      </c>
      <c r="M174" s="18">
        <v>3752.7159999999999</v>
      </c>
      <c r="N174" s="18">
        <v>4445.5720000000001</v>
      </c>
    </row>
    <row r="175" spans="1:14" x14ac:dyDescent="0.2">
      <c r="A175" s="18" t="s">
        <v>237</v>
      </c>
      <c r="B175" s="18" t="s">
        <v>123</v>
      </c>
      <c r="C175" s="11" t="s">
        <v>262</v>
      </c>
      <c r="D175" s="11" t="s">
        <v>303</v>
      </c>
      <c r="E175" s="11" t="s">
        <v>309</v>
      </c>
      <c r="F175" s="18" t="s">
        <v>16</v>
      </c>
      <c r="G175" s="18" t="s">
        <v>14</v>
      </c>
      <c r="H175" s="18" t="s">
        <v>15</v>
      </c>
      <c r="I175" s="18">
        <v>1483.229</v>
      </c>
      <c r="J175" s="18">
        <v>1667.2149999999999</v>
      </c>
      <c r="K175" s="18">
        <v>2328.1759999999999</v>
      </c>
      <c r="L175" s="18">
        <v>3074.5219999999999</v>
      </c>
      <c r="M175" s="18">
        <v>3766.221</v>
      </c>
      <c r="N175" s="18">
        <v>4418.79</v>
      </c>
    </row>
    <row r="176" spans="1:14" x14ac:dyDescent="0.2">
      <c r="A176" s="18" t="s">
        <v>237</v>
      </c>
      <c r="B176" s="18" t="s">
        <v>86</v>
      </c>
      <c r="C176" s="11" t="s">
        <v>262</v>
      </c>
      <c r="D176" s="11" t="s">
        <v>283</v>
      </c>
      <c r="E176" s="11" t="s">
        <v>309</v>
      </c>
      <c r="F176" s="18" t="s">
        <v>16</v>
      </c>
      <c r="G176" s="18" t="s">
        <v>14</v>
      </c>
      <c r="H176" s="18" t="s">
        <v>15</v>
      </c>
      <c r="I176" s="18">
        <v>1483.229</v>
      </c>
      <c r="J176" s="18">
        <v>1667.2149999999999</v>
      </c>
      <c r="K176" s="18">
        <v>2210.1709999999998</v>
      </c>
      <c r="L176" s="18">
        <v>2663.0250000000001</v>
      </c>
      <c r="M176" s="18">
        <v>3041.855</v>
      </c>
      <c r="N176" s="18">
        <v>3396.7449999999999</v>
      </c>
    </row>
    <row r="177" spans="1:14" x14ac:dyDescent="0.2">
      <c r="A177" s="18" t="s">
        <v>237</v>
      </c>
      <c r="B177" s="18" t="s">
        <v>87</v>
      </c>
      <c r="C177" s="11" t="s">
        <v>262</v>
      </c>
      <c r="D177" s="11" t="s">
        <v>289</v>
      </c>
      <c r="E177" s="11" t="s">
        <v>309</v>
      </c>
      <c r="F177" s="18" t="s">
        <v>16</v>
      </c>
      <c r="G177" s="18" t="s">
        <v>14</v>
      </c>
      <c r="H177" s="18" t="s">
        <v>15</v>
      </c>
      <c r="I177" s="18">
        <v>1483.229</v>
      </c>
      <c r="J177" s="18">
        <v>1667.2149999999999</v>
      </c>
      <c r="K177" s="18">
        <v>2326.2849999999999</v>
      </c>
      <c r="L177" s="18">
        <v>3063.8449999999998</v>
      </c>
      <c r="M177" s="18">
        <v>3763.953</v>
      </c>
      <c r="N177" s="18">
        <v>4453.6679999999997</v>
      </c>
    </row>
    <row r="178" spans="1:14" x14ac:dyDescent="0.2">
      <c r="A178" s="18" t="s">
        <v>237</v>
      </c>
      <c r="B178" s="18" t="s">
        <v>91</v>
      </c>
      <c r="C178" s="11" t="s">
        <v>265</v>
      </c>
      <c r="D178" s="11" t="s">
        <v>265</v>
      </c>
      <c r="E178" s="11" t="s">
        <v>309</v>
      </c>
      <c r="F178" s="18" t="s">
        <v>16</v>
      </c>
      <c r="G178" s="18" t="s">
        <v>14</v>
      </c>
      <c r="H178" s="18" t="s">
        <v>15</v>
      </c>
      <c r="I178" s="18">
        <v>1483.229</v>
      </c>
      <c r="J178" s="18">
        <v>1667.0619999999999</v>
      </c>
      <c r="K178" s="18">
        <v>2325.183</v>
      </c>
      <c r="L178" s="18">
        <v>3060.8270000000002</v>
      </c>
      <c r="M178" s="18">
        <v>3753.8629999999998</v>
      </c>
      <c r="N178" s="18">
        <v>4444.4449999999997</v>
      </c>
    </row>
    <row r="179" spans="1:14" x14ac:dyDescent="0.2">
      <c r="A179" s="18" t="s">
        <v>237</v>
      </c>
      <c r="B179" s="18" t="s">
        <v>173</v>
      </c>
      <c r="C179" s="11" t="s">
        <v>262</v>
      </c>
      <c r="D179" s="11" t="s">
        <v>290</v>
      </c>
      <c r="E179" s="11" t="s">
        <v>309</v>
      </c>
      <c r="F179" s="18" t="s">
        <v>16</v>
      </c>
      <c r="G179" s="18" t="s">
        <v>14</v>
      </c>
      <c r="H179" s="18" t="s">
        <v>15</v>
      </c>
      <c r="I179" s="18">
        <v>1483.229</v>
      </c>
      <c r="J179" s="18">
        <v>1667.039</v>
      </c>
      <c r="K179" s="18">
        <v>2332.9389999999999</v>
      </c>
      <c r="L179" s="18">
        <v>3070.3449999999998</v>
      </c>
      <c r="M179" s="18">
        <v>3792.8989999999999</v>
      </c>
      <c r="N179" s="18">
        <v>4561.7950000000001</v>
      </c>
    </row>
    <row r="180" spans="1:14" x14ac:dyDescent="0.2">
      <c r="A180" s="18" t="s">
        <v>237</v>
      </c>
      <c r="B180" s="18" t="s">
        <v>125</v>
      </c>
      <c r="C180" s="11" t="s">
        <v>262</v>
      </c>
      <c r="D180" s="11" t="s">
        <v>291</v>
      </c>
      <c r="E180" s="11" t="s">
        <v>309</v>
      </c>
      <c r="F180" s="18" t="s">
        <v>16</v>
      </c>
      <c r="G180" s="18" t="s">
        <v>14</v>
      </c>
      <c r="H180" s="18" t="s">
        <v>15</v>
      </c>
      <c r="I180" s="18">
        <v>1483.229</v>
      </c>
      <c r="J180" s="18">
        <v>1667.027</v>
      </c>
      <c r="K180" s="18">
        <v>2330.9859999999999</v>
      </c>
      <c r="L180" s="18">
        <v>3067.855</v>
      </c>
      <c r="M180" s="18">
        <v>3776.3040000000001</v>
      </c>
      <c r="N180" s="18">
        <v>4514.3180000000002</v>
      </c>
    </row>
    <row r="181" spans="1:14" x14ac:dyDescent="0.2">
      <c r="A181" s="18" t="s">
        <v>237</v>
      </c>
      <c r="B181" s="18" t="s">
        <v>95</v>
      </c>
      <c r="C181" s="11" t="s">
        <v>265</v>
      </c>
      <c r="D181" s="11" t="s">
        <v>265</v>
      </c>
      <c r="E181" s="11" t="s">
        <v>309</v>
      </c>
      <c r="F181" s="18" t="s">
        <v>16</v>
      </c>
      <c r="G181" s="18" t="s">
        <v>14</v>
      </c>
      <c r="H181" s="18" t="s">
        <v>15</v>
      </c>
      <c r="I181" s="18">
        <v>1483.229</v>
      </c>
      <c r="J181" s="18">
        <v>1667.039</v>
      </c>
      <c r="K181" s="18">
        <v>2347.087</v>
      </c>
      <c r="L181" s="18">
        <v>3139.3760000000002</v>
      </c>
      <c r="M181" s="18">
        <v>4022.1129999999998</v>
      </c>
      <c r="N181" s="18">
        <v>4999.4309999999996</v>
      </c>
    </row>
    <row r="182" spans="1:14" x14ac:dyDescent="0.2">
      <c r="A182" s="18" t="s">
        <v>237</v>
      </c>
      <c r="B182" s="18" t="s">
        <v>36</v>
      </c>
      <c r="C182" s="11" t="s">
        <v>262</v>
      </c>
      <c r="D182" s="11" t="s">
        <v>267</v>
      </c>
      <c r="E182" s="11" t="s">
        <v>309</v>
      </c>
      <c r="F182" s="18" t="s">
        <v>16</v>
      </c>
      <c r="G182" s="18" t="s">
        <v>14</v>
      </c>
      <c r="H182" s="18" t="s">
        <v>15</v>
      </c>
      <c r="I182" s="18">
        <v>1483.229</v>
      </c>
      <c r="J182" s="18">
        <v>1694.47</v>
      </c>
      <c r="K182" s="18">
        <v>2500.7730000000001</v>
      </c>
      <c r="L182" s="18">
        <v>3222.02</v>
      </c>
      <c r="M182" s="18">
        <v>3823.364</v>
      </c>
      <c r="N182" s="18">
        <v>4489.0439999999999</v>
      </c>
    </row>
    <row r="183" spans="1:14" x14ac:dyDescent="0.2">
      <c r="A183" s="18" t="s">
        <v>237</v>
      </c>
      <c r="B183" s="18" t="s">
        <v>37</v>
      </c>
      <c r="C183" s="11" t="s">
        <v>262</v>
      </c>
      <c r="D183" s="11" t="s">
        <v>268</v>
      </c>
      <c r="E183" s="11" t="s">
        <v>309</v>
      </c>
      <c r="F183" s="18" t="s">
        <v>16</v>
      </c>
      <c r="G183" s="18" t="s">
        <v>14</v>
      </c>
      <c r="H183" s="18" t="s">
        <v>15</v>
      </c>
      <c r="I183" s="18">
        <v>1483.229</v>
      </c>
      <c r="J183" s="18">
        <v>1694.47</v>
      </c>
      <c r="K183" s="18">
        <v>2374.7559999999999</v>
      </c>
      <c r="L183" s="18">
        <v>2865.3229999999999</v>
      </c>
      <c r="M183" s="18">
        <v>3164.8719999999998</v>
      </c>
      <c r="N183" s="18">
        <v>3487.6930000000002</v>
      </c>
    </row>
    <row r="184" spans="1:14" x14ac:dyDescent="0.2">
      <c r="A184" s="18" t="s">
        <v>237</v>
      </c>
      <c r="B184" s="18" t="s">
        <v>38</v>
      </c>
      <c r="C184" s="11" t="s">
        <v>262</v>
      </c>
      <c r="D184" s="11" t="s">
        <v>269</v>
      </c>
      <c r="E184" s="11" t="s">
        <v>309</v>
      </c>
      <c r="F184" s="18" t="s">
        <v>16</v>
      </c>
      <c r="G184" s="18" t="s">
        <v>14</v>
      </c>
      <c r="H184" s="18" t="s">
        <v>15</v>
      </c>
      <c r="I184" s="18">
        <v>1483.229</v>
      </c>
      <c r="J184" s="18">
        <v>1694.47</v>
      </c>
      <c r="K184" s="18">
        <v>2512.308</v>
      </c>
      <c r="L184" s="18">
        <v>3230.364</v>
      </c>
      <c r="M184" s="18">
        <v>3824.1849999999999</v>
      </c>
      <c r="N184" s="18">
        <v>4499.2150000000001</v>
      </c>
    </row>
    <row r="185" spans="1:14" x14ac:dyDescent="0.2">
      <c r="A185" s="18" t="s">
        <v>237</v>
      </c>
      <c r="B185" s="18" t="s">
        <v>39</v>
      </c>
      <c r="C185" s="11" t="s">
        <v>262</v>
      </c>
      <c r="D185" s="11" t="s">
        <v>270</v>
      </c>
      <c r="E185" s="11" t="s">
        <v>309</v>
      </c>
      <c r="F185" s="18" t="s">
        <v>16</v>
      </c>
      <c r="G185" s="18" t="s">
        <v>14</v>
      </c>
      <c r="H185" s="18" t="s">
        <v>15</v>
      </c>
      <c r="I185" s="18">
        <v>1483.229</v>
      </c>
      <c r="J185" s="18">
        <v>1694.47</v>
      </c>
      <c r="K185" s="18">
        <v>2510.6329999999998</v>
      </c>
      <c r="L185" s="18">
        <v>3228.9140000000002</v>
      </c>
      <c r="M185" s="18">
        <v>3821.212</v>
      </c>
      <c r="N185" s="18">
        <v>4490.6120000000001</v>
      </c>
    </row>
    <row r="186" spans="1:14" x14ac:dyDescent="0.2">
      <c r="A186" s="18" t="s">
        <v>237</v>
      </c>
      <c r="B186" s="18" t="s">
        <v>40</v>
      </c>
      <c r="C186" s="11" t="s">
        <v>262</v>
      </c>
      <c r="D186" s="11" t="s">
        <v>271</v>
      </c>
      <c r="E186" s="11" t="s">
        <v>309</v>
      </c>
      <c r="F186" s="18" t="s">
        <v>16</v>
      </c>
      <c r="G186" s="18" t="s">
        <v>14</v>
      </c>
      <c r="H186" s="18" t="s">
        <v>15</v>
      </c>
      <c r="I186" s="18">
        <v>1483.229</v>
      </c>
      <c r="J186" s="18">
        <v>1694.47</v>
      </c>
      <c r="K186" s="18">
        <v>2505.116</v>
      </c>
      <c r="L186" s="18">
        <v>3230.848</v>
      </c>
      <c r="M186" s="18">
        <v>3837.4520000000002</v>
      </c>
      <c r="N186" s="18">
        <v>4494.4009999999998</v>
      </c>
    </row>
    <row r="187" spans="1:14" x14ac:dyDescent="0.2">
      <c r="A187" s="18" t="s">
        <v>237</v>
      </c>
      <c r="B187" s="18" t="s">
        <v>41</v>
      </c>
      <c r="C187" s="11" t="s">
        <v>262</v>
      </c>
      <c r="D187" s="11" t="s">
        <v>275</v>
      </c>
      <c r="E187" s="11" t="s">
        <v>309</v>
      </c>
      <c r="F187" s="18" t="s">
        <v>16</v>
      </c>
      <c r="G187" s="18" t="s">
        <v>14</v>
      </c>
      <c r="H187" s="18" t="s">
        <v>15</v>
      </c>
      <c r="I187" s="18">
        <v>1483.229</v>
      </c>
      <c r="J187" s="18">
        <v>1694.47</v>
      </c>
      <c r="K187" s="18">
        <v>2496.4949999999999</v>
      </c>
      <c r="L187" s="18">
        <v>3210.4470000000001</v>
      </c>
      <c r="M187" s="18">
        <v>3785.8429999999998</v>
      </c>
      <c r="N187" s="18">
        <v>4397.5529999999999</v>
      </c>
    </row>
    <row r="188" spans="1:14" x14ac:dyDescent="0.2">
      <c r="A188" s="18" t="s">
        <v>237</v>
      </c>
      <c r="B188" s="18" t="s">
        <v>42</v>
      </c>
      <c r="C188" s="11" t="s">
        <v>262</v>
      </c>
      <c r="D188" s="11" t="s">
        <v>272</v>
      </c>
      <c r="E188" s="11" t="s">
        <v>309</v>
      </c>
      <c r="F188" s="18" t="s">
        <v>16</v>
      </c>
      <c r="G188" s="18" t="s">
        <v>14</v>
      </c>
      <c r="H188" s="18" t="s">
        <v>15</v>
      </c>
      <c r="I188" s="18">
        <v>1483.229</v>
      </c>
      <c r="J188" s="18">
        <v>1694.47</v>
      </c>
      <c r="K188" s="18">
        <v>2378.3110000000001</v>
      </c>
      <c r="L188" s="18">
        <v>2874.02</v>
      </c>
      <c r="M188" s="18">
        <v>3182.4679999999998</v>
      </c>
      <c r="N188" s="18">
        <v>3520.1869999999999</v>
      </c>
    </row>
    <row r="189" spans="1:14" x14ac:dyDescent="0.2">
      <c r="A189" s="18" t="s">
        <v>237</v>
      </c>
      <c r="B189" s="18" t="s">
        <v>43</v>
      </c>
      <c r="C189" s="11" t="s">
        <v>262</v>
      </c>
      <c r="D189" s="11" t="s">
        <v>274</v>
      </c>
      <c r="E189" s="11" t="s">
        <v>309</v>
      </c>
      <c r="F189" s="18" t="s">
        <v>16</v>
      </c>
      <c r="G189" s="18" t="s">
        <v>14</v>
      </c>
      <c r="H189" s="18" t="s">
        <v>15</v>
      </c>
      <c r="I189" s="18">
        <v>1483.229</v>
      </c>
      <c r="J189" s="18">
        <v>1694.47</v>
      </c>
      <c r="K189" s="18">
        <v>2499.9810000000002</v>
      </c>
      <c r="L189" s="18">
        <v>3207.0079999999998</v>
      </c>
      <c r="M189" s="18">
        <v>3778.125</v>
      </c>
      <c r="N189" s="18">
        <v>4391.4139999999998</v>
      </c>
    </row>
    <row r="190" spans="1:14" x14ac:dyDescent="0.2">
      <c r="A190" s="18" t="s">
        <v>237</v>
      </c>
      <c r="B190" s="18" t="s">
        <v>51</v>
      </c>
      <c r="C190" s="11" t="s">
        <v>265</v>
      </c>
      <c r="D190" s="11" t="s">
        <v>265</v>
      </c>
      <c r="E190" s="11" t="s">
        <v>309</v>
      </c>
      <c r="F190" s="18" t="s">
        <v>16</v>
      </c>
      <c r="G190" s="18" t="s">
        <v>14</v>
      </c>
      <c r="H190" s="18" t="s">
        <v>15</v>
      </c>
      <c r="I190" s="18">
        <v>1483.229</v>
      </c>
      <c r="J190" s="18">
        <v>1666.0940000000001</v>
      </c>
      <c r="K190" s="18">
        <v>2321.3870000000002</v>
      </c>
      <c r="L190" s="18">
        <v>3055.587</v>
      </c>
      <c r="M190" s="18">
        <v>3754.98</v>
      </c>
      <c r="N190" s="18">
        <v>4435.9650000000001</v>
      </c>
    </row>
    <row r="191" spans="1:14" x14ac:dyDescent="0.2">
      <c r="A191" s="18" t="s">
        <v>237</v>
      </c>
      <c r="B191" s="18" t="s">
        <v>52</v>
      </c>
      <c r="C191" s="11" t="s">
        <v>265</v>
      </c>
      <c r="D191" s="11" t="s">
        <v>265</v>
      </c>
      <c r="E191" s="11" t="s">
        <v>309</v>
      </c>
      <c r="F191" s="18" t="s">
        <v>16</v>
      </c>
      <c r="G191" s="18" t="s">
        <v>14</v>
      </c>
      <c r="H191" s="18" t="s">
        <v>15</v>
      </c>
      <c r="I191" s="18">
        <v>1483.229</v>
      </c>
      <c r="J191" s="18">
        <v>1666.0229999999999</v>
      </c>
      <c r="K191" s="18">
        <v>2312.0149999999999</v>
      </c>
      <c r="L191" s="18">
        <v>3118.0639999999999</v>
      </c>
      <c r="M191" s="18">
        <v>3992.7719999999999</v>
      </c>
      <c r="N191" s="18">
        <v>4929.9440000000004</v>
      </c>
    </row>
    <row r="192" spans="1:14" x14ac:dyDescent="0.2">
      <c r="A192" s="18" t="s">
        <v>238</v>
      </c>
      <c r="B192" s="18" t="s">
        <v>51</v>
      </c>
      <c r="C192" s="11" t="s">
        <v>265</v>
      </c>
      <c r="D192" s="11" t="s">
        <v>265</v>
      </c>
      <c r="E192" s="11" t="s">
        <v>309</v>
      </c>
      <c r="F192" s="18" t="s">
        <v>16</v>
      </c>
      <c r="G192" s="18" t="s">
        <v>14</v>
      </c>
      <c r="H192" s="18" t="s">
        <v>15</v>
      </c>
      <c r="I192" s="18">
        <v>1460.2396670000001</v>
      </c>
      <c r="J192" s="18">
        <v>1613.7359530000001</v>
      </c>
      <c r="K192" s="18">
        <v>2503.6226769999998</v>
      </c>
      <c r="L192" s="18">
        <v>3128.3706269999998</v>
      </c>
      <c r="M192" s="18">
        <v>3862.1570160000001</v>
      </c>
      <c r="N192" s="18">
        <v>4729.7317970000004</v>
      </c>
    </row>
    <row r="193" spans="1:14" x14ac:dyDescent="0.2">
      <c r="A193" s="18" t="s">
        <v>238</v>
      </c>
      <c r="B193" s="18" t="s">
        <v>52</v>
      </c>
      <c r="C193" s="11" t="s">
        <v>265</v>
      </c>
      <c r="D193" s="11" t="s">
        <v>265</v>
      </c>
      <c r="E193" s="11" t="s">
        <v>309</v>
      </c>
      <c r="F193" s="18" t="s">
        <v>16</v>
      </c>
      <c r="G193" s="18" t="s">
        <v>14</v>
      </c>
      <c r="H193" s="18" t="s">
        <v>15</v>
      </c>
      <c r="I193" s="18">
        <v>1460.2396670000001</v>
      </c>
      <c r="J193" s="18">
        <v>1613.7359530000001</v>
      </c>
      <c r="K193" s="18">
        <v>2151.5465939999999</v>
      </c>
      <c r="L193" s="18">
        <v>2871.402928</v>
      </c>
      <c r="M193" s="18">
        <v>3458.3870230000002</v>
      </c>
      <c r="N193" s="18">
        <v>4018.9452839999999</v>
      </c>
    </row>
    <row r="194" spans="1:14" x14ac:dyDescent="0.2">
      <c r="A194" s="18" t="s">
        <v>239</v>
      </c>
      <c r="B194" s="18" t="s">
        <v>36</v>
      </c>
      <c r="C194" s="11" t="s">
        <v>262</v>
      </c>
      <c r="D194" s="11" t="s">
        <v>267</v>
      </c>
      <c r="E194" s="11" t="s">
        <v>309</v>
      </c>
      <c r="F194" s="18" t="s">
        <v>16</v>
      </c>
      <c r="G194" s="18" t="s">
        <v>14</v>
      </c>
      <c r="H194" s="18" t="s">
        <v>15</v>
      </c>
      <c r="I194" s="18">
        <v>1459.081281</v>
      </c>
      <c r="J194" s="18">
        <v>1546.614519</v>
      </c>
      <c r="K194" s="18">
        <v>1799.3021470000001</v>
      </c>
      <c r="L194" s="18">
        <v>2112.623615</v>
      </c>
      <c r="M194" s="18">
        <v>2431.1364090000002</v>
      </c>
      <c r="N194" s="18">
        <v>2844.3531360000002</v>
      </c>
    </row>
    <row r="195" spans="1:14" x14ac:dyDescent="0.2">
      <c r="A195" s="18" t="s">
        <v>239</v>
      </c>
      <c r="B195" s="18" t="s">
        <v>37</v>
      </c>
      <c r="C195" s="11" t="s">
        <v>262</v>
      </c>
      <c r="D195" s="11" t="s">
        <v>268</v>
      </c>
      <c r="E195" s="11" t="s">
        <v>309</v>
      </c>
      <c r="F195" s="18" t="s">
        <v>16</v>
      </c>
      <c r="G195" s="18" t="s">
        <v>14</v>
      </c>
      <c r="H195" s="18" t="s">
        <v>15</v>
      </c>
      <c r="I195" s="18">
        <v>1459.081281</v>
      </c>
      <c r="J195" s="18">
        <v>1544.5253600000001</v>
      </c>
      <c r="K195" s="18">
        <v>1725.4365170000001</v>
      </c>
      <c r="L195" s="18">
        <v>1902.3187989999999</v>
      </c>
      <c r="M195" s="18">
        <v>2027.3933159999999</v>
      </c>
      <c r="N195" s="18">
        <v>2053.5004090000002</v>
      </c>
    </row>
    <row r="196" spans="1:14" x14ac:dyDescent="0.2">
      <c r="A196" s="18" t="s">
        <v>239</v>
      </c>
      <c r="B196" s="18" t="s">
        <v>38</v>
      </c>
      <c r="C196" s="11" t="s">
        <v>262</v>
      </c>
      <c r="D196" s="11" t="s">
        <v>269</v>
      </c>
      <c r="E196" s="11" t="s">
        <v>309</v>
      </c>
      <c r="F196" s="18" t="s">
        <v>16</v>
      </c>
      <c r="G196" s="18" t="s">
        <v>14</v>
      </c>
      <c r="H196" s="18" t="s">
        <v>15</v>
      </c>
      <c r="I196" s="18">
        <v>1459.081281</v>
      </c>
      <c r="J196" s="18">
        <v>1546.614519</v>
      </c>
      <c r="K196" s="18">
        <v>1829.0780930000001</v>
      </c>
      <c r="L196" s="18">
        <v>2103.2659079999999</v>
      </c>
      <c r="M196" s="18">
        <v>2382.2946010000001</v>
      </c>
      <c r="N196" s="18">
        <v>2756.0597910000001</v>
      </c>
    </row>
    <row r="197" spans="1:14" x14ac:dyDescent="0.2">
      <c r="A197" s="18" t="s">
        <v>239</v>
      </c>
      <c r="B197" s="18" t="s">
        <v>39</v>
      </c>
      <c r="C197" s="11" t="s">
        <v>262</v>
      </c>
      <c r="D197" s="11" t="s">
        <v>270</v>
      </c>
      <c r="E197" s="11" t="s">
        <v>309</v>
      </c>
      <c r="F197" s="18" t="s">
        <v>16</v>
      </c>
      <c r="G197" s="18" t="s">
        <v>14</v>
      </c>
      <c r="H197" s="18" t="s">
        <v>15</v>
      </c>
      <c r="I197" s="18">
        <v>1459.081281</v>
      </c>
      <c r="J197" s="18">
        <v>1546.614519</v>
      </c>
      <c r="K197" s="18">
        <v>1829.0780930000001</v>
      </c>
      <c r="L197" s="18">
        <v>2103.2659079999999</v>
      </c>
      <c r="M197" s="18">
        <v>2382.2946019999999</v>
      </c>
      <c r="N197" s="18">
        <v>2756.059792</v>
      </c>
    </row>
    <row r="198" spans="1:14" x14ac:dyDescent="0.2">
      <c r="A198" s="18" t="s">
        <v>239</v>
      </c>
      <c r="B198" s="18" t="s">
        <v>40</v>
      </c>
      <c r="C198" s="11" t="s">
        <v>262</v>
      </c>
      <c r="D198" s="11" t="s">
        <v>271</v>
      </c>
      <c r="E198" s="11" t="s">
        <v>309</v>
      </c>
      <c r="F198" s="18" t="s">
        <v>16</v>
      </c>
      <c r="G198" s="18" t="s">
        <v>14</v>
      </c>
      <c r="H198" s="18" t="s">
        <v>15</v>
      </c>
      <c r="I198" s="18">
        <v>1459.081281</v>
      </c>
      <c r="J198" s="18">
        <v>1546.614519</v>
      </c>
      <c r="K198" s="18">
        <v>1799.3021470000001</v>
      </c>
      <c r="L198" s="18">
        <v>2112.623615</v>
      </c>
      <c r="M198" s="18">
        <v>2431.1364090000002</v>
      </c>
      <c r="N198" s="18">
        <v>2844.3531360000002</v>
      </c>
    </row>
    <row r="199" spans="1:14" x14ac:dyDescent="0.2">
      <c r="A199" s="18" t="s">
        <v>239</v>
      </c>
      <c r="B199" s="18" t="s">
        <v>41</v>
      </c>
      <c r="C199" s="11" t="s">
        <v>262</v>
      </c>
      <c r="D199" s="11" t="s">
        <v>275</v>
      </c>
      <c r="E199" s="11" t="s">
        <v>309</v>
      </c>
      <c r="F199" s="18" t="s">
        <v>16</v>
      </c>
      <c r="G199" s="18" t="s">
        <v>14</v>
      </c>
      <c r="H199" s="18" t="s">
        <v>15</v>
      </c>
      <c r="I199" s="18">
        <v>1459.081281</v>
      </c>
      <c r="J199" s="18">
        <v>1546.614519</v>
      </c>
      <c r="K199" s="18">
        <v>1812.0815560000001</v>
      </c>
      <c r="L199" s="18">
        <v>2136.2823309999999</v>
      </c>
      <c r="M199" s="18">
        <v>2492.390778</v>
      </c>
      <c r="N199" s="18">
        <v>2923.8991219999998</v>
      </c>
    </row>
    <row r="200" spans="1:14" x14ac:dyDescent="0.2">
      <c r="A200" s="18" t="s">
        <v>239</v>
      </c>
      <c r="B200" s="18" t="s">
        <v>42</v>
      </c>
      <c r="C200" s="11" t="s">
        <v>262</v>
      </c>
      <c r="D200" s="11" t="s">
        <v>272</v>
      </c>
      <c r="E200" s="11" t="s">
        <v>309</v>
      </c>
      <c r="F200" s="18" t="s">
        <v>16</v>
      </c>
      <c r="G200" s="18" t="s">
        <v>14</v>
      </c>
      <c r="H200" s="18" t="s">
        <v>15</v>
      </c>
      <c r="I200" s="18">
        <v>1459.081281</v>
      </c>
      <c r="J200" s="18">
        <v>1544.5253600000001</v>
      </c>
      <c r="K200" s="18">
        <v>1714.639997</v>
      </c>
      <c r="L200" s="18">
        <v>1881.938208</v>
      </c>
      <c r="M200" s="18">
        <v>1959.9825820000001</v>
      </c>
      <c r="N200" s="18">
        <v>1984.630171</v>
      </c>
    </row>
    <row r="201" spans="1:14" x14ac:dyDescent="0.2">
      <c r="A201" s="18" t="s">
        <v>239</v>
      </c>
      <c r="B201" s="18" t="s">
        <v>43</v>
      </c>
      <c r="C201" s="11" t="s">
        <v>262</v>
      </c>
      <c r="D201" s="11" t="s">
        <v>274</v>
      </c>
      <c r="E201" s="11" t="s">
        <v>309</v>
      </c>
      <c r="F201" s="18" t="s">
        <v>16</v>
      </c>
      <c r="G201" s="18" t="s">
        <v>14</v>
      </c>
      <c r="H201" s="18" t="s">
        <v>15</v>
      </c>
      <c r="I201" s="18">
        <v>1459.081281</v>
      </c>
      <c r="J201" s="18">
        <v>1546.614519</v>
      </c>
      <c r="K201" s="18">
        <v>1839.355305</v>
      </c>
      <c r="L201" s="18">
        <v>2144.1199860000002</v>
      </c>
      <c r="M201" s="18">
        <v>2457.6913749999999</v>
      </c>
      <c r="N201" s="18">
        <v>2825.3242190000001</v>
      </c>
    </row>
    <row r="202" spans="1:14" x14ac:dyDescent="0.2">
      <c r="A202" s="18" t="s">
        <v>240</v>
      </c>
      <c r="B202" s="18" t="s">
        <v>68</v>
      </c>
      <c r="C202" s="11" t="s">
        <v>265</v>
      </c>
      <c r="D202" s="11" t="s">
        <v>265</v>
      </c>
      <c r="E202" s="11" t="s">
        <v>309</v>
      </c>
      <c r="F202" s="18" t="s">
        <v>16</v>
      </c>
      <c r="G202" s="18" t="s">
        <v>14</v>
      </c>
      <c r="H202" s="18" t="s">
        <v>15</v>
      </c>
      <c r="I202" s="18">
        <v>1437.2353370000001</v>
      </c>
      <c r="J202" s="18">
        <v>1591.501293</v>
      </c>
      <c r="K202" s="18">
        <v>1752.4783809999999</v>
      </c>
      <c r="L202" s="18">
        <v>2023.46056</v>
      </c>
      <c r="M202" s="18">
        <v>2404.07753</v>
      </c>
      <c r="N202" s="18">
        <v>2977.829647</v>
      </c>
    </row>
    <row r="203" spans="1:14" x14ac:dyDescent="0.2">
      <c r="A203" s="18" t="s">
        <v>241</v>
      </c>
      <c r="B203" s="18" t="s">
        <v>68</v>
      </c>
      <c r="C203" s="11" t="s">
        <v>265</v>
      </c>
      <c r="D203" s="11" t="s">
        <v>265</v>
      </c>
      <c r="E203" s="11" t="s">
        <v>309</v>
      </c>
      <c r="F203" s="18" t="s">
        <v>16</v>
      </c>
      <c r="G203" s="18" t="s">
        <v>14</v>
      </c>
      <c r="H203" s="18" t="s">
        <v>15</v>
      </c>
      <c r="I203" s="18">
        <v>1500.489626</v>
      </c>
      <c r="J203" s="18">
        <v>1575.1531379999999</v>
      </c>
      <c r="K203" s="18">
        <v>1949.5011099999999</v>
      </c>
      <c r="L203" s="18">
        <v>2362.664706</v>
      </c>
      <c r="M203" s="18">
        <v>2677.8565170000002</v>
      </c>
      <c r="N203" s="18">
        <v>2896.6652629999999</v>
      </c>
    </row>
    <row r="204" spans="1:14" x14ac:dyDescent="0.2">
      <c r="A204" s="18" t="s">
        <v>242</v>
      </c>
      <c r="B204" s="18" t="s">
        <v>68</v>
      </c>
      <c r="C204" s="11" t="s">
        <v>265</v>
      </c>
      <c r="D204" s="11" t="s">
        <v>265</v>
      </c>
      <c r="E204" s="11" t="s">
        <v>309</v>
      </c>
      <c r="F204" s="18" t="s">
        <v>16</v>
      </c>
      <c r="G204" s="18" t="s">
        <v>14</v>
      </c>
      <c r="H204" s="18" t="s">
        <v>15</v>
      </c>
      <c r="I204" s="18">
        <v>1240.766527</v>
      </c>
      <c r="J204" s="18">
        <v>1330.3699059999999</v>
      </c>
      <c r="K204" s="18">
        <v>1814.6063019999999</v>
      </c>
      <c r="L204" s="18">
        <v>2401.2912470000001</v>
      </c>
      <c r="M204" s="18">
        <v>3067.2755080000002</v>
      </c>
      <c r="N204" s="18">
        <v>3807.8173320000001</v>
      </c>
    </row>
    <row r="205" spans="1:14" x14ac:dyDescent="0.2">
      <c r="A205" s="18" t="s">
        <v>243</v>
      </c>
      <c r="B205" s="18" t="s">
        <v>85</v>
      </c>
      <c r="C205" s="11" t="s">
        <v>262</v>
      </c>
      <c r="D205" s="11" t="s">
        <v>280</v>
      </c>
      <c r="E205" s="11" t="s">
        <v>309</v>
      </c>
      <c r="F205" s="18" t="s">
        <v>16</v>
      </c>
      <c r="G205" s="18" t="s">
        <v>14</v>
      </c>
      <c r="H205" s="18" t="s">
        <v>15</v>
      </c>
      <c r="I205" s="18">
        <v>1301.6953129999999</v>
      </c>
      <c r="J205" s="18">
        <v>1458.7540059999999</v>
      </c>
      <c r="K205" s="18">
        <v>1905.1517739999999</v>
      </c>
      <c r="L205" s="18">
        <v>2408.5571070000001</v>
      </c>
      <c r="M205" s="18">
        <v>3049.4513310000002</v>
      </c>
      <c r="N205" s="18">
        <v>3759.9645519999999</v>
      </c>
    </row>
    <row r="206" spans="1:14" x14ac:dyDescent="0.2">
      <c r="A206" s="18" t="s">
        <v>243</v>
      </c>
      <c r="B206" s="18" t="s">
        <v>86</v>
      </c>
      <c r="C206" s="11" t="s">
        <v>262</v>
      </c>
      <c r="D206" s="11" t="s">
        <v>283</v>
      </c>
      <c r="E206" s="11" t="s">
        <v>309</v>
      </c>
      <c r="F206" s="18" t="s">
        <v>16</v>
      </c>
      <c r="G206" s="18" t="s">
        <v>14</v>
      </c>
      <c r="H206" s="18" t="s">
        <v>15</v>
      </c>
      <c r="I206" s="18">
        <v>1302.393082</v>
      </c>
      <c r="J206" s="18">
        <v>1445.9653860000001</v>
      </c>
      <c r="K206" s="18">
        <v>1722.384133</v>
      </c>
      <c r="L206" s="18">
        <v>1938.8328670000001</v>
      </c>
      <c r="M206" s="18">
        <v>2076.3942929999998</v>
      </c>
      <c r="N206" s="18">
        <v>2237.1859460000001</v>
      </c>
    </row>
    <row r="207" spans="1:14" x14ac:dyDescent="0.2">
      <c r="A207" s="18" t="s">
        <v>243</v>
      </c>
      <c r="B207" s="18" t="s">
        <v>87</v>
      </c>
      <c r="C207" s="11" t="s">
        <v>262</v>
      </c>
      <c r="D207" s="11" t="s">
        <v>289</v>
      </c>
      <c r="E207" s="11" t="s">
        <v>309</v>
      </c>
      <c r="F207" s="18" t="s">
        <v>16</v>
      </c>
      <c r="G207" s="18" t="s">
        <v>14</v>
      </c>
      <c r="H207" s="18" t="s">
        <v>15</v>
      </c>
      <c r="I207" s="18">
        <v>1302.393082</v>
      </c>
      <c r="J207" s="18">
        <v>1445.9653860000001</v>
      </c>
      <c r="K207" s="18">
        <v>1913.124961</v>
      </c>
      <c r="L207" s="18">
        <v>2426.5171919999998</v>
      </c>
      <c r="M207" s="18">
        <v>3077.9730169999998</v>
      </c>
      <c r="N207" s="18">
        <v>3703.7865750000001</v>
      </c>
    </row>
    <row r="208" spans="1:14" x14ac:dyDescent="0.2">
      <c r="A208" s="18" t="s">
        <v>243</v>
      </c>
      <c r="B208" s="18" t="s">
        <v>91</v>
      </c>
      <c r="C208" s="11" t="s">
        <v>265</v>
      </c>
      <c r="D208" s="11" t="s">
        <v>265</v>
      </c>
      <c r="E208" s="11" t="s">
        <v>309</v>
      </c>
      <c r="F208" s="18" t="s">
        <v>16</v>
      </c>
      <c r="G208" s="18" t="s">
        <v>14</v>
      </c>
      <c r="H208" s="18" t="s">
        <v>15</v>
      </c>
      <c r="I208" s="18">
        <v>1301.6953129999999</v>
      </c>
      <c r="J208" s="18">
        <v>1458.7540059999999</v>
      </c>
      <c r="K208" s="18">
        <v>1905.1517739999999</v>
      </c>
      <c r="L208" s="18">
        <v>2408.5571070000001</v>
      </c>
      <c r="M208" s="18">
        <v>3049.4513310000002</v>
      </c>
      <c r="N208" s="18">
        <v>3759.9645519999999</v>
      </c>
    </row>
    <row r="209" spans="1:14" x14ac:dyDescent="0.2">
      <c r="A209" s="18" t="s">
        <v>243</v>
      </c>
      <c r="B209" s="18" t="s">
        <v>173</v>
      </c>
      <c r="C209" s="11" t="s">
        <v>262</v>
      </c>
      <c r="D209" s="11" t="s">
        <v>290</v>
      </c>
      <c r="E209" s="11" t="s">
        <v>309</v>
      </c>
      <c r="F209" s="18" t="s">
        <v>16</v>
      </c>
      <c r="G209" s="18" t="s">
        <v>14</v>
      </c>
      <c r="H209" s="18" t="s">
        <v>15</v>
      </c>
      <c r="I209" s="18">
        <v>1299.8854429999999</v>
      </c>
      <c r="J209" s="18">
        <v>1460.8012220000001</v>
      </c>
      <c r="K209" s="18">
        <v>1930.044887</v>
      </c>
      <c r="L209" s="18">
        <v>2434.6337960000001</v>
      </c>
      <c r="M209" s="18">
        <v>3028.1780749999998</v>
      </c>
      <c r="N209" s="18">
        <v>3600.2536989999999</v>
      </c>
    </row>
    <row r="210" spans="1:14" x14ac:dyDescent="0.2">
      <c r="A210" s="18" t="s">
        <v>243</v>
      </c>
      <c r="B210" s="18" t="s">
        <v>125</v>
      </c>
      <c r="C210" s="11" t="s">
        <v>262</v>
      </c>
      <c r="D210" s="11" t="s">
        <v>291</v>
      </c>
      <c r="E210" s="11" t="s">
        <v>309</v>
      </c>
      <c r="F210" s="18" t="s">
        <v>16</v>
      </c>
      <c r="G210" s="18" t="s">
        <v>14</v>
      </c>
      <c r="H210" s="18" t="s">
        <v>15</v>
      </c>
      <c r="I210" s="18">
        <v>1299.8854429999999</v>
      </c>
      <c r="J210" s="18">
        <v>1460.8012220000001</v>
      </c>
      <c r="K210" s="18">
        <v>1930.044887</v>
      </c>
      <c r="L210" s="18">
        <v>2434.6337960000001</v>
      </c>
      <c r="M210" s="18">
        <v>3035.8766620000001</v>
      </c>
      <c r="N210" s="18">
        <v>3606.0804589999998</v>
      </c>
    </row>
    <row r="211" spans="1:14" x14ac:dyDescent="0.2">
      <c r="A211" s="18" t="s">
        <v>243</v>
      </c>
      <c r="B211" s="18" t="s">
        <v>95</v>
      </c>
      <c r="C211" s="11" t="s">
        <v>265</v>
      </c>
      <c r="D211" s="11" t="s">
        <v>265</v>
      </c>
      <c r="E211" s="11" t="s">
        <v>309</v>
      </c>
      <c r="F211" s="18" t="s">
        <v>16</v>
      </c>
      <c r="G211" s="18" t="s">
        <v>14</v>
      </c>
      <c r="H211" s="18" t="s">
        <v>15</v>
      </c>
      <c r="I211" s="18">
        <v>1302.393082</v>
      </c>
      <c r="J211" s="18">
        <v>1445.9653860000001</v>
      </c>
      <c r="K211" s="18">
        <v>1819.2084420000001</v>
      </c>
      <c r="L211" s="18">
        <v>2256.3169339999999</v>
      </c>
      <c r="M211" s="18">
        <v>2770.7775809999998</v>
      </c>
      <c r="N211" s="18">
        <v>3354.0979739999998</v>
      </c>
    </row>
    <row r="212" spans="1:14" x14ac:dyDescent="0.2">
      <c r="A212" s="18" t="s">
        <v>244</v>
      </c>
      <c r="B212" s="18" t="s">
        <v>36</v>
      </c>
      <c r="C212" s="11" t="s">
        <v>262</v>
      </c>
      <c r="D212" s="11" t="s">
        <v>267</v>
      </c>
      <c r="E212" s="11" t="s">
        <v>309</v>
      </c>
      <c r="F212" s="18" t="s">
        <v>16</v>
      </c>
      <c r="G212" s="18" t="s">
        <v>14</v>
      </c>
      <c r="H212" s="18" t="s">
        <v>15</v>
      </c>
      <c r="I212" s="18">
        <v>1299.6839849999999</v>
      </c>
      <c r="J212" s="18">
        <v>1449.495592</v>
      </c>
      <c r="K212" s="18">
        <v>1893.8017299999999</v>
      </c>
      <c r="L212" s="18">
        <v>2397.7398790000002</v>
      </c>
      <c r="M212" s="18">
        <v>3066.8992880000001</v>
      </c>
      <c r="N212" s="18">
        <v>3778.681321</v>
      </c>
    </row>
    <row r="213" spans="1:14" x14ac:dyDescent="0.2">
      <c r="A213" s="18" t="s">
        <v>244</v>
      </c>
      <c r="B213" s="18" t="s">
        <v>37</v>
      </c>
      <c r="C213" s="11" t="s">
        <v>262</v>
      </c>
      <c r="D213" s="11" t="s">
        <v>268</v>
      </c>
      <c r="E213" s="11" t="s">
        <v>309</v>
      </c>
      <c r="F213" s="18" t="s">
        <v>16</v>
      </c>
      <c r="G213" s="18" t="s">
        <v>14</v>
      </c>
      <c r="H213" s="18" t="s">
        <v>15</v>
      </c>
      <c r="I213" s="18">
        <v>1289.0819220000001</v>
      </c>
      <c r="J213" s="18">
        <v>1377.022164</v>
      </c>
      <c r="K213" s="18">
        <v>1628.535306</v>
      </c>
      <c r="L213" s="18">
        <v>1840.219049</v>
      </c>
      <c r="M213" s="18">
        <v>1988.936762</v>
      </c>
      <c r="N213" s="18">
        <v>2161.4631290000002</v>
      </c>
    </row>
    <row r="214" spans="1:14" x14ac:dyDescent="0.2">
      <c r="A214" s="18" t="s">
        <v>244</v>
      </c>
      <c r="B214" s="18" t="s">
        <v>38</v>
      </c>
      <c r="C214" s="11" t="s">
        <v>262</v>
      </c>
      <c r="D214" s="11" t="s">
        <v>269</v>
      </c>
      <c r="E214" s="11" t="s">
        <v>309</v>
      </c>
      <c r="F214" s="18" t="s">
        <v>16</v>
      </c>
      <c r="G214" s="18" t="s">
        <v>14</v>
      </c>
      <c r="H214" s="18" t="s">
        <v>15</v>
      </c>
      <c r="I214" s="18">
        <v>1298.421848</v>
      </c>
      <c r="J214" s="18">
        <v>1456.3036420000001</v>
      </c>
      <c r="K214" s="18">
        <v>1909.31927</v>
      </c>
      <c r="L214" s="18">
        <v>2414.1928560000001</v>
      </c>
      <c r="M214" s="18">
        <v>3040.7777169999999</v>
      </c>
      <c r="N214" s="18">
        <v>3688.3031900000001</v>
      </c>
    </row>
    <row r="215" spans="1:14" x14ac:dyDescent="0.2">
      <c r="A215" s="18" t="s">
        <v>244</v>
      </c>
      <c r="B215" s="18" t="s">
        <v>39</v>
      </c>
      <c r="C215" s="11" t="s">
        <v>262</v>
      </c>
      <c r="D215" s="11" t="s">
        <v>270</v>
      </c>
      <c r="E215" s="11" t="s">
        <v>309</v>
      </c>
      <c r="F215" s="18" t="s">
        <v>16</v>
      </c>
      <c r="G215" s="18" t="s">
        <v>14</v>
      </c>
      <c r="H215" s="18" t="s">
        <v>15</v>
      </c>
      <c r="I215" s="18">
        <v>1299.6839849999999</v>
      </c>
      <c r="J215" s="18">
        <v>1449.5814319999999</v>
      </c>
      <c r="K215" s="18">
        <v>1893.9360300000001</v>
      </c>
      <c r="L215" s="18">
        <v>2397.782381</v>
      </c>
      <c r="M215" s="18">
        <v>3066.8202860000001</v>
      </c>
      <c r="N215" s="18">
        <v>3778.7381660000001</v>
      </c>
    </row>
    <row r="216" spans="1:14" x14ac:dyDescent="0.2">
      <c r="A216" s="18" t="s">
        <v>244</v>
      </c>
      <c r="B216" s="18" t="s">
        <v>40</v>
      </c>
      <c r="C216" s="11" t="s">
        <v>262</v>
      </c>
      <c r="D216" s="11" t="s">
        <v>271</v>
      </c>
      <c r="E216" s="11" t="s">
        <v>309</v>
      </c>
      <c r="F216" s="18" t="s">
        <v>16</v>
      </c>
      <c r="G216" s="18" t="s">
        <v>14</v>
      </c>
      <c r="H216" s="18" t="s">
        <v>15</v>
      </c>
      <c r="I216" s="18">
        <v>1298.7244149999999</v>
      </c>
      <c r="J216" s="18">
        <v>1456.3238679999999</v>
      </c>
      <c r="K216" s="18">
        <v>1909.5666309999999</v>
      </c>
      <c r="L216" s="18">
        <v>2414.0903010000002</v>
      </c>
      <c r="M216" s="18">
        <v>3040.7992909999998</v>
      </c>
      <c r="N216" s="18">
        <v>3688.3825860000002</v>
      </c>
    </row>
    <row r="217" spans="1:14" x14ac:dyDescent="0.2">
      <c r="A217" s="18" t="s">
        <v>244</v>
      </c>
      <c r="B217" s="18" t="s">
        <v>41</v>
      </c>
      <c r="C217" s="11" t="s">
        <v>262</v>
      </c>
      <c r="D217" s="11" t="s">
        <v>275</v>
      </c>
      <c r="E217" s="11" t="s">
        <v>309</v>
      </c>
      <c r="F217" s="18" t="s">
        <v>16</v>
      </c>
      <c r="G217" s="18" t="s">
        <v>14</v>
      </c>
      <c r="H217" s="18" t="s">
        <v>15</v>
      </c>
      <c r="I217" s="18">
        <v>1299.6839849999999</v>
      </c>
      <c r="J217" s="18">
        <v>1445.9810629999999</v>
      </c>
      <c r="K217" s="18">
        <v>1895.986232</v>
      </c>
      <c r="L217" s="18">
        <v>2413.7852210000001</v>
      </c>
      <c r="M217" s="18">
        <v>3110.2283969999999</v>
      </c>
      <c r="N217" s="18">
        <v>3804.0121650000001</v>
      </c>
    </row>
    <row r="218" spans="1:14" x14ac:dyDescent="0.2">
      <c r="A218" s="18" t="s">
        <v>244</v>
      </c>
      <c r="B218" s="18" t="s">
        <v>42</v>
      </c>
      <c r="C218" s="11" t="s">
        <v>262</v>
      </c>
      <c r="D218" s="11" t="s">
        <v>272</v>
      </c>
      <c r="E218" s="11" t="s">
        <v>309</v>
      </c>
      <c r="F218" s="18" t="s">
        <v>16</v>
      </c>
      <c r="G218" s="18" t="s">
        <v>14</v>
      </c>
      <c r="H218" s="18" t="s">
        <v>15</v>
      </c>
      <c r="I218" s="18">
        <v>1289.209237</v>
      </c>
      <c r="J218" s="18">
        <v>1378.4919580000001</v>
      </c>
      <c r="K218" s="18">
        <v>1629.8758</v>
      </c>
      <c r="L218" s="18">
        <v>1838.4913710000001</v>
      </c>
      <c r="M218" s="18">
        <v>1980.688666</v>
      </c>
      <c r="N218" s="18">
        <v>2146.137831</v>
      </c>
    </row>
    <row r="219" spans="1:14" x14ac:dyDescent="0.2">
      <c r="A219" s="18" t="s">
        <v>244</v>
      </c>
      <c r="B219" s="18" t="s">
        <v>43</v>
      </c>
      <c r="C219" s="11" t="s">
        <v>262</v>
      </c>
      <c r="D219" s="11" t="s">
        <v>274</v>
      </c>
      <c r="E219" s="11" t="s">
        <v>309</v>
      </c>
      <c r="F219" s="18" t="s">
        <v>16</v>
      </c>
      <c r="G219" s="18" t="s">
        <v>14</v>
      </c>
      <c r="H219" s="18" t="s">
        <v>15</v>
      </c>
      <c r="I219" s="18">
        <v>1298.583488</v>
      </c>
      <c r="J219" s="18">
        <v>1452.8261680000001</v>
      </c>
      <c r="K219" s="18">
        <v>1911.7048749999999</v>
      </c>
      <c r="L219" s="18">
        <v>2430.0887069999999</v>
      </c>
      <c r="M219" s="18">
        <v>3083.8440089999999</v>
      </c>
      <c r="N219" s="18">
        <v>3713.7966839999999</v>
      </c>
    </row>
    <row r="220" spans="1:14" x14ac:dyDescent="0.2">
      <c r="A220" s="18" t="s">
        <v>245</v>
      </c>
      <c r="B220" s="18" t="s">
        <v>51</v>
      </c>
      <c r="C220" s="11" t="s">
        <v>265</v>
      </c>
      <c r="D220" s="11" t="s">
        <v>265</v>
      </c>
      <c r="E220" s="11" t="s">
        <v>309</v>
      </c>
      <c r="F220" s="18" t="s">
        <v>16</v>
      </c>
      <c r="G220" s="18" t="s">
        <v>14</v>
      </c>
      <c r="H220" s="18" t="s">
        <v>15</v>
      </c>
      <c r="I220" s="18">
        <v>1298.8613319999999</v>
      </c>
      <c r="J220" s="18">
        <v>1446.1812580000001</v>
      </c>
      <c r="K220" s="18">
        <v>1884.6054039999999</v>
      </c>
      <c r="L220" s="18">
        <v>2392.8441659999999</v>
      </c>
      <c r="M220" s="18">
        <v>3078.3712690000002</v>
      </c>
      <c r="N220" s="18">
        <v>3785.403272</v>
      </c>
    </row>
    <row r="221" spans="1:14" x14ac:dyDescent="0.2">
      <c r="A221" s="18" t="s">
        <v>245</v>
      </c>
      <c r="B221" s="18" t="s">
        <v>52</v>
      </c>
      <c r="C221" s="11" t="s">
        <v>265</v>
      </c>
      <c r="D221" s="11" t="s">
        <v>265</v>
      </c>
      <c r="E221" s="11" t="s">
        <v>309</v>
      </c>
      <c r="F221" s="18" t="s">
        <v>16</v>
      </c>
      <c r="G221" s="18" t="s">
        <v>14</v>
      </c>
      <c r="H221" s="18" t="s">
        <v>15</v>
      </c>
      <c r="I221" s="18">
        <v>1298.8613319999999</v>
      </c>
      <c r="J221" s="18">
        <v>1446.1812580000001</v>
      </c>
      <c r="K221" s="18">
        <v>1820.4878699999999</v>
      </c>
      <c r="L221" s="18">
        <v>2246.0080790000002</v>
      </c>
      <c r="M221" s="18">
        <v>2770.6663170000002</v>
      </c>
      <c r="N221" s="18">
        <v>3346.8103169999999</v>
      </c>
    </row>
    <row r="222" spans="1:14" x14ac:dyDescent="0.2">
      <c r="A222" s="18" t="s">
        <v>246</v>
      </c>
      <c r="B222" s="18" t="s">
        <v>146</v>
      </c>
      <c r="C222" s="11" t="s">
        <v>265</v>
      </c>
      <c r="D222" s="11" t="s">
        <v>265</v>
      </c>
      <c r="E222" s="11" t="s">
        <v>309</v>
      </c>
      <c r="F222" s="18" t="s">
        <v>16</v>
      </c>
      <c r="G222" s="18" t="s">
        <v>14</v>
      </c>
      <c r="H222" s="18" t="s">
        <v>15</v>
      </c>
      <c r="I222" s="18">
        <v>1275.5600589999999</v>
      </c>
      <c r="J222" s="18">
        <v>1640.880005</v>
      </c>
      <c r="K222" s="18">
        <v>2200.959961</v>
      </c>
      <c r="L222" s="18">
        <v>2788.929932</v>
      </c>
      <c r="M222" s="18">
        <v>3444.790039</v>
      </c>
      <c r="N222" s="18">
        <v>4088.2299800000001</v>
      </c>
    </row>
    <row r="223" spans="1:14" x14ac:dyDescent="0.2">
      <c r="A223" s="18" t="s">
        <v>246</v>
      </c>
      <c r="B223" s="18" t="s">
        <v>147</v>
      </c>
      <c r="C223" s="11" t="s">
        <v>265</v>
      </c>
      <c r="D223" s="11" t="s">
        <v>265</v>
      </c>
      <c r="E223" s="11" t="s">
        <v>309</v>
      </c>
      <c r="F223" s="18" t="s">
        <v>16</v>
      </c>
      <c r="G223" s="18" t="s">
        <v>14</v>
      </c>
      <c r="H223" s="18" t="s">
        <v>15</v>
      </c>
      <c r="I223" s="18">
        <v>1275.5699460000001</v>
      </c>
      <c r="J223" s="18">
        <v>1644.3900149999999</v>
      </c>
      <c r="K223" s="18">
        <v>2254.4799800000001</v>
      </c>
      <c r="L223" s="18">
        <v>2923.51001</v>
      </c>
      <c r="M223" s="18">
        <v>3705.0900879999999</v>
      </c>
      <c r="N223" s="18">
        <v>4512.2900390000004</v>
      </c>
    </row>
    <row r="224" spans="1:14" x14ac:dyDescent="0.2">
      <c r="A224" s="18" t="s">
        <v>246</v>
      </c>
      <c r="B224" s="18" t="s">
        <v>236</v>
      </c>
      <c r="C224" s="11" t="s">
        <v>265</v>
      </c>
      <c r="D224" s="11" t="s">
        <v>265</v>
      </c>
      <c r="E224" s="11" t="s">
        <v>309</v>
      </c>
      <c r="F224" s="18" t="s">
        <v>16</v>
      </c>
      <c r="G224" s="18" t="s">
        <v>14</v>
      </c>
      <c r="H224" s="18" t="s">
        <v>15</v>
      </c>
      <c r="I224" s="18">
        <v>1275.6099850000001</v>
      </c>
      <c r="J224" s="18">
        <v>1642.0500489999999</v>
      </c>
      <c r="K224" s="18">
        <v>2170.9499510000001</v>
      </c>
      <c r="L224" s="18">
        <v>2683.6000979999999</v>
      </c>
      <c r="M224" s="18">
        <v>3281.530029</v>
      </c>
      <c r="N224" s="18">
        <v>3886.929932</v>
      </c>
    </row>
    <row r="225" spans="1:14" x14ac:dyDescent="0.2">
      <c r="A225" s="18" t="s">
        <v>246</v>
      </c>
      <c r="B225" s="18" t="s">
        <v>148</v>
      </c>
      <c r="C225" s="11" t="s">
        <v>265</v>
      </c>
      <c r="D225" s="11" t="s">
        <v>265</v>
      </c>
      <c r="E225" s="11" t="s">
        <v>309</v>
      </c>
      <c r="F225" s="18" t="s">
        <v>16</v>
      </c>
      <c r="G225" s="18" t="s">
        <v>14</v>
      </c>
      <c r="H225" s="18" t="s">
        <v>15</v>
      </c>
      <c r="I225" s="18">
        <v>1275.650024</v>
      </c>
      <c r="J225" s="18">
        <v>1625.219971</v>
      </c>
      <c r="K225" s="18">
        <v>2184.530029</v>
      </c>
      <c r="L225" s="18">
        <v>2756.110107</v>
      </c>
      <c r="M225" s="18">
        <v>3332.830078</v>
      </c>
      <c r="N225" s="18">
        <v>3775.5200199999999</v>
      </c>
    </row>
    <row r="226" spans="1:14" x14ac:dyDescent="0.2">
      <c r="A226" s="18" t="s">
        <v>246</v>
      </c>
      <c r="B226" s="18" t="s">
        <v>149</v>
      </c>
      <c r="C226" s="11" t="s">
        <v>265</v>
      </c>
      <c r="D226" s="11" t="s">
        <v>265</v>
      </c>
      <c r="E226" s="11" t="s">
        <v>309</v>
      </c>
      <c r="F226" s="18" t="s">
        <v>16</v>
      </c>
      <c r="G226" s="18" t="s">
        <v>14</v>
      </c>
      <c r="H226" s="18" t="s">
        <v>15</v>
      </c>
      <c r="I226" s="18">
        <v>1275.579956</v>
      </c>
      <c r="J226" s="18">
        <v>1646.579956</v>
      </c>
      <c r="K226" s="18">
        <v>2233.830078</v>
      </c>
      <c r="L226" s="18">
        <v>2892.830078</v>
      </c>
      <c r="M226" s="18">
        <v>3632.8000489999999</v>
      </c>
      <c r="N226" s="18">
        <v>4381.5097660000001</v>
      </c>
    </row>
    <row r="227" spans="1:14" x14ac:dyDescent="0.2">
      <c r="A227" s="18" t="s">
        <v>246</v>
      </c>
      <c r="B227" s="18" t="s">
        <v>150</v>
      </c>
      <c r="C227" s="11" t="s">
        <v>265</v>
      </c>
      <c r="D227" s="11" t="s">
        <v>265</v>
      </c>
      <c r="E227" s="11" t="s">
        <v>309</v>
      </c>
      <c r="F227" s="18" t="s">
        <v>16</v>
      </c>
      <c r="G227" s="18" t="s">
        <v>14</v>
      </c>
      <c r="H227" s="18" t="s">
        <v>15</v>
      </c>
      <c r="I227" s="18">
        <v>1275.5699460000001</v>
      </c>
      <c r="J227" s="18">
        <v>1641</v>
      </c>
      <c r="K227" s="18">
        <v>2200.820068</v>
      </c>
      <c r="L227" s="18">
        <v>2787.8500979999999</v>
      </c>
      <c r="M227" s="18">
        <v>3442.1999510000001</v>
      </c>
      <c r="N227" s="18">
        <v>4085.540039</v>
      </c>
    </row>
    <row r="228" spans="1:14" x14ac:dyDescent="0.2">
      <c r="A228" s="18" t="s">
        <v>246</v>
      </c>
      <c r="B228" s="18" t="s">
        <v>151</v>
      </c>
      <c r="C228" s="11" t="s">
        <v>265</v>
      </c>
      <c r="D228" s="11" t="s">
        <v>265</v>
      </c>
      <c r="E228" s="11" t="s">
        <v>309</v>
      </c>
      <c r="F228" s="18" t="s">
        <v>16</v>
      </c>
      <c r="G228" s="18" t="s">
        <v>14</v>
      </c>
      <c r="H228" s="18" t="s">
        <v>15</v>
      </c>
      <c r="I228" s="18">
        <v>1275.5699460000001</v>
      </c>
      <c r="J228" s="18">
        <v>1625.219971</v>
      </c>
      <c r="K228" s="18">
        <v>2117.26001</v>
      </c>
      <c r="L228" s="18">
        <v>2576.98999</v>
      </c>
      <c r="M228" s="18">
        <v>3083.320068</v>
      </c>
      <c r="N228" s="18">
        <v>3611.9099120000001</v>
      </c>
    </row>
    <row r="229" spans="1:14" x14ac:dyDescent="0.2">
      <c r="A229" s="18" t="s">
        <v>246</v>
      </c>
      <c r="B229" s="18" t="s">
        <v>152</v>
      </c>
      <c r="C229" s="11" t="s">
        <v>265</v>
      </c>
      <c r="D229" s="11" t="s">
        <v>265</v>
      </c>
      <c r="E229" s="11" t="s">
        <v>309</v>
      </c>
      <c r="F229" s="18" t="s">
        <v>16</v>
      </c>
      <c r="G229" s="18" t="s">
        <v>14</v>
      </c>
      <c r="H229" s="18" t="s">
        <v>15</v>
      </c>
      <c r="I229" s="18">
        <v>1275.650024</v>
      </c>
      <c r="J229" s="18">
        <v>1621.869995</v>
      </c>
      <c r="K229" s="18">
        <v>2170.530029</v>
      </c>
      <c r="L229" s="18">
        <v>2724.48999</v>
      </c>
      <c r="M229" s="18">
        <v>3192.2299800000001</v>
      </c>
      <c r="N229" s="18">
        <v>3587.9099120000001</v>
      </c>
    </row>
    <row r="230" spans="1:14" x14ac:dyDescent="0.2">
      <c r="A230" s="18" t="s">
        <v>246</v>
      </c>
      <c r="B230" s="18" t="s">
        <v>153</v>
      </c>
      <c r="C230" s="11" t="s">
        <v>265</v>
      </c>
      <c r="D230" s="11" t="s">
        <v>265</v>
      </c>
      <c r="E230" s="11" t="s">
        <v>309</v>
      </c>
      <c r="F230" s="18" t="s">
        <v>16</v>
      </c>
      <c r="G230" s="18" t="s">
        <v>14</v>
      </c>
      <c r="H230" s="18" t="s">
        <v>15</v>
      </c>
      <c r="I230" s="18">
        <v>1275.5699460000001</v>
      </c>
      <c r="J230" s="18">
        <v>1625.73999</v>
      </c>
      <c r="K230" s="18">
        <v>2186.040039</v>
      </c>
      <c r="L230" s="18">
        <v>2757.8000489999999</v>
      </c>
      <c r="M230" s="18">
        <v>3333.6599120000001</v>
      </c>
      <c r="N230" s="18">
        <v>3775.080078</v>
      </c>
    </row>
    <row r="231" spans="1:14" x14ac:dyDescent="0.2">
      <c r="A231" s="18" t="s">
        <v>246</v>
      </c>
      <c r="B231" s="18" t="s">
        <v>247</v>
      </c>
      <c r="C231" s="11" t="s">
        <v>265</v>
      </c>
      <c r="D231" s="11" t="s">
        <v>265</v>
      </c>
      <c r="E231" s="11" t="s">
        <v>309</v>
      </c>
      <c r="F231" s="18" t="s">
        <v>16</v>
      </c>
      <c r="G231" s="18" t="s">
        <v>14</v>
      </c>
      <c r="H231" s="18" t="s">
        <v>15</v>
      </c>
      <c r="I231" s="18">
        <v>1275.5699460000001</v>
      </c>
      <c r="J231" s="18">
        <v>1625.5500489999999</v>
      </c>
      <c r="K231" s="18">
        <v>2185.1999510000001</v>
      </c>
      <c r="L231" s="18">
        <v>2755.9799800000001</v>
      </c>
      <c r="M231" s="18">
        <v>3330.9099120000001</v>
      </c>
      <c r="N231" s="18">
        <v>3771.8100589999999</v>
      </c>
    </row>
    <row r="232" spans="1:14" x14ac:dyDescent="0.2">
      <c r="A232" s="18" t="s">
        <v>246</v>
      </c>
      <c r="B232" s="18" t="s">
        <v>154</v>
      </c>
      <c r="C232" s="11" t="s">
        <v>265</v>
      </c>
      <c r="D232" s="11" t="s">
        <v>265</v>
      </c>
      <c r="E232" s="11" t="s">
        <v>309</v>
      </c>
      <c r="F232" s="18" t="s">
        <v>16</v>
      </c>
      <c r="G232" s="18" t="s">
        <v>14</v>
      </c>
      <c r="H232" s="18" t="s">
        <v>15</v>
      </c>
      <c r="I232" s="18">
        <v>1275.5699460000001</v>
      </c>
      <c r="J232" s="18">
        <v>1650.630005</v>
      </c>
      <c r="K232" s="18">
        <v>2262.8500979999999</v>
      </c>
      <c r="L232" s="18">
        <v>2899.2299800000001</v>
      </c>
      <c r="M232" s="18">
        <v>3540.01001</v>
      </c>
      <c r="N232" s="18">
        <v>4090.3500979999999</v>
      </c>
    </row>
    <row r="233" spans="1:14" x14ac:dyDescent="0.2">
      <c r="A233" s="18" t="s">
        <v>246</v>
      </c>
      <c r="B233" s="18" t="s">
        <v>248</v>
      </c>
      <c r="C233" s="11" t="s">
        <v>265</v>
      </c>
      <c r="D233" s="11" t="s">
        <v>265</v>
      </c>
      <c r="E233" s="11" t="s">
        <v>309</v>
      </c>
      <c r="F233" s="18" t="s">
        <v>16</v>
      </c>
      <c r="G233" s="18" t="s">
        <v>14</v>
      </c>
      <c r="H233" s="18" t="s">
        <v>15</v>
      </c>
      <c r="I233" s="18">
        <v>1275.5699460000001</v>
      </c>
      <c r="J233" s="18">
        <v>1652.209961</v>
      </c>
      <c r="K233" s="18">
        <v>2197.5500489999999</v>
      </c>
      <c r="L233" s="18">
        <v>2703.1899410000001</v>
      </c>
      <c r="M233" s="18">
        <v>3225.8701169999999</v>
      </c>
      <c r="N233" s="18">
        <v>3680.8500979999999</v>
      </c>
    </row>
    <row r="234" spans="1:14" x14ac:dyDescent="0.2">
      <c r="A234" s="18" t="s">
        <v>259</v>
      </c>
      <c r="B234" s="18" t="s">
        <v>68</v>
      </c>
      <c r="C234" s="11"/>
      <c r="D234" s="11"/>
      <c r="E234" s="11" t="s">
        <v>309</v>
      </c>
      <c r="F234" s="18" t="s">
        <v>16</v>
      </c>
      <c r="G234" s="18" t="s">
        <v>14</v>
      </c>
      <c r="H234" s="18" t="s">
        <v>15</v>
      </c>
      <c r="I234" s="18">
        <v>1354.26052</v>
      </c>
      <c r="J234" s="18">
        <v>1486.651153</v>
      </c>
      <c r="K234" s="18">
        <v>1807.5929169999999</v>
      </c>
      <c r="L234" s="18">
        <v>1947.085932</v>
      </c>
      <c r="M234" s="18">
        <v>2089.3982420000002</v>
      </c>
      <c r="N234" s="18">
        <v>2219.9612699999998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012C-06E9-4B8B-87BA-B9190B3F5F8B}">
  <sheetPr>
    <tabColor theme="4" tint="0.39997558519241921"/>
  </sheetPr>
  <dimension ref="A1:N255"/>
  <sheetViews>
    <sheetView workbookViewId="0">
      <selection activeCell="B26" sqref="B26"/>
    </sheetView>
  </sheetViews>
  <sheetFormatPr baseColWidth="10" defaultColWidth="8.83203125" defaultRowHeight="15" x14ac:dyDescent="0.2"/>
  <cols>
    <col min="1" max="1" width="30" bestFit="1" customWidth="1"/>
    <col min="2" max="2" width="25.1640625" bestFit="1" customWidth="1"/>
    <col min="3" max="4" width="15.1640625" bestFit="1" customWidth="1"/>
    <col min="5" max="5" width="23.6640625" bestFit="1" customWidth="1"/>
    <col min="6" max="6" width="7.83203125" bestFit="1" customWidth="1"/>
    <col min="7" max="7" width="32.6640625" bestFit="1" customWidth="1"/>
    <col min="8" max="8" width="9" bestFit="1" customWidth="1"/>
    <col min="9" max="14" width="11.6640625" bestFit="1" customWidth="1"/>
  </cols>
  <sheetData>
    <row r="1" spans="1:14" ht="16" x14ac:dyDescent="0.2">
      <c r="A1" s="8" t="s">
        <v>0</v>
      </c>
      <c r="B1" s="8" t="s">
        <v>1</v>
      </c>
      <c r="C1" s="8" t="s">
        <v>306</v>
      </c>
      <c r="D1" s="8" t="s">
        <v>307</v>
      </c>
      <c r="E1" s="8" t="s">
        <v>310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6" t="s">
        <v>8</v>
      </c>
      <c r="M1" s="6" t="s">
        <v>9</v>
      </c>
      <c r="N1" s="6" t="s">
        <v>10</v>
      </c>
    </row>
    <row r="2" spans="1:14" x14ac:dyDescent="0.2">
      <c r="A2" s="12" t="s">
        <v>11</v>
      </c>
      <c r="B2" s="12" t="s">
        <v>36</v>
      </c>
      <c r="C2" s="12" t="s">
        <v>262</v>
      </c>
      <c r="D2" s="12" t="s">
        <v>267</v>
      </c>
      <c r="E2" s="12" t="s">
        <v>309</v>
      </c>
      <c r="F2" s="12" t="s">
        <v>13</v>
      </c>
      <c r="G2" s="12" t="s">
        <v>14</v>
      </c>
      <c r="H2" s="12" t="s">
        <v>15</v>
      </c>
      <c r="I2" s="12">
        <v>9126.1788080000006</v>
      </c>
      <c r="J2" s="12">
        <v>11910.091200000001</v>
      </c>
      <c r="K2" s="12">
        <v>12999.284009999999</v>
      </c>
      <c r="L2" s="6">
        <v>15625.642030000001</v>
      </c>
      <c r="M2" s="6">
        <v>19082.243859999999</v>
      </c>
      <c r="N2" s="6">
        <v>22835.907589999999</v>
      </c>
    </row>
    <row r="3" spans="1:14" x14ac:dyDescent="0.2">
      <c r="A3" s="6" t="s">
        <v>11</v>
      </c>
      <c r="B3" s="6" t="s">
        <v>37</v>
      </c>
      <c r="C3" s="6" t="s">
        <v>262</v>
      </c>
      <c r="D3" s="6" t="s">
        <v>268</v>
      </c>
      <c r="E3" s="6" t="s">
        <v>309</v>
      </c>
      <c r="F3" s="6" t="s">
        <v>13</v>
      </c>
      <c r="G3" s="6" t="s">
        <v>14</v>
      </c>
      <c r="H3" s="6" t="s">
        <v>15</v>
      </c>
      <c r="I3" s="6">
        <v>9126.1788080000006</v>
      </c>
      <c r="J3" s="6">
        <v>11904.328600000001</v>
      </c>
      <c r="K3" s="6">
        <v>12472.97162</v>
      </c>
      <c r="L3" s="6">
        <v>14382.03702</v>
      </c>
      <c r="M3" s="6">
        <v>16308.33921</v>
      </c>
      <c r="N3" s="6">
        <v>18016.713530000001</v>
      </c>
    </row>
    <row r="4" spans="1:14" x14ac:dyDescent="0.2">
      <c r="A4" s="12" t="s">
        <v>11</v>
      </c>
      <c r="B4" s="12" t="s">
        <v>38</v>
      </c>
      <c r="C4" s="12" t="s">
        <v>262</v>
      </c>
      <c r="D4" s="12" t="s">
        <v>269</v>
      </c>
      <c r="E4" s="12" t="s">
        <v>309</v>
      </c>
      <c r="F4" s="12" t="s">
        <v>13</v>
      </c>
      <c r="G4" s="12" t="s">
        <v>14</v>
      </c>
      <c r="H4" s="12" t="s">
        <v>15</v>
      </c>
      <c r="I4" s="12">
        <v>9126.1788080000006</v>
      </c>
      <c r="J4" s="12">
        <v>11910.021849999999</v>
      </c>
      <c r="K4" s="12">
        <v>12998.841780000001</v>
      </c>
      <c r="L4" s="6">
        <v>15625.799069999999</v>
      </c>
      <c r="M4" s="6">
        <v>19080.194149999999</v>
      </c>
      <c r="N4" s="6">
        <v>22833.272799999999</v>
      </c>
    </row>
    <row r="5" spans="1:14" x14ac:dyDescent="0.2">
      <c r="A5" s="6" t="s">
        <v>11</v>
      </c>
      <c r="B5" s="6" t="s">
        <v>39</v>
      </c>
      <c r="C5" s="6" t="s">
        <v>262</v>
      </c>
      <c r="D5" s="6" t="s">
        <v>270</v>
      </c>
      <c r="E5" s="6" t="s">
        <v>309</v>
      </c>
      <c r="F5" s="6" t="s">
        <v>13</v>
      </c>
      <c r="G5" s="6" t="s">
        <v>14</v>
      </c>
      <c r="H5" s="6" t="s">
        <v>15</v>
      </c>
      <c r="I5" s="6">
        <v>9126.1788080000006</v>
      </c>
      <c r="J5" s="6">
        <v>11910.021849999999</v>
      </c>
      <c r="K5" s="6">
        <v>12998.952579999999</v>
      </c>
      <c r="L5" s="6">
        <v>15625.890799999999</v>
      </c>
      <c r="M5" s="6">
        <v>19080.480820000001</v>
      </c>
      <c r="N5" s="6">
        <v>22837.651839999999</v>
      </c>
    </row>
    <row r="6" spans="1:14" x14ac:dyDescent="0.2">
      <c r="A6" s="12" t="s">
        <v>11</v>
      </c>
      <c r="B6" s="12" t="s">
        <v>40</v>
      </c>
      <c r="C6" s="12" t="s">
        <v>262</v>
      </c>
      <c r="D6" s="12" t="s">
        <v>271</v>
      </c>
      <c r="E6" s="12" t="s">
        <v>309</v>
      </c>
      <c r="F6" s="12" t="s">
        <v>13</v>
      </c>
      <c r="G6" s="12" t="s">
        <v>14</v>
      </c>
      <c r="H6" s="12" t="s">
        <v>15</v>
      </c>
      <c r="I6" s="12">
        <v>9126.1788080000006</v>
      </c>
      <c r="J6" s="12">
        <v>11910.091200000001</v>
      </c>
      <c r="K6" s="12">
        <v>12998.545190000001</v>
      </c>
      <c r="L6" s="6">
        <v>15627.729380000001</v>
      </c>
      <c r="M6" s="6">
        <v>19083.349900000001</v>
      </c>
      <c r="N6" s="6">
        <v>22837.716499999999</v>
      </c>
    </row>
    <row r="7" spans="1:14" x14ac:dyDescent="0.2">
      <c r="A7" s="6" t="s">
        <v>11</v>
      </c>
      <c r="B7" s="6" t="s">
        <v>41</v>
      </c>
      <c r="C7" s="6" t="s">
        <v>262</v>
      </c>
      <c r="D7" s="6" t="s">
        <v>275</v>
      </c>
      <c r="E7" s="6" t="s">
        <v>309</v>
      </c>
      <c r="F7" s="6" t="s">
        <v>13</v>
      </c>
      <c r="G7" s="6" t="s">
        <v>14</v>
      </c>
      <c r="H7" s="6" t="s">
        <v>15</v>
      </c>
      <c r="I7" s="6">
        <v>9126.1788080000006</v>
      </c>
      <c r="J7" s="6">
        <v>11904.39795</v>
      </c>
      <c r="K7" s="6">
        <v>13347.672039999999</v>
      </c>
      <c r="L7" s="6">
        <v>16556.18664</v>
      </c>
      <c r="M7" s="6">
        <v>20220.31349</v>
      </c>
      <c r="N7" s="6">
        <v>24039.746999999999</v>
      </c>
    </row>
    <row r="8" spans="1:14" x14ac:dyDescent="0.2">
      <c r="A8" s="12" t="s">
        <v>11</v>
      </c>
      <c r="B8" s="12" t="s">
        <v>42</v>
      </c>
      <c r="C8" s="12" t="s">
        <v>262</v>
      </c>
      <c r="D8" s="12" t="s">
        <v>272</v>
      </c>
      <c r="E8" s="12" t="s">
        <v>309</v>
      </c>
      <c r="F8" s="12" t="s">
        <v>13</v>
      </c>
      <c r="G8" s="12" t="s">
        <v>14</v>
      </c>
      <c r="H8" s="12" t="s">
        <v>15</v>
      </c>
      <c r="I8" s="12">
        <v>9126.1788080000006</v>
      </c>
      <c r="J8" s="12">
        <v>11910.021849999999</v>
      </c>
      <c r="K8" s="12">
        <v>12129.68893</v>
      </c>
      <c r="L8" s="6">
        <v>13451.76669</v>
      </c>
      <c r="M8" s="6">
        <v>15167.03074</v>
      </c>
      <c r="N8" s="6">
        <v>16813.940149999999</v>
      </c>
    </row>
    <row r="9" spans="1:14" x14ac:dyDescent="0.2">
      <c r="A9" s="6" t="s">
        <v>11</v>
      </c>
      <c r="B9" s="6" t="s">
        <v>43</v>
      </c>
      <c r="C9" s="6" t="s">
        <v>262</v>
      </c>
      <c r="D9" s="6" t="s">
        <v>274</v>
      </c>
      <c r="E9" s="6" t="s">
        <v>309</v>
      </c>
      <c r="F9" s="6" t="s">
        <v>13</v>
      </c>
      <c r="G9" s="6" t="s">
        <v>14</v>
      </c>
      <c r="H9" s="6" t="s">
        <v>15</v>
      </c>
      <c r="I9" s="6">
        <v>9126.1788080000006</v>
      </c>
      <c r="J9" s="6">
        <v>11904.328600000001</v>
      </c>
      <c r="K9" s="6">
        <v>13347.84008</v>
      </c>
      <c r="L9" s="6">
        <v>16557.48013</v>
      </c>
      <c r="M9" s="6">
        <v>20224.578440000001</v>
      </c>
      <c r="N9" s="6">
        <v>24036.146290000001</v>
      </c>
    </row>
    <row r="10" spans="1:14" x14ac:dyDescent="0.2">
      <c r="A10" s="12" t="s">
        <v>48</v>
      </c>
      <c r="B10" s="12" t="s">
        <v>51</v>
      </c>
      <c r="C10" s="12" t="s">
        <v>265</v>
      </c>
      <c r="D10" s="12" t="s">
        <v>265</v>
      </c>
      <c r="E10" s="12" t="s">
        <v>309</v>
      </c>
      <c r="F10" s="12" t="s">
        <v>13</v>
      </c>
      <c r="G10" s="12" t="s">
        <v>14</v>
      </c>
      <c r="H10" s="12" t="s">
        <v>15</v>
      </c>
      <c r="I10" s="12">
        <v>9088.1361149999993</v>
      </c>
      <c r="J10" s="12">
        <v>10417.978359999999</v>
      </c>
      <c r="K10" s="12">
        <v>14807.904990000001</v>
      </c>
      <c r="L10" s="6">
        <v>19254.77147</v>
      </c>
      <c r="M10" s="6">
        <v>23045.873250000001</v>
      </c>
      <c r="N10" s="6">
        <v>26834.71646</v>
      </c>
    </row>
    <row r="11" spans="1:14" x14ac:dyDescent="0.2">
      <c r="A11" s="6" t="s">
        <v>48</v>
      </c>
      <c r="B11" s="6" t="s">
        <v>52</v>
      </c>
      <c r="C11" s="6" t="s">
        <v>265</v>
      </c>
      <c r="D11" s="6" t="s">
        <v>265</v>
      </c>
      <c r="E11" s="6" t="s">
        <v>309</v>
      </c>
      <c r="F11" s="6" t="s">
        <v>13</v>
      </c>
      <c r="G11" s="6" t="s">
        <v>14</v>
      </c>
      <c r="H11" s="6" t="s">
        <v>15</v>
      </c>
      <c r="I11" s="6">
        <v>9088.1361149999993</v>
      </c>
      <c r="J11" s="6">
        <v>10417.978359999999</v>
      </c>
      <c r="K11" s="6">
        <v>14189.771409999999</v>
      </c>
      <c r="L11" s="6">
        <v>18407.479670000001</v>
      </c>
      <c r="M11" s="6">
        <v>20541.558519999999</v>
      </c>
      <c r="N11" s="6">
        <v>21305.17929</v>
      </c>
    </row>
    <row r="12" spans="1:14" x14ac:dyDescent="0.2">
      <c r="A12" s="12" t="s">
        <v>48</v>
      </c>
      <c r="B12" s="12" t="s">
        <v>53</v>
      </c>
      <c r="C12" s="12" t="s">
        <v>263</v>
      </c>
      <c r="D12" s="12" t="s">
        <v>260</v>
      </c>
      <c r="E12" s="12" t="s">
        <v>309</v>
      </c>
      <c r="F12" s="12" t="s">
        <v>13</v>
      </c>
      <c r="G12" s="12" t="s">
        <v>14</v>
      </c>
      <c r="H12" s="12" t="s">
        <v>15</v>
      </c>
      <c r="I12" s="12">
        <v>9088.1361149999993</v>
      </c>
      <c r="J12" s="12">
        <v>10417.978359999999</v>
      </c>
      <c r="K12" s="12">
        <v>14189.771409999999</v>
      </c>
      <c r="L12" s="6">
        <v>11445.85679</v>
      </c>
      <c r="M12" s="6">
        <v>8642.3738950000006</v>
      </c>
      <c r="N12" s="6">
        <v>5895.9514980000004</v>
      </c>
    </row>
    <row r="13" spans="1:14" x14ac:dyDescent="0.2">
      <c r="A13" s="6" t="s">
        <v>48</v>
      </c>
      <c r="B13" s="6" t="s">
        <v>54</v>
      </c>
      <c r="C13" s="6" t="s">
        <v>263</v>
      </c>
      <c r="D13" s="6" t="s">
        <v>276</v>
      </c>
      <c r="E13" s="6" t="s">
        <v>309</v>
      </c>
      <c r="F13" s="6" t="s">
        <v>13</v>
      </c>
      <c r="G13" s="6" t="s">
        <v>14</v>
      </c>
      <c r="H13" s="6" t="s">
        <v>15</v>
      </c>
      <c r="I13" s="6">
        <v>9088.1361149999993</v>
      </c>
      <c r="J13" s="6">
        <v>10417.978359999999</v>
      </c>
      <c r="K13" s="6">
        <v>14189.771409999999</v>
      </c>
      <c r="L13" s="6">
        <v>12256.49948</v>
      </c>
      <c r="M13" s="6">
        <v>8553.9710479999994</v>
      </c>
      <c r="N13" s="6">
        <v>5780.0891439999996</v>
      </c>
    </row>
    <row r="14" spans="1:14" x14ac:dyDescent="0.2">
      <c r="A14" s="12" t="s">
        <v>48</v>
      </c>
      <c r="B14" s="12" t="s">
        <v>55</v>
      </c>
      <c r="C14" s="12" t="s">
        <v>263</v>
      </c>
      <c r="D14" s="12" t="s">
        <v>277</v>
      </c>
      <c r="E14" s="12" t="s">
        <v>309</v>
      </c>
      <c r="F14" s="12" t="s">
        <v>13</v>
      </c>
      <c r="G14" s="12" t="s">
        <v>14</v>
      </c>
      <c r="H14" s="12" t="s">
        <v>15</v>
      </c>
      <c r="I14" s="12">
        <v>9088.1361149999993</v>
      </c>
      <c r="J14" s="12">
        <v>10417.978359999999</v>
      </c>
      <c r="K14" s="12">
        <v>14189.771409999999</v>
      </c>
      <c r="L14" s="6">
        <v>11894.82099</v>
      </c>
      <c r="M14" s="6">
        <v>8152.6084780000001</v>
      </c>
      <c r="N14" s="6">
        <v>5675.3600909999996</v>
      </c>
    </row>
    <row r="15" spans="1:14" x14ac:dyDescent="0.2">
      <c r="A15" s="6" t="s">
        <v>48</v>
      </c>
      <c r="B15" s="6" t="s">
        <v>56</v>
      </c>
      <c r="C15" s="6" t="s">
        <v>263</v>
      </c>
      <c r="D15" s="6" t="s">
        <v>261</v>
      </c>
      <c r="E15" s="6" t="s">
        <v>309</v>
      </c>
      <c r="F15" s="6" t="s">
        <v>13</v>
      </c>
      <c r="G15" s="6" t="s">
        <v>14</v>
      </c>
      <c r="H15" s="6" t="s">
        <v>15</v>
      </c>
      <c r="I15" s="6">
        <v>9088.1361149999993</v>
      </c>
      <c r="J15" s="6">
        <v>10417.978359999999</v>
      </c>
      <c r="K15" s="6">
        <v>14189.771409999999</v>
      </c>
      <c r="L15" s="6">
        <v>14013.789419999999</v>
      </c>
      <c r="M15" s="6">
        <v>13264.120129999999</v>
      </c>
      <c r="N15" s="6">
        <v>13267.86969</v>
      </c>
    </row>
    <row r="16" spans="1:14" x14ac:dyDescent="0.2">
      <c r="A16" s="12" t="s">
        <v>48</v>
      </c>
      <c r="B16" s="12" t="s">
        <v>57</v>
      </c>
      <c r="C16" s="12" t="s">
        <v>314</v>
      </c>
      <c r="D16" s="12" t="s">
        <v>261</v>
      </c>
      <c r="E16" s="12" t="s">
        <v>309</v>
      </c>
      <c r="F16" s="12" t="s">
        <v>13</v>
      </c>
      <c r="G16" s="12" t="s">
        <v>14</v>
      </c>
      <c r="H16" s="12" t="s">
        <v>15</v>
      </c>
      <c r="I16" s="12">
        <v>9088.1361149999993</v>
      </c>
      <c r="J16" s="12">
        <v>10417.978359999999</v>
      </c>
      <c r="K16" s="12">
        <v>14189.771409999999</v>
      </c>
      <c r="L16" s="6">
        <v>18407.479670000001</v>
      </c>
      <c r="M16" s="6">
        <v>12580.36627</v>
      </c>
      <c r="N16" s="6">
        <v>7821.3356620000004</v>
      </c>
    </row>
    <row r="17" spans="1:14" x14ac:dyDescent="0.2">
      <c r="A17" s="6" t="s">
        <v>61</v>
      </c>
      <c r="B17" s="6" t="s">
        <v>36</v>
      </c>
      <c r="C17" s="6" t="s">
        <v>262</v>
      </c>
      <c r="D17" s="6" t="s">
        <v>267</v>
      </c>
      <c r="E17" s="6" t="s">
        <v>309</v>
      </c>
      <c r="F17" s="6" t="s">
        <v>13</v>
      </c>
      <c r="G17" s="6" t="s">
        <v>14</v>
      </c>
      <c r="H17" s="6" t="s">
        <v>15</v>
      </c>
      <c r="I17" s="6">
        <v>8400.0801119999996</v>
      </c>
      <c r="J17" s="6">
        <v>10281.318219999999</v>
      </c>
      <c r="K17" s="6">
        <v>16923.35455</v>
      </c>
      <c r="L17" s="6">
        <v>23642.23501</v>
      </c>
      <c r="M17" s="6">
        <v>29661.309519999999</v>
      </c>
      <c r="N17" s="6">
        <v>35871.334470000002</v>
      </c>
    </row>
    <row r="18" spans="1:14" x14ac:dyDescent="0.2">
      <c r="A18" s="12" t="s">
        <v>61</v>
      </c>
      <c r="B18" s="12" t="s">
        <v>37</v>
      </c>
      <c r="C18" s="12" t="s">
        <v>262</v>
      </c>
      <c r="D18" s="12" t="s">
        <v>268</v>
      </c>
      <c r="E18" s="12" t="s">
        <v>309</v>
      </c>
      <c r="F18" s="12" t="s">
        <v>13</v>
      </c>
      <c r="G18" s="12" t="s">
        <v>14</v>
      </c>
      <c r="H18" s="12" t="s">
        <v>15</v>
      </c>
      <c r="I18" s="12">
        <v>8400.5169750000005</v>
      </c>
      <c r="J18" s="12">
        <v>10282.19195</v>
      </c>
      <c r="K18" s="12">
        <v>15387.87833</v>
      </c>
      <c r="L18" s="6">
        <v>19281.576120000002</v>
      </c>
      <c r="M18" s="6">
        <v>21905.322059999999</v>
      </c>
      <c r="N18" s="6">
        <v>23280.57876</v>
      </c>
    </row>
    <row r="19" spans="1:14" x14ac:dyDescent="0.2">
      <c r="A19" s="6" t="s">
        <v>61</v>
      </c>
      <c r="B19" s="6" t="s">
        <v>38</v>
      </c>
      <c r="C19" s="6" t="s">
        <v>262</v>
      </c>
      <c r="D19" s="6" t="s">
        <v>269</v>
      </c>
      <c r="E19" s="6" t="s">
        <v>309</v>
      </c>
      <c r="F19" s="6" t="s">
        <v>13</v>
      </c>
      <c r="G19" s="6" t="s">
        <v>14</v>
      </c>
      <c r="H19" s="6" t="s">
        <v>15</v>
      </c>
      <c r="I19" s="6">
        <v>8400.0801090000004</v>
      </c>
      <c r="J19" s="6">
        <v>10281.318219999999</v>
      </c>
      <c r="K19" s="6">
        <v>16989.14028</v>
      </c>
      <c r="L19" s="6">
        <v>23635.797579999999</v>
      </c>
      <c r="M19" s="6">
        <v>29667.198950000002</v>
      </c>
      <c r="N19" s="6">
        <v>34994.251920000002</v>
      </c>
    </row>
    <row r="20" spans="1:14" x14ac:dyDescent="0.2">
      <c r="A20" s="12" t="s">
        <v>61</v>
      </c>
      <c r="B20" s="12" t="s">
        <v>39</v>
      </c>
      <c r="C20" s="12" t="s">
        <v>262</v>
      </c>
      <c r="D20" s="12" t="s">
        <v>270</v>
      </c>
      <c r="E20" s="12" t="s">
        <v>309</v>
      </c>
      <c r="F20" s="12" t="s">
        <v>13</v>
      </c>
      <c r="G20" s="12" t="s">
        <v>14</v>
      </c>
      <c r="H20" s="12" t="s">
        <v>15</v>
      </c>
      <c r="I20" s="12">
        <v>8400.0801100000008</v>
      </c>
      <c r="J20" s="12">
        <v>10281.318219999999</v>
      </c>
      <c r="K20" s="12">
        <v>16924.06897</v>
      </c>
      <c r="L20" s="6">
        <v>23650.858339999999</v>
      </c>
      <c r="M20" s="6">
        <v>29712.13263</v>
      </c>
      <c r="N20" s="6">
        <v>35978.468610000004</v>
      </c>
    </row>
    <row r="21" spans="1:14" x14ac:dyDescent="0.2">
      <c r="A21" s="6" t="s">
        <v>61</v>
      </c>
      <c r="B21" s="6" t="s">
        <v>40</v>
      </c>
      <c r="C21" s="6" t="s">
        <v>262</v>
      </c>
      <c r="D21" s="6" t="s">
        <v>271</v>
      </c>
      <c r="E21" s="6" t="s">
        <v>309</v>
      </c>
      <c r="F21" s="6" t="s">
        <v>13</v>
      </c>
      <c r="G21" s="6" t="s">
        <v>14</v>
      </c>
      <c r="H21" s="6" t="s">
        <v>15</v>
      </c>
      <c r="I21" s="6">
        <v>8400.0801090000004</v>
      </c>
      <c r="J21" s="6">
        <v>10281.318219999999</v>
      </c>
      <c r="K21" s="6">
        <v>16986.607889999999</v>
      </c>
      <c r="L21" s="6">
        <v>23591.838189999999</v>
      </c>
      <c r="M21" s="6">
        <v>29579.587370000001</v>
      </c>
      <c r="N21" s="6">
        <v>34997.132250000002</v>
      </c>
    </row>
    <row r="22" spans="1:14" x14ac:dyDescent="0.2">
      <c r="A22" s="12" t="s">
        <v>61</v>
      </c>
      <c r="B22" s="12" t="s">
        <v>41</v>
      </c>
      <c r="C22" s="12" t="s">
        <v>262</v>
      </c>
      <c r="D22" s="12" t="s">
        <v>275</v>
      </c>
      <c r="E22" s="12" t="s">
        <v>309</v>
      </c>
      <c r="F22" s="12" t="s">
        <v>13</v>
      </c>
      <c r="G22" s="12" t="s">
        <v>14</v>
      </c>
      <c r="H22" s="12" t="s">
        <v>15</v>
      </c>
      <c r="I22" s="12">
        <v>8400.5554960000009</v>
      </c>
      <c r="J22" s="12">
        <v>10282.26899</v>
      </c>
      <c r="K22" s="12">
        <v>15371.24973</v>
      </c>
      <c r="L22" s="6">
        <v>19273.29163</v>
      </c>
      <c r="M22" s="6">
        <v>21915.11679</v>
      </c>
      <c r="N22" s="6">
        <v>23293.726170000002</v>
      </c>
    </row>
    <row r="23" spans="1:14" x14ac:dyDescent="0.2">
      <c r="A23" s="6" t="s">
        <v>61</v>
      </c>
      <c r="B23" s="6" t="s">
        <v>42</v>
      </c>
      <c r="C23" s="6" t="s">
        <v>262</v>
      </c>
      <c r="D23" s="6" t="s">
        <v>272</v>
      </c>
      <c r="E23" s="6" t="s">
        <v>309</v>
      </c>
      <c r="F23" s="6" t="s">
        <v>13</v>
      </c>
      <c r="G23" s="6" t="s">
        <v>14</v>
      </c>
      <c r="H23" s="6" t="s">
        <v>15</v>
      </c>
      <c r="I23" s="6">
        <v>8400.5145069999999</v>
      </c>
      <c r="J23" s="6">
        <v>10282.18701</v>
      </c>
      <c r="K23" s="6">
        <v>15384.649380000001</v>
      </c>
      <c r="L23" s="6">
        <v>19284.355329999999</v>
      </c>
      <c r="M23" s="6">
        <v>21914.324690000001</v>
      </c>
      <c r="N23" s="6">
        <v>23297.639930000001</v>
      </c>
    </row>
    <row r="24" spans="1:14" x14ac:dyDescent="0.2">
      <c r="A24" s="12" t="s">
        <v>61</v>
      </c>
      <c r="B24" s="12" t="s">
        <v>43</v>
      </c>
      <c r="C24" s="12" t="s">
        <v>262</v>
      </c>
      <c r="D24" s="12" t="s">
        <v>274</v>
      </c>
      <c r="E24" s="12" t="s">
        <v>309</v>
      </c>
      <c r="F24" s="12" t="s">
        <v>13</v>
      </c>
      <c r="G24" s="12" t="s">
        <v>14</v>
      </c>
      <c r="H24" s="12" t="s">
        <v>15</v>
      </c>
      <c r="I24" s="12">
        <v>8400.080113</v>
      </c>
      <c r="J24" s="12">
        <v>10281.318230000001</v>
      </c>
      <c r="K24" s="12">
        <v>16986.354210000001</v>
      </c>
      <c r="L24" s="6">
        <v>23656.24524</v>
      </c>
      <c r="M24" s="6">
        <v>29701.184959999999</v>
      </c>
      <c r="N24" s="6">
        <v>34892.079599999997</v>
      </c>
    </row>
    <row r="25" spans="1:14" x14ac:dyDescent="0.2">
      <c r="A25" s="6" t="s">
        <v>62</v>
      </c>
      <c r="B25" s="6" t="s">
        <v>68</v>
      </c>
      <c r="C25" s="6" t="s">
        <v>265</v>
      </c>
      <c r="D25" s="6" t="s">
        <v>265</v>
      </c>
      <c r="E25" s="6" t="s">
        <v>309</v>
      </c>
      <c r="F25" s="6" t="s">
        <v>13</v>
      </c>
      <c r="G25" s="6" t="s">
        <v>14</v>
      </c>
      <c r="H25" s="6" t="s">
        <v>15</v>
      </c>
      <c r="I25" s="6">
        <v>8972.1104890000006</v>
      </c>
      <c r="J25" s="6">
        <v>13056.009260000001</v>
      </c>
      <c r="K25" s="6">
        <v>17331.828649999999</v>
      </c>
      <c r="L25" s="6">
        <v>21988.359670000002</v>
      </c>
      <c r="M25" s="6">
        <v>26299.51439</v>
      </c>
      <c r="N25" s="6">
        <v>26555.802919999998</v>
      </c>
    </row>
    <row r="26" spans="1:14" x14ac:dyDescent="0.2">
      <c r="A26" s="12" t="s">
        <v>69</v>
      </c>
      <c r="B26" s="12" t="s">
        <v>85</v>
      </c>
      <c r="C26" s="12" t="s">
        <v>262</v>
      </c>
      <c r="D26" s="12" t="s">
        <v>280</v>
      </c>
      <c r="E26" s="12" t="s">
        <v>309</v>
      </c>
      <c r="F26" s="12" t="s">
        <v>13</v>
      </c>
      <c r="G26" s="12" t="s">
        <v>14</v>
      </c>
      <c r="H26" s="12" t="s">
        <v>15</v>
      </c>
      <c r="I26" s="12">
        <v>9019.4616430000005</v>
      </c>
      <c r="J26" s="12">
        <v>13287.55611</v>
      </c>
      <c r="K26" s="12">
        <v>18680.962500000001</v>
      </c>
      <c r="L26" s="6">
        <v>24595.17685</v>
      </c>
      <c r="M26" s="6">
        <v>30053.366239999999</v>
      </c>
      <c r="N26" s="6">
        <v>30559.183720000001</v>
      </c>
    </row>
    <row r="27" spans="1:14" x14ac:dyDescent="0.2">
      <c r="A27" s="6" t="s">
        <v>69</v>
      </c>
      <c r="B27" s="6" t="s">
        <v>86</v>
      </c>
      <c r="C27" s="6" t="s">
        <v>262</v>
      </c>
      <c r="D27" s="6" t="s">
        <v>283</v>
      </c>
      <c r="E27" s="6" t="s">
        <v>309</v>
      </c>
      <c r="F27" s="6" t="s">
        <v>13</v>
      </c>
      <c r="G27" s="6" t="s">
        <v>14</v>
      </c>
      <c r="H27" s="6" t="s">
        <v>15</v>
      </c>
      <c r="I27" s="6">
        <v>9019.4616430000005</v>
      </c>
      <c r="J27" s="6">
        <v>13413.54277</v>
      </c>
      <c r="K27" s="6">
        <v>17477.5625</v>
      </c>
      <c r="L27" s="6">
        <v>21522.510190000001</v>
      </c>
      <c r="M27" s="6">
        <v>24787.812900000001</v>
      </c>
      <c r="N27" s="6">
        <v>23340.250390000001</v>
      </c>
    </row>
    <row r="28" spans="1:14" x14ac:dyDescent="0.2">
      <c r="A28" s="12" t="s">
        <v>69</v>
      </c>
      <c r="B28" s="12" t="s">
        <v>87</v>
      </c>
      <c r="C28" s="12" t="s">
        <v>262</v>
      </c>
      <c r="D28" s="12" t="s">
        <v>289</v>
      </c>
      <c r="E28" s="12" t="s">
        <v>309</v>
      </c>
      <c r="F28" s="12" t="s">
        <v>13</v>
      </c>
      <c r="G28" s="12" t="s">
        <v>14</v>
      </c>
      <c r="H28" s="12" t="s">
        <v>15</v>
      </c>
      <c r="I28" s="12">
        <v>9019.4616430000005</v>
      </c>
      <c r="J28" s="12">
        <v>13261.63277</v>
      </c>
      <c r="K28" s="12">
        <v>18883.985840000001</v>
      </c>
      <c r="L28" s="6">
        <v>25001.51685</v>
      </c>
      <c r="M28" s="6">
        <v>30924.309570000001</v>
      </c>
      <c r="N28" s="6">
        <v>32008.397059999999</v>
      </c>
    </row>
    <row r="29" spans="1:14" x14ac:dyDescent="0.2">
      <c r="A29" s="6" t="s">
        <v>69</v>
      </c>
      <c r="B29" s="6" t="s">
        <v>91</v>
      </c>
      <c r="C29" s="6" t="s">
        <v>265</v>
      </c>
      <c r="D29" s="6" t="s">
        <v>265</v>
      </c>
      <c r="E29" s="6" t="s">
        <v>309</v>
      </c>
      <c r="F29" s="6" t="s">
        <v>13</v>
      </c>
      <c r="G29" s="6" t="s">
        <v>14</v>
      </c>
      <c r="H29" s="6" t="s">
        <v>15</v>
      </c>
      <c r="I29" s="6">
        <v>9019.4616430000005</v>
      </c>
      <c r="J29" s="6">
        <v>13321.17944</v>
      </c>
      <c r="K29" s="6">
        <v>17778.779170000002</v>
      </c>
      <c r="L29" s="6">
        <v>22570.70019</v>
      </c>
      <c r="M29" s="6">
        <v>27457.696240000001</v>
      </c>
      <c r="N29" s="6">
        <v>27812.30039</v>
      </c>
    </row>
    <row r="30" spans="1:14" x14ac:dyDescent="0.2">
      <c r="A30" s="12" t="s">
        <v>69</v>
      </c>
      <c r="B30" s="12" t="s">
        <v>94</v>
      </c>
      <c r="C30" s="12" t="s">
        <v>315</v>
      </c>
      <c r="D30" s="12" t="s">
        <v>291</v>
      </c>
      <c r="E30" s="12" t="s">
        <v>309</v>
      </c>
      <c r="F30" s="12" t="s">
        <v>13</v>
      </c>
      <c r="G30" s="12" t="s">
        <v>14</v>
      </c>
      <c r="H30" s="12" t="s">
        <v>15</v>
      </c>
      <c r="I30" s="12">
        <v>9019.4616430000005</v>
      </c>
      <c r="J30" s="12">
        <v>12996.459440000001</v>
      </c>
      <c r="K30" s="12">
        <v>16406.85917</v>
      </c>
      <c r="L30" s="6">
        <v>20469.846850000002</v>
      </c>
      <c r="M30" s="6">
        <v>24366.1829</v>
      </c>
      <c r="N30" s="6">
        <v>23706.697059999999</v>
      </c>
    </row>
    <row r="31" spans="1:14" x14ac:dyDescent="0.2">
      <c r="A31" s="6" t="s">
        <v>69</v>
      </c>
      <c r="B31" s="6" t="s">
        <v>95</v>
      </c>
      <c r="C31" s="6" t="s">
        <v>265</v>
      </c>
      <c r="D31" s="6" t="s">
        <v>265</v>
      </c>
      <c r="E31" s="6" t="s">
        <v>309</v>
      </c>
      <c r="F31" s="6" t="s">
        <v>13</v>
      </c>
      <c r="G31" s="6" t="s">
        <v>14</v>
      </c>
      <c r="H31" s="6" t="s">
        <v>15</v>
      </c>
      <c r="I31" s="6">
        <v>9019.4616430000005</v>
      </c>
      <c r="J31" s="6">
        <v>12990.33611</v>
      </c>
      <c r="K31" s="6">
        <v>16407.922500000001</v>
      </c>
      <c r="L31" s="6">
        <v>20504.056850000001</v>
      </c>
      <c r="M31" s="6">
        <v>24357.712899999999</v>
      </c>
      <c r="N31" s="6">
        <v>23785.383720000002</v>
      </c>
    </row>
    <row r="32" spans="1:14" x14ac:dyDescent="0.2">
      <c r="A32" s="12" t="s">
        <v>96</v>
      </c>
      <c r="B32" s="12" t="s">
        <v>36</v>
      </c>
      <c r="C32" s="12" t="s">
        <v>262</v>
      </c>
      <c r="D32" s="12" t="s">
        <v>267</v>
      </c>
      <c r="E32" s="12" t="s">
        <v>309</v>
      </c>
      <c r="F32" s="12" t="s">
        <v>13</v>
      </c>
      <c r="G32" s="12" t="s">
        <v>14</v>
      </c>
      <c r="H32" s="12" t="s">
        <v>15</v>
      </c>
      <c r="I32" s="12">
        <v>6447.0395520000002</v>
      </c>
      <c r="J32" s="12">
        <v>8392.3144379999994</v>
      </c>
      <c r="K32" s="12">
        <v>11535.677299999999</v>
      </c>
      <c r="L32" s="6">
        <v>14971.27355</v>
      </c>
      <c r="M32" s="6">
        <v>17967.659640000002</v>
      </c>
      <c r="N32" s="6">
        <v>20798.839929999998</v>
      </c>
    </row>
    <row r="33" spans="1:14" x14ac:dyDescent="0.2">
      <c r="A33" s="6" t="s">
        <v>96</v>
      </c>
      <c r="B33" s="6" t="s">
        <v>37</v>
      </c>
      <c r="C33" s="6" t="s">
        <v>262</v>
      </c>
      <c r="D33" s="6" t="s">
        <v>268</v>
      </c>
      <c r="E33" s="6" t="s">
        <v>309</v>
      </c>
      <c r="F33" s="6" t="s">
        <v>13</v>
      </c>
      <c r="G33" s="6" t="s">
        <v>14</v>
      </c>
      <c r="H33" s="6" t="s">
        <v>15</v>
      </c>
      <c r="I33" s="6">
        <v>6447.0395520000002</v>
      </c>
      <c r="J33" s="6">
        <v>8392.3144379999994</v>
      </c>
      <c r="K33" s="6">
        <v>10936.69512</v>
      </c>
      <c r="L33" s="6">
        <v>13118.38884</v>
      </c>
      <c r="M33" s="6">
        <v>13947.835139999999</v>
      </c>
      <c r="N33" s="6">
        <v>15067.059800000001</v>
      </c>
    </row>
    <row r="34" spans="1:14" x14ac:dyDescent="0.2">
      <c r="A34" s="12" t="s">
        <v>96</v>
      </c>
      <c r="B34" s="12" t="s">
        <v>38</v>
      </c>
      <c r="C34" s="12" t="s">
        <v>262</v>
      </c>
      <c r="D34" s="12" t="s">
        <v>269</v>
      </c>
      <c r="E34" s="12" t="s">
        <v>309</v>
      </c>
      <c r="F34" s="12" t="s">
        <v>13</v>
      </c>
      <c r="G34" s="12" t="s">
        <v>14</v>
      </c>
      <c r="H34" s="12" t="s">
        <v>15</v>
      </c>
      <c r="I34" s="12">
        <v>6447.0395520000002</v>
      </c>
      <c r="J34" s="12">
        <v>8392.3144379999994</v>
      </c>
      <c r="K34" s="12">
        <v>11486.45256</v>
      </c>
      <c r="L34" s="6">
        <v>14789.15847</v>
      </c>
      <c r="M34" s="6">
        <v>17267.273120000002</v>
      </c>
      <c r="N34" s="6">
        <v>20258.983209999999</v>
      </c>
    </row>
    <row r="35" spans="1:14" x14ac:dyDescent="0.2">
      <c r="A35" s="6" t="s">
        <v>96</v>
      </c>
      <c r="B35" s="6" t="s">
        <v>39</v>
      </c>
      <c r="C35" s="6" t="s">
        <v>262</v>
      </c>
      <c r="D35" s="6" t="s">
        <v>270</v>
      </c>
      <c r="E35" s="6" t="s">
        <v>309</v>
      </c>
      <c r="F35" s="6" t="s">
        <v>13</v>
      </c>
      <c r="G35" s="6" t="s">
        <v>14</v>
      </c>
      <c r="H35" s="6" t="s">
        <v>15</v>
      </c>
      <c r="I35" s="6">
        <v>6447.0395520000002</v>
      </c>
      <c r="J35" s="6">
        <v>8392.3144379999994</v>
      </c>
      <c r="K35" s="6">
        <v>11487.776830000001</v>
      </c>
      <c r="L35" s="6">
        <v>14791.54304</v>
      </c>
      <c r="M35" s="6">
        <v>17308.349330000001</v>
      </c>
      <c r="N35" s="6">
        <v>20377.02115</v>
      </c>
    </row>
    <row r="36" spans="1:14" x14ac:dyDescent="0.2">
      <c r="A36" s="12" t="s">
        <v>96</v>
      </c>
      <c r="B36" s="12" t="s">
        <v>40</v>
      </c>
      <c r="C36" s="12" t="s">
        <v>262</v>
      </c>
      <c r="D36" s="12" t="s">
        <v>271</v>
      </c>
      <c r="E36" s="12" t="s">
        <v>309</v>
      </c>
      <c r="F36" s="12" t="s">
        <v>13</v>
      </c>
      <c r="G36" s="12" t="s">
        <v>14</v>
      </c>
      <c r="H36" s="12" t="s">
        <v>15</v>
      </c>
      <c r="I36" s="12">
        <v>6447.0395520000002</v>
      </c>
      <c r="J36" s="12">
        <v>8392.3144379999994</v>
      </c>
      <c r="K36" s="12">
        <v>11534.39745</v>
      </c>
      <c r="L36" s="6">
        <v>14969.04435</v>
      </c>
      <c r="M36" s="6">
        <v>17926.888989999999</v>
      </c>
      <c r="N36" s="6">
        <v>20681.089339999999</v>
      </c>
    </row>
    <row r="37" spans="1:14" x14ac:dyDescent="0.2">
      <c r="A37" s="6" t="s">
        <v>96</v>
      </c>
      <c r="B37" s="6" t="s">
        <v>41</v>
      </c>
      <c r="C37" s="6" t="s">
        <v>262</v>
      </c>
      <c r="D37" s="6" t="s">
        <v>275</v>
      </c>
      <c r="E37" s="6" t="s">
        <v>309</v>
      </c>
      <c r="F37" s="6" t="s">
        <v>13</v>
      </c>
      <c r="G37" s="6" t="s">
        <v>14</v>
      </c>
      <c r="H37" s="6" t="s">
        <v>15</v>
      </c>
      <c r="I37" s="6">
        <v>6447.0395520000002</v>
      </c>
      <c r="J37" s="6">
        <v>8392.3144379999994</v>
      </c>
      <c r="K37" s="6">
        <v>11536.01816</v>
      </c>
      <c r="L37" s="6">
        <v>14972.18297</v>
      </c>
      <c r="M37" s="6">
        <v>17974.665069999999</v>
      </c>
      <c r="N37" s="6">
        <v>20809.49566</v>
      </c>
    </row>
    <row r="38" spans="1:14" x14ac:dyDescent="0.2">
      <c r="A38" s="12" t="s">
        <v>96</v>
      </c>
      <c r="B38" s="12" t="s">
        <v>42</v>
      </c>
      <c r="C38" s="12" t="s">
        <v>262</v>
      </c>
      <c r="D38" s="12" t="s">
        <v>272</v>
      </c>
      <c r="E38" s="12" t="s">
        <v>309</v>
      </c>
      <c r="F38" s="12" t="s">
        <v>13</v>
      </c>
      <c r="G38" s="12" t="s">
        <v>14</v>
      </c>
      <c r="H38" s="12" t="s">
        <v>15</v>
      </c>
      <c r="I38" s="12">
        <v>6447.0395520000002</v>
      </c>
      <c r="J38" s="12">
        <v>8392.3144379999994</v>
      </c>
      <c r="K38" s="12">
        <v>10936.61635</v>
      </c>
      <c r="L38" s="6">
        <v>13118.23446</v>
      </c>
      <c r="M38" s="6">
        <v>13947.588379999999</v>
      </c>
      <c r="N38" s="6">
        <v>15067.48688</v>
      </c>
    </row>
    <row r="39" spans="1:14" x14ac:dyDescent="0.2">
      <c r="A39" s="6" t="s">
        <v>96</v>
      </c>
      <c r="B39" s="6" t="s">
        <v>43</v>
      </c>
      <c r="C39" s="6" t="s">
        <v>262</v>
      </c>
      <c r="D39" s="6" t="s">
        <v>274</v>
      </c>
      <c r="E39" s="6" t="s">
        <v>309</v>
      </c>
      <c r="F39" s="6" t="s">
        <v>13</v>
      </c>
      <c r="G39" s="6" t="s">
        <v>14</v>
      </c>
      <c r="H39" s="6" t="s">
        <v>15</v>
      </c>
      <c r="I39" s="6">
        <v>6447.0395520000002</v>
      </c>
      <c r="J39" s="6">
        <v>8392.3144379999994</v>
      </c>
      <c r="K39" s="6">
        <v>11487.41548</v>
      </c>
      <c r="L39" s="6">
        <v>14791.21506</v>
      </c>
      <c r="M39" s="6">
        <v>17270.59131</v>
      </c>
      <c r="N39" s="6">
        <v>20263.474869999998</v>
      </c>
    </row>
    <row r="40" spans="1:14" x14ac:dyDescent="0.2">
      <c r="A40" s="12" t="s">
        <v>97</v>
      </c>
      <c r="B40" s="12" t="s">
        <v>36</v>
      </c>
      <c r="C40" s="12" t="s">
        <v>262</v>
      </c>
      <c r="D40" s="12" t="s">
        <v>267</v>
      </c>
      <c r="E40" s="12" t="s">
        <v>309</v>
      </c>
      <c r="F40" s="12" t="s">
        <v>13</v>
      </c>
      <c r="G40" s="12" t="s">
        <v>14</v>
      </c>
      <c r="H40" s="12" t="s">
        <v>15</v>
      </c>
      <c r="I40" s="12"/>
      <c r="J40" s="12">
        <v>10335.299999999999</v>
      </c>
      <c r="K40" s="12">
        <v>13989.7</v>
      </c>
      <c r="L40" s="6">
        <v>17900.599999999999</v>
      </c>
      <c r="M40" s="6">
        <v>22415.5</v>
      </c>
      <c r="N40" s="6">
        <v>26956.3</v>
      </c>
    </row>
    <row r="41" spans="1:14" x14ac:dyDescent="0.2">
      <c r="A41" s="6" t="s">
        <v>97</v>
      </c>
      <c r="B41" s="6" t="s">
        <v>38</v>
      </c>
      <c r="C41" s="6" t="s">
        <v>262</v>
      </c>
      <c r="D41" s="6" t="s">
        <v>269</v>
      </c>
      <c r="E41" s="6" t="s">
        <v>309</v>
      </c>
      <c r="F41" s="6" t="s">
        <v>13</v>
      </c>
      <c r="G41" s="6" t="s">
        <v>14</v>
      </c>
      <c r="H41" s="6" t="s">
        <v>15</v>
      </c>
      <c r="I41" s="6"/>
      <c r="J41" s="6">
        <v>10335.299999999999</v>
      </c>
      <c r="K41" s="6">
        <v>14359.1</v>
      </c>
      <c r="L41" s="6">
        <v>18296.599999999999</v>
      </c>
      <c r="M41" s="6">
        <v>22788</v>
      </c>
      <c r="N41" s="6">
        <v>27294.400000000001</v>
      </c>
    </row>
    <row r="42" spans="1:14" x14ac:dyDescent="0.2">
      <c r="A42" s="12" t="s">
        <v>97</v>
      </c>
      <c r="B42" s="12" t="s">
        <v>39</v>
      </c>
      <c r="C42" s="12" t="s">
        <v>262</v>
      </c>
      <c r="D42" s="12" t="s">
        <v>270</v>
      </c>
      <c r="E42" s="12" t="s">
        <v>309</v>
      </c>
      <c r="F42" s="12" t="s">
        <v>13</v>
      </c>
      <c r="G42" s="12" t="s">
        <v>14</v>
      </c>
      <c r="H42" s="12" t="s">
        <v>15</v>
      </c>
      <c r="I42" s="12"/>
      <c r="J42" s="12">
        <v>10335.299999999999</v>
      </c>
      <c r="K42" s="12">
        <v>13981.7</v>
      </c>
      <c r="L42" s="6">
        <v>17876</v>
      </c>
      <c r="M42" s="6">
        <v>22368.5</v>
      </c>
      <c r="N42" s="6">
        <v>26873.599999999999</v>
      </c>
    </row>
    <row r="43" spans="1:14" x14ac:dyDescent="0.2">
      <c r="A43" s="6" t="s">
        <v>97</v>
      </c>
      <c r="B43" s="6" t="s">
        <v>40</v>
      </c>
      <c r="C43" s="6" t="s">
        <v>262</v>
      </c>
      <c r="D43" s="6" t="s">
        <v>271</v>
      </c>
      <c r="E43" s="6" t="s">
        <v>309</v>
      </c>
      <c r="F43" s="6" t="s">
        <v>13</v>
      </c>
      <c r="G43" s="6" t="s">
        <v>14</v>
      </c>
      <c r="H43" s="6" t="s">
        <v>15</v>
      </c>
      <c r="I43" s="6"/>
      <c r="J43" s="6">
        <v>10335.299999999999</v>
      </c>
      <c r="K43" s="6">
        <v>13987.1</v>
      </c>
      <c r="L43" s="6">
        <v>17886.400000000001</v>
      </c>
      <c r="M43" s="6">
        <v>22386.799999999999</v>
      </c>
      <c r="N43" s="6">
        <v>26899.9</v>
      </c>
    </row>
    <row r="44" spans="1:14" x14ac:dyDescent="0.2">
      <c r="A44" s="12" t="s">
        <v>97</v>
      </c>
      <c r="B44" s="12" t="s">
        <v>43</v>
      </c>
      <c r="C44" s="12" t="s">
        <v>262</v>
      </c>
      <c r="D44" s="12" t="s">
        <v>274</v>
      </c>
      <c r="E44" s="12" t="s">
        <v>309</v>
      </c>
      <c r="F44" s="12" t="s">
        <v>13</v>
      </c>
      <c r="G44" s="12" t="s">
        <v>14</v>
      </c>
      <c r="H44" s="12" t="s">
        <v>15</v>
      </c>
      <c r="I44" s="12"/>
      <c r="J44" s="12">
        <v>10335.299999999999</v>
      </c>
      <c r="K44" s="12">
        <v>13982</v>
      </c>
      <c r="L44" s="6">
        <v>17882.5</v>
      </c>
      <c r="M44" s="6">
        <v>22380.799999999999</v>
      </c>
      <c r="N44" s="6">
        <v>26973</v>
      </c>
    </row>
    <row r="45" spans="1:14" x14ac:dyDescent="0.2">
      <c r="A45" s="6" t="s">
        <v>98</v>
      </c>
      <c r="B45" s="6" t="s">
        <v>36</v>
      </c>
      <c r="C45" s="6" t="s">
        <v>262</v>
      </c>
      <c r="D45" s="6" t="s">
        <v>267</v>
      </c>
      <c r="E45" s="6" t="s">
        <v>309</v>
      </c>
      <c r="F45" s="6" t="s">
        <v>13</v>
      </c>
      <c r="G45" s="6" t="s">
        <v>14</v>
      </c>
      <c r="H45" s="6" t="s">
        <v>15</v>
      </c>
      <c r="I45" s="6">
        <v>7867.3077659999999</v>
      </c>
      <c r="J45" s="6">
        <v>9945.3451860000005</v>
      </c>
      <c r="K45" s="6">
        <v>15824.47388</v>
      </c>
      <c r="L45" s="6">
        <v>22926.94182</v>
      </c>
      <c r="M45" s="6">
        <v>29400.640350000001</v>
      </c>
      <c r="N45" s="6">
        <v>34158.503700000001</v>
      </c>
    </row>
    <row r="46" spans="1:14" x14ac:dyDescent="0.2">
      <c r="A46" s="12" t="s">
        <v>98</v>
      </c>
      <c r="B46" s="12" t="s">
        <v>37</v>
      </c>
      <c r="C46" s="12" t="s">
        <v>262</v>
      </c>
      <c r="D46" s="12" t="s">
        <v>268</v>
      </c>
      <c r="E46" s="12" t="s">
        <v>309</v>
      </c>
      <c r="F46" s="12" t="s">
        <v>13</v>
      </c>
      <c r="G46" s="12" t="s">
        <v>14</v>
      </c>
      <c r="H46" s="12" t="s">
        <v>15</v>
      </c>
      <c r="I46" s="12">
        <v>7773.9104630000002</v>
      </c>
      <c r="J46" s="12">
        <v>9356.5264900000002</v>
      </c>
      <c r="K46" s="12">
        <v>13770.8243</v>
      </c>
      <c r="L46" s="6">
        <v>18743.068950000001</v>
      </c>
      <c r="M46" s="6">
        <v>22651.753919999999</v>
      </c>
      <c r="N46" s="6">
        <v>24822.21358</v>
      </c>
    </row>
    <row r="47" spans="1:14" x14ac:dyDescent="0.2">
      <c r="A47" s="6" t="s">
        <v>98</v>
      </c>
      <c r="B47" s="6" t="s">
        <v>38</v>
      </c>
      <c r="C47" s="6" t="s">
        <v>262</v>
      </c>
      <c r="D47" s="6" t="s">
        <v>269</v>
      </c>
      <c r="E47" s="6" t="s">
        <v>309</v>
      </c>
      <c r="F47" s="6" t="s">
        <v>13</v>
      </c>
      <c r="G47" s="6" t="s">
        <v>14</v>
      </c>
      <c r="H47" s="6" t="s">
        <v>15</v>
      </c>
      <c r="I47" s="6">
        <v>7865.9716570000001</v>
      </c>
      <c r="J47" s="6">
        <v>9937.0192000000006</v>
      </c>
      <c r="K47" s="6">
        <v>15798.881649999999</v>
      </c>
      <c r="L47" s="6">
        <v>22883.70045</v>
      </c>
      <c r="M47" s="6">
        <v>29337.892210000002</v>
      </c>
      <c r="N47" s="6">
        <v>34064.633869999998</v>
      </c>
    </row>
    <row r="48" spans="1:14" x14ac:dyDescent="0.2">
      <c r="A48" s="12" t="s">
        <v>98</v>
      </c>
      <c r="B48" s="12" t="s">
        <v>39</v>
      </c>
      <c r="C48" s="12" t="s">
        <v>262</v>
      </c>
      <c r="D48" s="12" t="s">
        <v>270</v>
      </c>
      <c r="E48" s="12" t="s">
        <v>309</v>
      </c>
      <c r="F48" s="12" t="s">
        <v>13</v>
      </c>
      <c r="G48" s="12" t="s">
        <v>14</v>
      </c>
      <c r="H48" s="12" t="s">
        <v>15</v>
      </c>
      <c r="I48" s="12">
        <v>7867.1686739999996</v>
      </c>
      <c r="J48" s="12">
        <v>9944.4452810000003</v>
      </c>
      <c r="K48" s="12">
        <v>15820.78888</v>
      </c>
      <c r="L48" s="6">
        <v>22917.225719999999</v>
      </c>
      <c r="M48" s="6">
        <v>29378.50891</v>
      </c>
      <c r="N48" s="6">
        <v>34112.589950000001</v>
      </c>
    </row>
    <row r="49" spans="1:14" x14ac:dyDescent="0.2">
      <c r="A49" s="6" t="s">
        <v>98</v>
      </c>
      <c r="B49" s="6" t="s">
        <v>42</v>
      </c>
      <c r="C49" s="6" t="s">
        <v>262</v>
      </c>
      <c r="D49" s="6" t="s">
        <v>272</v>
      </c>
      <c r="E49" s="6" t="s">
        <v>309</v>
      </c>
      <c r="F49" s="6" t="s">
        <v>13</v>
      </c>
      <c r="G49" s="6" t="s">
        <v>14</v>
      </c>
      <c r="H49" s="6" t="s">
        <v>15</v>
      </c>
      <c r="I49" s="6">
        <v>7771.9236570000003</v>
      </c>
      <c r="J49" s="6">
        <v>9342.4231440000003</v>
      </c>
      <c r="K49" s="6">
        <v>13709.385609999999</v>
      </c>
      <c r="L49" s="6">
        <v>18614.261180000001</v>
      </c>
      <c r="M49" s="6">
        <v>22462.48227</v>
      </c>
      <c r="N49" s="6">
        <v>24580.618989999999</v>
      </c>
    </row>
    <row r="50" spans="1:14" x14ac:dyDescent="0.2">
      <c r="A50" s="12" t="s">
        <v>99</v>
      </c>
      <c r="B50" s="12" t="s">
        <v>68</v>
      </c>
      <c r="C50" s="12" t="s">
        <v>265</v>
      </c>
      <c r="D50" s="12" t="s">
        <v>265</v>
      </c>
      <c r="E50" s="12" t="s">
        <v>309</v>
      </c>
      <c r="F50" s="12" t="s">
        <v>13</v>
      </c>
      <c r="G50" s="12" t="s">
        <v>14</v>
      </c>
      <c r="H50" s="12" t="s">
        <v>15</v>
      </c>
      <c r="I50" s="12">
        <v>9458.9462509999994</v>
      </c>
      <c r="J50" s="12">
        <v>11556.41524</v>
      </c>
      <c r="K50" s="12">
        <v>16310.802669999999</v>
      </c>
      <c r="L50" s="6">
        <v>20877.837060000002</v>
      </c>
      <c r="M50" s="6">
        <v>25464.624619999999</v>
      </c>
      <c r="N50" s="6">
        <v>29879.994490000001</v>
      </c>
    </row>
    <row r="51" spans="1:14" x14ac:dyDescent="0.2">
      <c r="A51" s="6" t="s">
        <v>100</v>
      </c>
      <c r="B51" s="6" t="s">
        <v>120</v>
      </c>
      <c r="C51" s="6" t="s">
        <v>262</v>
      </c>
      <c r="D51" s="6" t="s">
        <v>294</v>
      </c>
      <c r="E51" s="6" t="s">
        <v>309</v>
      </c>
      <c r="F51" s="6" t="s">
        <v>13</v>
      </c>
      <c r="G51" s="6" t="s">
        <v>14</v>
      </c>
      <c r="H51" s="6" t="s">
        <v>15</v>
      </c>
      <c r="I51" s="6">
        <v>9465.6884520000003</v>
      </c>
      <c r="J51" s="6">
        <v>11722.73487</v>
      </c>
      <c r="K51" s="6">
        <v>18778.480680000001</v>
      </c>
      <c r="L51" s="6">
        <v>25997.86162</v>
      </c>
      <c r="M51" s="6">
        <v>31397.619470000001</v>
      </c>
      <c r="N51" s="6">
        <v>35448.554459999999</v>
      </c>
    </row>
    <row r="52" spans="1:14" x14ac:dyDescent="0.2">
      <c r="A52" s="12" t="s">
        <v>100</v>
      </c>
      <c r="B52" s="12" t="s">
        <v>121</v>
      </c>
      <c r="C52" s="12" t="s">
        <v>262</v>
      </c>
      <c r="D52" s="12" t="s">
        <v>297</v>
      </c>
      <c r="E52" s="12" t="s">
        <v>309</v>
      </c>
      <c r="F52" s="12" t="s">
        <v>13</v>
      </c>
      <c r="G52" s="12" t="s">
        <v>14</v>
      </c>
      <c r="H52" s="12" t="s">
        <v>15</v>
      </c>
      <c r="I52" s="12">
        <v>9465.3893889999999</v>
      </c>
      <c r="J52" s="12">
        <v>11436.11455</v>
      </c>
      <c r="K52" s="12">
        <v>17275.366900000001</v>
      </c>
      <c r="L52" s="6">
        <v>22924.163769999999</v>
      </c>
      <c r="M52" s="6">
        <v>26310.743429999999</v>
      </c>
      <c r="N52" s="6">
        <v>28274.511119999999</v>
      </c>
    </row>
    <row r="53" spans="1:14" x14ac:dyDescent="0.2">
      <c r="A53" s="6" t="s">
        <v>100</v>
      </c>
      <c r="B53" s="6" t="s">
        <v>85</v>
      </c>
      <c r="C53" s="6" t="s">
        <v>262</v>
      </c>
      <c r="D53" s="6" t="s">
        <v>280</v>
      </c>
      <c r="E53" s="6" t="s">
        <v>309</v>
      </c>
      <c r="F53" s="6" t="s">
        <v>13</v>
      </c>
      <c r="G53" s="6" t="s">
        <v>14</v>
      </c>
      <c r="H53" s="6" t="s">
        <v>15</v>
      </c>
      <c r="I53" s="6">
        <v>9465.6873840000007</v>
      </c>
      <c r="J53" s="6">
        <v>11717.505010000001</v>
      </c>
      <c r="K53" s="6">
        <v>18556.122189999998</v>
      </c>
      <c r="L53" s="6">
        <v>25539.10627</v>
      </c>
      <c r="M53" s="6">
        <v>30700.971269999998</v>
      </c>
      <c r="N53" s="6">
        <v>34539.68404</v>
      </c>
    </row>
    <row r="54" spans="1:14" x14ac:dyDescent="0.2">
      <c r="A54" s="12" t="s">
        <v>100</v>
      </c>
      <c r="B54" s="12" t="s">
        <v>122</v>
      </c>
      <c r="C54" s="12" t="s">
        <v>262</v>
      </c>
      <c r="D54" s="12" t="s">
        <v>300</v>
      </c>
      <c r="E54" s="12" t="s">
        <v>309</v>
      </c>
      <c r="F54" s="12" t="s">
        <v>13</v>
      </c>
      <c r="G54" s="12" t="s">
        <v>14</v>
      </c>
      <c r="H54" s="12" t="s">
        <v>15</v>
      </c>
      <c r="I54" s="12">
        <v>9465.6873840000007</v>
      </c>
      <c r="J54" s="12">
        <v>11717.533509999999</v>
      </c>
      <c r="K54" s="12">
        <v>18556.15394</v>
      </c>
      <c r="L54" s="6">
        <v>25539.206150000002</v>
      </c>
      <c r="M54" s="6">
        <v>30701.102579999999</v>
      </c>
      <c r="N54" s="6">
        <v>34539.837879999999</v>
      </c>
    </row>
    <row r="55" spans="1:14" x14ac:dyDescent="0.2">
      <c r="A55" s="6" t="s">
        <v>100</v>
      </c>
      <c r="B55" s="6" t="s">
        <v>123</v>
      </c>
      <c r="C55" s="6" t="s">
        <v>262</v>
      </c>
      <c r="D55" s="6" t="s">
        <v>303</v>
      </c>
      <c r="E55" s="6" t="s">
        <v>309</v>
      </c>
      <c r="F55" s="6" t="s">
        <v>13</v>
      </c>
      <c r="G55" s="6" t="s">
        <v>14</v>
      </c>
      <c r="H55" s="6" t="s">
        <v>15</v>
      </c>
      <c r="I55" s="6">
        <v>9465.6884520000003</v>
      </c>
      <c r="J55" s="6">
        <v>11722.71011</v>
      </c>
      <c r="K55" s="6">
        <v>18778.44472</v>
      </c>
      <c r="L55" s="6">
        <v>25997.77895</v>
      </c>
      <c r="M55" s="6">
        <v>31397.479360000001</v>
      </c>
      <c r="N55" s="6">
        <v>35448.40266</v>
      </c>
    </row>
    <row r="56" spans="1:14" x14ac:dyDescent="0.2">
      <c r="A56" s="12" t="s">
        <v>100</v>
      </c>
      <c r="B56" s="12" t="s">
        <v>86</v>
      </c>
      <c r="C56" s="12" t="s">
        <v>262</v>
      </c>
      <c r="D56" s="12" t="s">
        <v>283</v>
      </c>
      <c r="E56" s="12" t="s">
        <v>309</v>
      </c>
      <c r="F56" s="12" t="s">
        <v>13</v>
      </c>
      <c r="G56" s="12" t="s">
        <v>14</v>
      </c>
      <c r="H56" s="12" t="s">
        <v>15</v>
      </c>
      <c r="I56" s="12">
        <v>9465.3893889999999</v>
      </c>
      <c r="J56" s="12">
        <v>11436.11455</v>
      </c>
      <c r="K56" s="12">
        <v>17219.955610000001</v>
      </c>
      <c r="L56" s="6">
        <v>22564.04133</v>
      </c>
      <c r="M56" s="6">
        <v>25643.792979999998</v>
      </c>
      <c r="N56" s="6">
        <v>27173.761030000001</v>
      </c>
    </row>
    <row r="57" spans="1:14" x14ac:dyDescent="0.2">
      <c r="A57" s="6" t="s">
        <v>100</v>
      </c>
      <c r="B57" s="6" t="s">
        <v>87</v>
      </c>
      <c r="C57" s="6" t="s">
        <v>262</v>
      </c>
      <c r="D57" s="6" t="s">
        <v>289</v>
      </c>
      <c r="E57" s="6" t="s">
        <v>309</v>
      </c>
      <c r="F57" s="6" t="s">
        <v>13</v>
      </c>
      <c r="G57" s="6" t="s">
        <v>14</v>
      </c>
      <c r="H57" s="6" t="s">
        <v>15</v>
      </c>
      <c r="I57" s="6">
        <v>9465.6873840000007</v>
      </c>
      <c r="J57" s="6">
        <v>11717.505010000001</v>
      </c>
      <c r="K57" s="6">
        <v>18620.74366</v>
      </c>
      <c r="L57" s="6">
        <v>25969.297200000001</v>
      </c>
      <c r="M57" s="6">
        <v>31569.135849999999</v>
      </c>
      <c r="N57" s="6">
        <v>36114.610130000001</v>
      </c>
    </row>
    <row r="58" spans="1:14" x14ac:dyDescent="0.2">
      <c r="A58" s="12" t="s">
        <v>100</v>
      </c>
      <c r="B58" s="12" t="s">
        <v>91</v>
      </c>
      <c r="C58" s="12" t="s">
        <v>265</v>
      </c>
      <c r="D58" s="12" t="s">
        <v>265</v>
      </c>
      <c r="E58" s="12" t="s">
        <v>309</v>
      </c>
      <c r="F58" s="12" t="s">
        <v>13</v>
      </c>
      <c r="G58" s="12" t="s">
        <v>14</v>
      </c>
      <c r="H58" s="12" t="s">
        <v>15</v>
      </c>
      <c r="I58" s="12">
        <v>9465.6873840000007</v>
      </c>
      <c r="J58" s="12">
        <v>11758.72849</v>
      </c>
      <c r="K58" s="12">
        <v>18955.94629</v>
      </c>
      <c r="L58" s="6">
        <v>26433.821120000001</v>
      </c>
      <c r="M58" s="6">
        <v>32166.849590000002</v>
      </c>
      <c r="N58" s="6">
        <v>36571.462070000001</v>
      </c>
    </row>
    <row r="59" spans="1:14" x14ac:dyDescent="0.2">
      <c r="A59" s="6" t="s">
        <v>100</v>
      </c>
      <c r="B59" s="6" t="s">
        <v>125</v>
      </c>
      <c r="C59" s="6" t="s">
        <v>262</v>
      </c>
      <c r="D59" s="6" t="s">
        <v>291</v>
      </c>
      <c r="E59" s="6" t="s">
        <v>309</v>
      </c>
      <c r="F59" s="6" t="s">
        <v>13</v>
      </c>
      <c r="G59" s="6" t="s">
        <v>14</v>
      </c>
      <c r="H59" s="6" t="s">
        <v>15</v>
      </c>
      <c r="I59" s="6">
        <v>9465.6873840000007</v>
      </c>
      <c r="J59" s="6">
        <v>11758.706770000001</v>
      </c>
      <c r="K59" s="6">
        <v>18971.607650000002</v>
      </c>
      <c r="L59" s="6">
        <v>26523.406500000001</v>
      </c>
      <c r="M59" s="6">
        <v>32283.96428</v>
      </c>
      <c r="N59" s="6">
        <v>36657.674180000002</v>
      </c>
    </row>
    <row r="60" spans="1:14" x14ac:dyDescent="0.2">
      <c r="A60" s="12" t="s">
        <v>100</v>
      </c>
      <c r="B60" s="12" t="s">
        <v>127</v>
      </c>
      <c r="C60" s="12" t="s">
        <v>315</v>
      </c>
      <c r="D60" s="12" t="s">
        <v>305</v>
      </c>
      <c r="E60" s="12" t="s">
        <v>309</v>
      </c>
      <c r="F60" s="12" t="s">
        <v>13</v>
      </c>
      <c r="G60" s="12" t="s">
        <v>14</v>
      </c>
      <c r="H60" s="12" t="s">
        <v>15</v>
      </c>
      <c r="I60" s="12">
        <v>9465.6873840000007</v>
      </c>
      <c r="J60" s="12">
        <v>11758.706770000001</v>
      </c>
      <c r="K60" s="12">
        <v>16716.443869999999</v>
      </c>
      <c r="L60" s="6">
        <v>21803.942899999998</v>
      </c>
      <c r="M60" s="6">
        <v>25506.808130000001</v>
      </c>
      <c r="N60" s="6">
        <v>27100.158889999999</v>
      </c>
    </row>
    <row r="61" spans="1:14" x14ac:dyDescent="0.2">
      <c r="A61" s="6" t="s">
        <v>100</v>
      </c>
      <c r="B61" s="6" t="s">
        <v>94</v>
      </c>
      <c r="C61" s="6" t="s">
        <v>315</v>
      </c>
      <c r="D61" s="6" t="s">
        <v>291</v>
      </c>
      <c r="E61" s="6" t="s">
        <v>309</v>
      </c>
      <c r="F61" s="6" t="s">
        <v>13</v>
      </c>
      <c r="G61" s="6" t="s">
        <v>14</v>
      </c>
      <c r="H61" s="6" t="s">
        <v>15</v>
      </c>
      <c r="I61" s="6">
        <v>9465.6873840000007</v>
      </c>
      <c r="J61" s="6">
        <v>11758.706770000001</v>
      </c>
      <c r="K61" s="6">
        <v>18233.697550000001</v>
      </c>
      <c r="L61" s="6">
        <v>25225.420139999998</v>
      </c>
      <c r="M61" s="6">
        <v>28270.44484</v>
      </c>
      <c r="N61" s="6">
        <v>28472.234039999999</v>
      </c>
    </row>
    <row r="62" spans="1:14" x14ac:dyDescent="0.2">
      <c r="A62" s="12" t="s">
        <v>100</v>
      </c>
      <c r="B62" s="12" t="s">
        <v>95</v>
      </c>
      <c r="C62" s="12" t="s">
        <v>265</v>
      </c>
      <c r="D62" s="12" t="s">
        <v>265</v>
      </c>
      <c r="E62" s="12" t="s">
        <v>309</v>
      </c>
      <c r="F62" s="12" t="s">
        <v>13</v>
      </c>
      <c r="G62" s="12" t="s">
        <v>14</v>
      </c>
      <c r="H62" s="12" t="s">
        <v>15</v>
      </c>
      <c r="I62" s="12">
        <v>9465.6873840000007</v>
      </c>
      <c r="J62" s="12">
        <v>11758.706770000001</v>
      </c>
      <c r="K62" s="12">
        <v>18235.302930000002</v>
      </c>
      <c r="L62" s="6">
        <v>25201.86997</v>
      </c>
      <c r="M62" s="6">
        <v>28245.926179999999</v>
      </c>
      <c r="N62" s="6">
        <v>28447.391589999999</v>
      </c>
    </row>
    <row r="63" spans="1:14" x14ac:dyDescent="0.2">
      <c r="A63" s="6" t="s">
        <v>100</v>
      </c>
      <c r="B63" s="6" t="s">
        <v>36</v>
      </c>
      <c r="C63" s="6" t="s">
        <v>262</v>
      </c>
      <c r="D63" s="6" t="s">
        <v>267</v>
      </c>
      <c r="E63" s="6" t="s">
        <v>309</v>
      </c>
      <c r="F63" s="6" t="s">
        <v>13</v>
      </c>
      <c r="G63" s="6" t="s">
        <v>14</v>
      </c>
      <c r="H63" s="6" t="s">
        <v>15</v>
      </c>
      <c r="I63" s="6">
        <v>9465.6873840000007</v>
      </c>
      <c r="J63" s="6">
        <v>11873.819939999999</v>
      </c>
      <c r="K63" s="6">
        <v>17389.25432</v>
      </c>
      <c r="L63" s="6">
        <v>23007.844209999999</v>
      </c>
      <c r="M63" s="6">
        <v>28289.93967</v>
      </c>
      <c r="N63" s="6">
        <v>32925.372649999998</v>
      </c>
    </row>
    <row r="64" spans="1:14" x14ac:dyDescent="0.2">
      <c r="A64" s="12" t="s">
        <v>100</v>
      </c>
      <c r="B64" s="12" t="s">
        <v>37</v>
      </c>
      <c r="C64" s="12" t="s">
        <v>262</v>
      </c>
      <c r="D64" s="12" t="s">
        <v>268</v>
      </c>
      <c r="E64" s="12" t="s">
        <v>309</v>
      </c>
      <c r="F64" s="12" t="s">
        <v>13</v>
      </c>
      <c r="G64" s="12" t="s">
        <v>14</v>
      </c>
      <c r="H64" s="12" t="s">
        <v>15</v>
      </c>
      <c r="I64" s="12">
        <v>9465.3893889999999</v>
      </c>
      <c r="J64" s="12">
        <v>11579.46155</v>
      </c>
      <c r="K64" s="12">
        <v>16131.941489999999</v>
      </c>
      <c r="L64" s="6">
        <v>20443.29811</v>
      </c>
      <c r="M64" s="6">
        <v>24038.766909999998</v>
      </c>
      <c r="N64" s="6">
        <v>26820.993579999998</v>
      </c>
    </row>
    <row r="65" spans="1:14" x14ac:dyDescent="0.2">
      <c r="A65" s="6" t="s">
        <v>100</v>
      </c>
      <c r="B65" s="6" t="s">
        <v>38</v>
      </c>
      <c r="C65" s="6" t="s">
        <v>262</v>
      </c>
      <c r="D65" s="6" t="s">
        <v>269</v>
      </c>
      <c r="E65" s="6" t="s">
        <v>309</v>
      </c>
      <c r="F65" s="6" t="s">
        <v>13</v>
      </c>
      <c r="G65" s="6" t="s">
        <v>14</v>
      </c>
      <c r="H65" s="6" t="s">
        <v>15</v>
      </c>
      <c r="I65" s="6">
        <v>9465.6873840000007</v>
      </c>
      <c r="J65" s="6">
        <v>11865.65328</v>
      </c>
      <c r="K65" s="6">
        <v>17225.0792</v>
      </c>
      <c r="L65" s="6">
        <v>22668.657660000001</v>
      </c>
      <c r="M65" s="6">
        <v>27726.774160000001</v>
      </c>
      <c r="N65" s="6">
        <v>32101.169880000001</v>
      </c>
    </row>
    <row r="66" spans="1:14" x14ac:dyDescent="0.2">
      <c r="A66" s="12" t="s">
        <v>100</v>
      </c>
      <c r="B66" s="12" t="s">
        <v>39</v>
      </c>
      <c r="C66" s="12" t="s">
        <v>262</v>
      </c>
      <c r="D66" s="12" t="s">
        <v>270</v>
      </c>
      <c r="E66" s="12" t="s">
        <v>309</v>
      </c>
      <c r="F66" s="12" t="s">
        <v>13</v>
      </c>
      <c r="G66" s="12" t="s">
        <v>14</v>
      </c>
      <c r="H66" s="12" t="s">
        <v>15</v>
      </c>
      <c r="I66" s="12">
        <v>9465.6873840000007</v>
      </c>
      <c r="J66" s="12">
        <v>11865.65328</v>
      </c>
      <c r="K66" s="12">
        <v>17225.0792</v>
      </c>
      <c r="L66" s="6">
        <v>22668.657660000001</v>
      </c>
      <c r="M66" s="6">
        <v>27727.185850000002</v>
      </c>
      <c r="N66" s="6">
        <v>32101.800190000002</v>
      </c>
    </row>
    <row r="67" spans="1:14" x14ac:dyDescent="0.2">
      <c r="A67" s="6" t="s">
        <v>100</v>
      </c>
      <c r="B67" s="6" t="s">
        <v>40</v>
      </c>
      <c r="C67" s="6" t="s">
        <v>262</v>
      </c>
      <c r="D67" s="6" t="s">
        <v>271</v>
      </c>
      <c r="E67" s="6" t="s">
        <v>309</v>
      </c>
      <c r="F67" s="6" t="s">
        <v>13</v>
      </c>
      <c r="G67" s="6" t="s">
        <v>14</v>
      </c>
      <c r="H67" s="6" t="s">
        <v>15</v>
      </c>
      <c r="I67" s="6">
        <v>9465.6873840000007</v>
      </c>
      <c r="J67" s="6">
        <v>11873.823770000001</v>
      </c>
      <c r="K67" s="6">
        <v>17389.2585</v>
      </c>
      <c r="L67" s="6">
        <v>23007.84809</v>
      </c>
      <c r="M67" s="6">
        <v>28289.518080000002</v>
      </c>
      <c r="N67" s="6">
        <v>32924.72769</v>
      </c>
    </row>
    <row r="68" spans="1:14" x14ac:dyDescent="0.2">
      <c r="A68" s="12" t="s">
        <v>100</v>
      </c>
      <c r="B68" s="12" t="s">
        <v>41</v>
      </c>
      <c r="C68" s="12" t="s">
        <v>262</v>
      </c>
      <c r="D68" s="12" t="s">
        <v>275</v>
      </c>
      <c r="E68" s="12" t="s">
        <v>309</v>
      </c>
      <c r="F68" s="12" t="s">
        <v>13</v>
      </c>
      <c r="G68" s="12" t="s">
        <v>14</v>
      </c>
      <c r="H68" s="12" t="s">
        <v>15</v>
      </c>
      <c r="I68" s="12">
        <v>9465.6873840000007</v>
      </c>
      <c r="J68" s="12">
        <v>11887.624830000001</v>
      </c>
      <c r="K68" s="12">
        <v>17587.96557</v>
      </c>
      <c r="L68" s="6">
        <v>23496.971809999999</v>
      </c>
      <c r="M68" s="6">
        <v>29252.483530000001</v>
      </c>
      <c r="N68" s="6">
        <v>34738.3626</v>
      </c>
    </row>
    <row r="69" spans="1:14" x14ac:dyDescent="0.2">
      <c r="A69" s="6" t="s">
        <v>100</v>
      </c>
      <c r="B69" s="6" t="s">
        <v>42</v>
      </c>
      <c r="C69" s="6" t="s">
        <v>262</v>
      </c>
      <c r="D69" s="6" t="s">
        <v>272</v>
      </c>
      <c r="E69" s="6" t="s">
        <v>309</v>
      </c>
      <c r="F69" s="6" t="s">
        <v>13</v>
      </c>
      <c r="G69" s="6" t="s">
        <v>14</v>
      </c>
      <c r="H69" s="6" t="s">
        <v>15</v>
      </c>
      <c r="I69" s="6">
        <v>9465.3893889999999</v>
      </c>
      <c r="J69" s="6">
        <v>11566.423709999999</v>
      </c>
      <c r="K69" s="6">
        <v>15955.338530000001</v>
      </c>
      <c r="L69" s="6">
        <v>20033.821830000001</v>
      </c>
      <c r="M69" s="6">
        <v>23308.751400000001</v>
      </c>
      <c r="N69" s="6">
        <v>25589.411940000002</v>
      </c>
    </row>
    <row r="70" spans="1:14" x14ac:dyDescent="0.2">
      <c r="A70" s="12" t="s">
        <v>100</v>
      </c>
      <c r="B70" s="12" t="s">
        <v>43</v>
      </c>
      <c r="C70" s="12" t="s">
        <v>262</v>
      </c>
      <c r="D70" s="12" t="s">
        <v>274</v>
      </c>
      <c r="E70" s="12" t="s">
        <v>309</v>
      </c>
      <c r="F70" s="12" t="s">
        <v>13</v>
      </c>
      <c r="G70" s="12" t="s">
        <v>14</v>
      </c>
      <c r="H70" s="12" t="s">
        <v>15</v>
      </c>
      <c r="I70" s="12">
        <v>9465.6873840000007</v>
      </c>
      <c r="J70" s="12">
        <v>11879.34294</v>
      </c>
      <c r="K70" s="12">
        <v>17414.542829999999</v>
      </c>
      <c r="L70" s="6">
        <v>23132.199260000001</v>
      </c>
      <c r="M70" s="6">
        <v>28598.97595</v>
      </c>
      <c r="N70" s="6">
        <v>33682.644650000002</v>
      </c>
    </row>
    <row r="71" spans="1:14" x14ac:dyDescent="0.2">
      <c r="A71" s="6" t="s">
        <v>100</v>
      </c>
      <c r="B71" s="6" t="s">
        <v>146</v>
      </c>
      <c r="C71" s="6" t="s">
        <v>265</v>
      </c>
      <c r="D71" s="6" t="s">
        <v>265</v>
      </c>
      <c r="E71" s="6" t="s">
        <v>309</v>
      </c>
      <c r="F71" s="6" t="s">
        <v>13</v>
      </c>
      <c r="G71" s="6" t="s">
        <v>14</v>
      </c>
      <c r="H71" s="6" t="s">
        <v>15</v>
      </c>
      <c r="I71" s="6">
        <v>9458.4700929999999</v>
      </c>
      <c r="J71" s="6">
        <v>11744.59009</v>
      </c>
      <c r="K71" s="6">
        <v>17485.960080000001</v>
      </c>
      <c r="L71" s="6">
        <v>23841.169860000002</v>
      </c>
      <c r="M71" s="6">
        <v>28860.039980000001</v>
      </c>
      <c r="N71" s="6">
        <v>32344.330989999999</v>
      </c>
    </row>
    <row r="72" spans="1:14" x14ac:dyDescent="0.2">
      <c r="A72" s="12" t="s">
        <v>100</v>
      </c>
      <c r="B72" s="12" t="s">
        <v>147</v>
      </c>
      <c r="C72" s="12" t="s">
        <v>265</v>
      </c>
      <c r="D72" s="12" t="s">
        <v>265</v>
      </c>
      <c r="E72" s="12" t="s">
        <v>309</v>
      </c>
      <c r="F72" s="12" t="s">
        <v>13</v>
      </c>
      <c r="G72" s="12" t="s">
        <v>14</v>
      </c>
      <c r="H72" s="12" t="s">
        <v>15</v>
      </c>
      <c r="I72" s="12">
        <v>9458.4700929999999</v>
      </c>
      <c r="J72" s="12">
        <v>11744.59009</v>
      </c>
      <c r="K72" s="12">
        <v>17502.860290000001</v>
      </c>
      <c r="L72" s="6">
        <v>24338.999879999999</v>
      </c>
      <c r="M72" s="6">
        <v>30374.070250000001</v>
      </c>
      <c r="N72" s="6">
        <v>35000.640319999999</v>
      </c>
    </row>
    <row r="73" spans="1:14" x14ac:dyDescent="0.2">
      <c r="A73" s="6" t="s">
        <v>100</v>
      </c>
      <c r="B73" s="6" t="s">
        <v>148</v>
      </c>
      <c r="C73" s="6" t="s">
        <v>265</v>
      </c>
      <c r="D73" s="6" t="s">
        <v>265</v>
      </c>
      <c r="E73" s="6" t="s">
        <v>309</v>
      </c>
      <c r="F73" s="6" t="s">
        <v>13</v>
      </c>
      <c r="G73" s="6" t="s">
        <v>14</v>
      </c>
      <c r="H73" s="6" t="s">
        <v>15</v>
      </c>
      <c r="I73" s="6">
        <v>9458.4700929999999</v>
      </c>
      <c r="J73" s="6">
        <v>11727.40021</v>
      </c>
      <c r="K73" s="6">
        <v>17359.60022</v>
      </c>
      <c r="L73" s="6">
        <v>23601.29034</v>
      </c>
      <c r="M73" s="6">
        <v>28591.050289999999</v>
      </c>
      <c r="N73" s="6">
        <v>32118.469789999999</v>
      </c>
    </row>
    <row r="74" spans="1:14" x14ac:dyDescent="0.2">
      <c r="A74" s="12" t="s">
        <v>100</v>
      </c>
      <c r="B74" s="12" t="s">
        <v>149</v>
      </c>
      <c r="C74" s="12" t="s">
        <v>265</v>
      </c>
      <c r="D74" s="12" t="s">
        <v>265</v>
      </c>
      <c r="E74" s="12" t="s">
        <v>309</v>
      </c>
      <c r="F74" s="12" t="s">
        <v>13</v>
      </c>
      <c r="G74" s="12" t="s">
        <v>14</v>
      </c>
      <c r="H74" s="12" t="s">
        <v>15</v>
      </c>
      <c r="I74" s="12">
        <v>9458.4700929999999</v>
      </c>
      <c r="J74" s="12">
        <v>11766.349850000001</v>
      </c>
      <c r="K74" s="12">
        <v>17413.719730000001</v>
      </c>
      <c r="L74" s="6">
        <v>23624.959900000002</v>
      </c>
      <c r="M74" s="6">
        <v>28559.710210000001</v>
      </c>
      <c r="N74" s="6">
        <v>32189.56927</v>
      </c>
    </row>
    <row r="75" spans="1:14" x14ac:dyDescent="0.2">
      <c r="A75" s="6" t="s">
        <v>100</v>
      </c>
      <c r="B75" s="6" t="s">
        <v>150</v>
      </c>
      <c r="C75" s="6" t="s">
        <v>265</v>
      </c>
      <c r="D75" s="6" t="s">
        <v>265</v>
      </c>
      <c r="E75" s="6" t="s">
        <v>309</v>
      </c>
      <c r="F75" s="6" t="s">
        <v>13</v>
      </c>
      <c r="G75" s="6" t="s">
        <v>14</v>
      </c>
      <c r="H75" s="6" t="s">
        <v>15</v>
      </c>
      <c r="I75" s="6">
        <v>9458.4700929999999</v>
      </c>
      <c r="J75" s="6">
        <v>11744.59009</v>
      </c>
      <c r="K75" s="6">
        <v>17485.960080000001</v>
      </c>
      <c r="L75" s="6">
        <v>23841.189640000001</v>
      </c>
      <c r="M75" s="6">
        <v>28861.439699999999</v>
      </c>
      <c r="N75" s="6">
        <v>32361.520079999998</v>
      </c>
    </row>
    <row r="76" spans="1:14" x14ac:dyDescent="0.2">
      <c r="A76" s="12" t="s">
        <v>100</v>
      </c>
      <c r="B76" s="12" t="s">
        <v>151</v>
      </c>
      <c r="C76" s="12" t="s">
        <v>265</v>
      </c>
      <c r="D76" s="12" t="s">
        <v>265</v>
      </c>
      <c r="E76" s="12" t="s">
        <v>309</v>
      </c>
      <c r="F76" s="12" t="s">
        <v>13</v>
      </c>
      <c r="G76" s="12" t="s">
        <v>14</v>
      </c>
      <c r="H76" s="12" t="s">
        <v>15</v>
      </c>
      <c r="I76" s="12">
        <v>9458.4700929999999</v>
      </c>
      <c r="J76" s="12">
        <v>11744.59009</v>
      </c>
      <c r="K76" s="12">
        <v>15907.15979</v>
      </c>
      <c r="L76" s="6">
        <v>20103.319759999998</v>
      </c>
      <c r="M76" s="6">
        <v>23656.660339999999</v>
      </c>
      <c r="N76" s="6">
        <v>26535.000059999998</v>
      </c>
    </row>
    <row r="77" spans="1:14" x14ac:dyDescent="0.2">
      <c r="A77" s="6" t="s">
        <v>100</v>
      </c>
      <c r="B77" s="6" t="s">
        <v>152</v>
      </c>
      <c r="C77" s="6" t="s">
        <v>265</v>
      </c>
      <c r="D77" s="6" t="s">
        <v>265</v>
      </c>
      <c r="E77" s="6" t="s">
        <v>309</v>
      </c>
      <c r="F77" s="6" t="s">
        <v>13</v>
      </c>
      <c r="G77" s="6" t="s">
        <v>14</v>
      </c>
      <c r="H77" s="6" t="s">
        <v>15</v>
      </c>
      <c r="I77" s="6">
        <v>9458.4700929999999</v>
      </c>
      <c r="J77" s="6">
        <v>11182.660099999999</v>
      </c>
      <c r="K77" s="6">
        <v>15752.630370000001</v>
      </c>
      <c r="L77" s="6">
        <v>20394.18982</v>
      </c>
      <c r="M77" s="6">
        <v>24359.440549999999</v>
      </c>
      <c r="N77" s="6">
        <v>26932.809570000001</v>
      </c>
    </row>
    <row r="78" spans="1:14" x14ac:dyDescent="0.2">
      <c r="A78" s="12" t="s">
        <v>100</v>
      </c>
      <c r="B78" s="12" t="s">
        <v>153</v>
      </c>
      <c r="C78" s="12" t="s">
        <v>265</v>
      </c>
      <c r="D78" s="12" t="s">
        <v>265</v>
      </c>
      <c r="E78" s="12" t="s">
        <v>309</v>
      </c>
      <c r="F78" s="12" t="s">
        <v>13</v>
      </c>
      <c r="G78" s="12" t="s">
        <v>14</v>
      </c>
      <c r="H78" s="12" t="s">
        <v>15</v>
      </c>
      <c r="I78" s="12">
        <v>9458.4700929999999</v>
      </c>
      <c r="J78" s="12">
        <v>11727.40021</v>
      </c>
      <c r="K78" s="12">
        <v>17359.60022</v>
      </c>
      <c r="L78" s="6">
        <v>23601.290590000001</v>
      </c>
      <c r="M78" s="6">
        <v>28592.88019</v>
      </c>
      <c r="N78" s="6">
        <v>32154.551029999999</v>
      </c>
    </row>
    <row r="79" spans="1:14" x14ac:dyDescent="0.2">
      <c r="A79" s="6" t="s">
        <v>100</v>
      </c>
      <c r="B79" s="6" t="s">
        <v>154</v>
      </c>
      <c r="C79" s="6" t="s">
        <v>265</v>
      </c>
      <c r="D79" s="6" t="s">
        <v>265</v>
      </c>
      <c r="E79" s="6" t="s">
        <v>309</v>
      </c>
      <c r="F79" s="6" t="s">
        <v>13</v>
      </c>
      <c r="G79" s="6" t="s">
        <v>14</v>
      </c>
      <c r="H79" s="6" t="s">
        <v>15</v>
      </c>
      <c r="I79" s="6">
        <v>9458.4700929999999</v>
      </c>
      <c r="J79" s="6">
        <v>11744.59009</v>
      </c>
      <c r="K79" s="6">
        <v>17483.019840000001</v>
      </c>
      <c r="L79" s="6">
        <v>23460.619930000001</v>
      </c>
      <c r="M79" s="6">
        <v>27598.79004</v>
      </c>
      <c r="N79" s="6">
        <v>29934.148929999999</v>
      </c>
    </row>
    <row r="80" spans="1:14" x14ac:dyDescent="0.2">
      <c r="A80" s="12" t="s">
        <v>158</v>
      </c>
      <c r="B80" s="12" t="s">
        <v>51</v>
      </c>
      <c r="C80" s="12" t="s">
        <v>265</v>
      </c>
      <c r="D80" s="12" t="s">
        <v>265</v>
      </c>
      <c r="E80" s="12" t="s">
        <v>309</v>
      </c>
      <c r="F80" s="12" t="s">
        <v>13</v>
      </c>
      <c r="G80" s="12" t="s">
        <v>14</v>
      </c>
      <c r="H80" s="12" t="s">
        <v>15</v>
      </c>
      <c r="I80" s="12">
        <v>9465.6873840000007</v>
      </c>
      <c r="J80" s="12">
        <v>11873.689050000001</v>
      </c>
      <c r="K80" s="12">
        <v>17392.61147</v>
      </c>
      <c r="L80" s="6">
        <v>23026.082129999999</v>
      </c>
      <c r="M80" s="6">
        <v>28306.209620000001</v>
      </c>
      <c r="N80" s="6">
        <v>32936.66863</v>
      </c>
    </row>
    <row r="81" spans="1:14" x14ac:dyDescent="0.2">
      <c r="A81" s="6" t="s">
        <v>158</v>
      </c>
      <c r="B81" s="6" t="s">
        <v>52</v>
      </c>
      <c r="C81" s="6" t="s">
        <v>265</v>
      </c>
      <c r="D81" s="6" t="s">
        <v>265</v>
      </c>
      <c r="E81" s="6" t="s">
        <v>309</v>
      </c>
      <c r="F81" s="6" t="s">
        <v>13</v>
      </c>
      <c r="G81" s="6" t="s">
        <v>14</v>
      </c>
      <c r="H81" s="6" t="s">
        <v>15</v>
      </c>
      <c r="I81" s="6">
        <v>9465.6873840000007</v>
      </c>
      <c r="J81" s="6">
        <v>11873.689050000001</v>
      </c>
      <c r="K81" s="6">
        <v>17005.946260000001</v>
      </c>
      <c r="L81" s="6">
        <v>21369.149949999999</v>
      </c>
      <c r="M81" s="6">
        <v>25664.422490000001</v>
      </c>
      <c r="N81" s="6">
        <v>27744.251639999999</v>
      </c>
    </row>
    <row r="82" spans="1:14" x14ac:dyDescent="0.2">
      <c r="A82" s="12" t="s">
        <v>160</v>
      </c>
      <c r="B82" s="12" t="s">
        <v>36</v>
      </c>
      <c r="C82" s="12" t="s">
        <v>262</v>
      </c>
      <c r="D82" s="12" t="s">
        <v>267</v>
      </c>
      <c r="E82" s="12" t="s">
        <v>309</v>
      </c>
      <c r="F82" s="12" t="s">
        <v>13</v>
      </c>
      <c r="G82" s="12" t="s">
        <v>14</v>
      </c>
      <c r="H82" s="12" t="s">
        <v>15</v>
      </c>
      <c r="I82" s="12">
        <v>7597.0506960000002</v>
      </c>
      <c r="J82" s="12">
        <v>9104.3205139999991</v>
      </c>
      <c r="K82" s="12">
        <v>14729.181570000001</v>
      </c>
      <c r="L82" s="6">
        <v>20131.118030000001</v>
      </c>
      <c r="M82" s="6">
        <v>23841.646479999999</v>
      </c>
      <c r="N82" s="6">
        <v>25516.125220000002</v>
      </c>
    </row>
    <row r="83" spans="1:14" x14ac:dyDescent="0.2">
      <c r="A83" s="6" t="s">
        <v>160</v>
      </c>
      <c r="B83" s="6" t="s">
        <v>37</v>
      </c>
      <c r="C83" s="6" t="s">
        <v>262</v>
      </c>
      <c r="D83" s="6" t="s">
        <v>268</v>
      </c>
      <c r="E83" s="6" t="s">
        <v>309</v>
      </c>
      <c r="F83" s="6" t="s">
        <v>13</v>
      </c>
      <c r="G83" s="6" t="s">
        <v>14</v>
      </c>
      <c r="H83" s="6" t="s">
        <v>15</v>
      </c>
      <c r="I83" s="6">
        <v>7707.2021080000004</v>
      </c>
      <c r="J83" s="6">
        <v>9324.6233389999998</v>
      </c>
      <c r="K83" s="6">
        <v>13935.366690000001</v>
      </c>
      <c r="L83" s="6">
        <v>17300.024010000001</v>
      </c>
      <c r="M83" s="6">
        <v>19554.828860000001</v>
      </c>
      <c r="N83" s="6">
        <v>21771.13651</v>
      </c>
    </row>
    <row r="84" spans="1:14" x14ac:dyDescent="0.2">
      <c r="A84" s="12" t="s">
        <v>160</v>
      </c>
      <c r="B84" s="12" t="s">
        <v>38</v>
      </c>
      <c r="C84" s="12" t="s">
        <v>262</v>
      </c>
      <c r="D84" s="12" t="s">
        <v>269</v>
      </c>
      <c r="E84" s="12" t="s">
        <v>309</v>
      </c>
      <c r="F84" s="12" t="s">
        <v>13</v>
      </c>
      <c r="G84" s="12" t="s">
        <v>14</v>
      </c>
      <c r="H84" s="12" t="s">
        <v>15</v>
      </c>
      <c r="I84" s="12">
        <v>7597.0506960000002</v>
      </c>
      <c r="J84" s="12">
        <v>9104.3205139999991</v>
      </c>
      <c r="K84" s="12">
        <v>14680.06402</v>
      </c>
      <c r="L84" s="6">
        <v>19705.116669999999</v>
      </c>
      <c r="M84" s="6">
        <v>22846.280510000001</v>
      </c>
      <c r="N84" s="6">
        <v>24051.840359999998</v>
      </c>
    </row>
    <row r="85" spans="1:14" x14ac:dyDescent="0.2">
      <c r="A85" s="6" t="s">
        <v>160</v>
      </c>
      <c r="B85" s="6" t="s">
        <v>39</v>
      </c>
      <c r="C85" s="6" t="s">
        <v>262</v>
      </c>
      <c r="D85" s="6" t="s">
        <v>270</v>
      </c>
      <c r="E85" s="6" t="s">
        <v>309</v>
      </c>
      <c r="F85" s="6" t="s">
        <v>13</v>
      </c>
      <c r="G85" s="6" t="s">
        <v>14</v>
      </c>
      <c r="H85" s="6" t="s">
        <v>15</v>
      </c>
      <c r="I85" s="6">
        <v>7597.0506960000002</v>
      </c>
      <c r="J85" s="6">
        <v>9104.3205139999991</v>
      </c>
      <c r="K85" s="6">
        <v>14682.790069999999</v>
      </c>
      <c r="L85" s="6">
        <v>20146.657520000001</v>
      </c>
      <c r="M85" s="6">
        <v>23212.624530000001</v>
      </c>
      <c r="N85" s="6">
        <v>24550.335620000002</v>
      </c>
    </row>
    <row r="86" spans="1:14" x14ac:dyDescent="0.2">
      <c r="A86" s="12" t="s">
        <v>160</v>
      </c>
      <c r="B86" s="12" t="s">
        <v>42</v>
      </c>
      <c r="C86" s="12" t="s">
        <v>262</v>
      </c>
      <c r="D86" s="12" t="s">
        <v>272</v>
      </c>
      <c r="E86" s="12" t="s">
        <v>309</v>
      </c>
      <c r="F86" s="12" t="s">
        <v>13</v>
      </c>
      <c r="G86" s="12" t="s">
        <v>14</v>
      </c>
      <c r="H86" s="12" t="s">
        <v>15</v>
      </c>
      <c r="I86" s="12">
        <v>7597.0506960000002</v>
      </c>
      <c r="J86" s="12">
        <v>9104.3205139999991</v>
      </c>
      <c r="K86" s="12">
        <v>13521.967000000001</v>
      </c>
      <c r="L86" s="6">
        <v>16557.99698</v>
      </c>
      <c r="M86" s="6">
        <v>17269.285070000002</v>
      </c>
      <c r="N86" s="6">
        <v>18014.728719999999</v>
      </c>
    </row>
    <row r="87" spans="1:14" x14ac:dyDescent="0.2">
      <c r="A87" s="6" t="s">
        <v>161</v>
      </c>
      <c r="B87" s="6" t="s">
        <v>68</v>
      </c>
      <c r="C87" s="6" t="s">
        <v>265</v>
      </c>
      <c r="D87" s="6" t="s">
        <v>265</v>
      </c>
      <c r="E87" s="6" t="s">
        <v>309</v>
      </c>
      <c r="F87" s="6" t="s">
        <v>13</v>
      </c>
      <c r="G87" s="6" t="s">
        <v>14</v>
      </c>
      <c r="H87" s="6" t="s">
        <v>15</v>
      </c>
      <c r="I87" s="6">
        <v>7759.110334</v>
      </c>
      <c r="J87" s="6">
        <v>9428.4397900000004</v>
      </c>
      <c r="K87" s="6">
        <v>14856.275369999999</v>
      </c>
      <c r="L87" s="6">
        <v>19224.109469999999</v>
      </c>
      <c r="M87" s="6">
        <v>22512.763299999999</v>
      </c>
      <c r="N87" s="6">
        <v>25171.141490000002</v>
      </c>
    </row>
    <row r="88" spans="1:14" x14ac:dyDescent="0.2">
      <c r="A88" s="12" t="s">
        <v>162</v>
      </c>
      <c r="B88" s="12" t="s">
        <v>163</v>
      </c>
      <c r="C88" s="12" t="s">
        <v>265</v>
      </c>
      <c r="D88" s="12" t="s">
        <v>265</v>
      </c>
      <c r="E88" s="12" t="s">
        <v>309</v>
      </c>
      <c r="F88" s="12" t="s">
        <v>13</v>
      </c>
      <c r="G88" s="12" t="s">
        <v>14</v>
      </c>
      <c r="H88" s="12" t="s">
        <v>15</v>
      </c>
      <c r="I88" s="12"/>
      <c r="J88" s="12">
        <v>10429.59281</v>
      </c>
      <c r="K88" s="12">
        <v>11485.89436</v>
      </c>
      <c r="L88" s="6">
        <v>11120.158369999999</v>
      </c>
      <c r="M88" s="6">
        <v>9414.2045760000001</v>
      </c>
      <c r="N88" s="6">
        <v>6435.479335</v>
      </c>
    </row>
    <row r="89" spans="1:14" x14ac:dyDescent="0.2">
      <c r="A89" s="6" t="s">
        <v>162</v>
      </c>
      <c r="B89" s="6" t="s">
        <v>164</v>
      </c>
      <c r="C89" s="6" t="s">
        <v>265</v>
      </c>
      <c r="D89" s="6" t="s">
        <v>265</v>
      </c>
      <c r="E89" s="6" t="s">
        <v>309</v>
      </c>
      <c r="F89" s="6" t="s">
        <v>13</v>
      </c>
      <c r="G89" s="6" t="s">
        <v>14</v>
      </c>
      <c r="H89" s="6" t="s">
        <v>15</v>
      </c>
      <c r="I89" s="6"/>
      <c r="J89" s="6">
        <v>10667.502710000001</v>
      </c>
      <c r="K89" s="6">
        <v>13457.533390000001</v>
      </c>
      <c r="L89" s="6">
        <v>17053.518489999999</v>
      </c>
      <c r="M89" s="6">
        <v>20760.572520000002</v>
      </c>
      <c r="N89" s="6">
        <v>24238.721170000001</v>
      </c>
    </row>
    <row r="90" spans="1:14" x14ac:dyDescent="0.2">
      <c r="A90" s="12" t="s">
        <v>165</v>
      </c>
      <c r="B90" s="12" t="s">
        <v>68</v>
      </c>
      <c r="C90" s="12" t="s">
        <v>265</v>
      </c>
      <c r="D90" s="12" t="s">
        <v>265</v>
      </c>
      <c r="E90" s="12" t="s">
        <v>309</v>
      </c>
      <c r="F90" s="12" t="s">
        <v>13</v>
      </c>
      <c r="G90" s="12" t="s">
        <v>14</v>
      </c>
      <c r="H90" s="12" t="s">
        <v>15</v>
      </c>
      <c r="I90" s="12">
        <v>9403.8340000000007</v>
      </c>
      <c r="J90" s="12">
        <v>12281.342500000001</v>
      </c>
      <c r="K90" s="12">
        <v>17330.002799999998</v>
      </c>
      <c r="L90" s="6">
        <v>20399.726900000001</v>
      </c>
      <c r="M90" s="6">
        <v>23524.425999999999</v>
      </c>
      <c r="N90" s="6">
        <v>25934.454900000001</v>
      </c>
    </row>
    <row r="91" spans="1:14" x14ac:dyDescent="0.2">
      <c r="A91" s="6" t="s">
        <v>165</v>
      </c>
      <c r="B91" s="6" t="s">
        <v>120</v>
      </c>
      <c r="C91" s="6" t="s">
        <v>262</v>
      </c>
      <c r="D91" s="6" t="s">
        <v>294</v>
      </c>
      <c r="E91" s="6" t="s">
        <v>309</v>
      </c>
      <c r="F91" s="6" t="s">
        <v>13</v>
      </c>
      <c r="G91" s="6" t="s">
        <v>14</v>
      </c>
      <c r="H91" s="6" t="s">
        <v>15</v>
      </c>
      <c r="I91" s="6">
        <v>9005.8526239999992</v>
      </c>
      <c r="J91" s="6">
        <v>11840.21335</v>
      </c>
      <c r="K91" s="6">
        <v>19189.386979999999</v>
      </c>
      <c r="L91" s="6">
        <v>25031.031589999999</v>
      </c>
      <c r="M91" s="6">
        <v>30366.358680000001</v>
      </c>
      <c r="N91" s="6">
        <v>34716.192730000002</v>
      </c>
    </row>
    <row r="92" spans="1:14" x14ac:dyDescent="0.2">
      <c r="A92" s="12" t="s">
        <v>165</v>
      </c>
      <c r="B92" s="12" t="s">
        <v>121</v>
      </c>
      <c r="C92" s="12" t="s">
        <v>262</v>
      </c>
      <c r="D92" s="12" t="s">
        <v>297</v>
      </c>
      <c r="E92" s="12" t="s">
        <v>309</v>
      </c>
      <c r="F92" s="12" t="s">
        <v>13</v>
      </c>
      <c r="G92" s="12" t="s">
        <v>14</v>
      </c>
      <c r="H92" s="12" t="s">
        <v>15</v>
      </c>
      <c r="I92" s="12">
        <v>9005.8526239999992</v>
      </c>
      <c r="J92" s="12">
        <v>11582.894689999999</v>
      </c>
      <c r="K92" s="12">
        <v>17153.932769999999</v>
      </c>
      <c r="L92" s="6">
        <v>20818.864440000001</v>
      </c>
      <c r="M92" s="6">
        <v>23441.572459999999</v>
      </c>
      <c r="N92" s="6">
        <v>25069.555079999998</v>
      </c>
    </row>
    <row r="93" spans="1:14" x14ac:dyDescent="0.2">
      <c r="A93" s="6" t="s">
        <v>165</v>
      </c>
      <c r="B93" s="6" t="s">
        <v>85</v>
      </c>
      <c r="C93" s="6" t="s">
        <v>262</v>
      </c>
      <c r="D93" s="6" t="s">
        <v>280</v>
      </c>
      <c r="E93" s="6" t="s">
        <v>309</v>
      </c>
      <c r="F93" s="6" t="s">
        <v>13</v>
      </c>
      <c r="G93" s="6" t="s">
        <v>14</v>
      </c>
      <c r="H93" s="6" t="s">
        <v>15</v>
      </c>
      <c r="I93" s="6">
        <v>9005.8526239999992</v>
      </c>
      <c r="J93" s="6">
        <v>11839.854960000001</v>
      </c>
      <c r="K93" s="6">
        <v>19158.5196</v>
      </c>
      <c r="L93" s="6">
        <v>24823.229299999999</v>
      </c>
      <c r="M93" s="6">
        <v>29396.95839</v>
      </c>
      <c r="N93" s="6">
        <v>32977.12689</v>
      </c>
    </row>
    <row r="94" spans="1:14" x14ac:dyDescent="0.2">
      <c r="A94" s="12" t="s">
        <v>165</v>
      </c>
      <c r="B94" s="12" t="s">
        <v>122</v>
      </c>
      <c r="C94" s="12" t="s">
        <v>262</v>
      </c>
      <c r="D94" s="12" t="s">
        <v>300</v>
      </c>
      <c r="E94" s="12" t="s">
        <v>309</v>
      </c>
      <c r="F94" s="12" t="s">
        <v>13</v>
      </c>
      <c r="G94" s="12" t="s">
        <v>14</v>
      </c>
      <c r="H94" s="12" t="s">
        <v>15</v>
      </c>
      <c r="I94" s="12">
        <v>9005.8526239999992</v>
      </c>
      <c r="J94" s="12">
        <v>11840.21658</v>
      </c>
      <c r="K94" s="12">
        <v>19232.965609999999</v>
      </c>
      <c r="L94" s="6">
        <v>25160.902999999998</v>
      </c>
      <c r="M94" s="6">
        <v>29823.572700000001</v>
      </c>
      <c r="N94" s="6">
        <v>33803.870880000002</v>
      </c>
    </row>
    <row r="95" spans="1:14" x14ac:dyDescent="0.2">
      <c r="A95" s="6" t="s">
        <v>165</v>
      </c>
      <c r="B95" s="6" t="s">
        <v>123</v>
      </c>
      <c r="C95" s="6" t="s">
        <v>262</v>
      </c>
      <c r="D95" s="6" t="s">
        <v>303</v>
      </c>
      <c r="E95" s="6" t="s">
        <v>309</v>
      </c>
      <c r="F95" s="6" t="s">
        <v>13</v>
      </c>
      <c r="G95" s="6" t="s">
        <v>14</v>
      </c>
      <c r="H95" s="6" t="s">
        <v>15</v>
      </c>
      <c r="I95" s="6">
        <v>9005.8526239999992</v>
      </c>
      <c r="J95" s="6">
        <v>11839.85187</v>
      </c>
      <c r="K95" s="6">
        <v>19156.37329</v>
      </c>
      <c r="L95" s="6">
        <v>24900.506799999999</v>
      </c>
      <c r="M95" s="6">
        <v>30049.129659999999</v>
      </c>
      <c r="N95" s="6">
        <v>34009.355819999997</v>
      </c>
    </row>
    <row r="96" spans="1:14" x14ac:dyDescent="0.2">
      <c r="A96" s="12" t="s">
        <v>165</v>
      </c>
      <c r="B96" s="12" t="s">
        <v>86</v>
      </c>
      <c r="C96" s="12" t="s">
        <v>262</v>
      </c>
      <c r="D96" s="12" t="s">
        <v>283</v>
      </c>
      <c r="E96" s="12" t="s">
        <v>309</v>
      </c>
      <c r="F96" s="12" t="s">
        <v>13</v>
      </c>
      <c r="G96" s="12" t="s">
        <v>14</v>
      </c>
      <c r="H96" s="12" t="s">
        <v>15</v>
      </c>
      <c r="I96" s="12">
        <v>9005.8526239999992</v>
      </c>
      <c r="J96" s="12">
        <v>11625.98739</v>
      </c>
      <c r="K96" s="12">
        <v>17110.34851</v>
      </c>
      <c r="L96" s="6">
        <v>20611.28786</v>
      </c>
      <c r="M96" s="6">
        <v>22751.48533</v>
      </c>
      <c r="N96" s="6">
        <v>23541.15263</v>
      </c>
    </row>
    <row r="97" spans="1:14" x14ac:dyDescent="0.2">
      <c r="A97" s="6" t="s">
        <v>165</v>
      </c>
      <c r="B97" s="6" t="s">
        <v>87</v>
      </c>
      <c r="C97" s="6" t="s">
        <v>262</v>
      </c>
      <c r="D97" s="6" t="s">
        <v>289</v>
      </c>
      <c r="E97" s="6" t="s">
        <v>309</v>
      </c>
      <c r="F97" s="6" t="s">
        <v>13</v>
      </c>
      <c r="G97" s="6" t="s">
        <v>14</v>
      </c>
      <c r="H97" s="6" t="s">
        <v>15</v>
      </c>
      <c r="I97" s="6">
        <v>9005.8526239999992</v>
      </c>
      <c r="J97" s="6">
        <v>11796.564839999999</v>
      </c>
      <c r="K97" s="6">
        <v>19212.655620000001</v>
      </c>
      <c r="L97" s="6">
        <v>25122.49739</v>
      </c>
      <c r="M97" s="6">
        <v>29908.507010000001</v>
      </c>
      <c r="N97" s="6">
        <v>34014.800589999999</v>
      </c>
    </row>
    <row r="98" spans="1:14" x14ac:dyDescent="0.2">
      <c r="A98" s="12" t="s">
        <v>165</v>
      </c>
      <c r="B98" s="12" t="s">
        <v>91</v>
      </c>
      <c r="C98" s="12" t="s">
        <v>265</v>
      </c>
      <c r="D98" s="12" t="s">
        <v>265</v>
      </c>
      <c r="E98" s="12" t="s">
        <v>309</v>
      </c>
      <c r="F98" s="12" t="s">
        <v>13</v>
      </c>
      <c r="G98" s="12" t="s">
        <v>14</v>
      </c>
      <c r="H98" s="12" t="s">
        <v>15</v>
      </c>
      <c r="I98" s="12">
        <v>9005.8526239999992</v>
      </c>
      <c r="J98" s="12">
        <v>11839.854960000001</v>
      </c>
      <c r="K98" s="12">
        <v>19158.5196</v>
      </c>
      <c r="L98" s="6">
        <v>24823.229299999999</v>
      </c>
      <c r="M98" s="6">
        <v>29396.95839</v>
      </c>
      <c r="N98" s="6">
        <v>32977.12689</v>
      </c>
    </row>
    <row r="99" spans="1:14" x14ac:dyDescent="0.2">
      <c r="A99" s="6" t="s">
        <v>165</v>
      </c>
      <c r="B99" s="6" t="s">
        <v>95</v>
      </c>
      <c r="C99" s="6" t="s">
        <v>265</v>
      </c>
      <c r="D99" s="6" t="s">
        <v>265</v>
      </c>
      <c r="E99" s="6" t="s">
        <v>309</v>
      </c>
      <c r="F99" s="6" t="s">
        <v>13</v>
      </c>
      <c r="G99" s="6" t="s">
        <v>14</v>
      </c>
      <c r="H99" s="6" t="s">
        <v>15</v>
      </c>
      <c r="I99" s="6">
        <v>9005.8526239999992</v>
      </c>
      <c r="J99" s="6">
        <v>11827.997230000001</v>
      </c>
      <c r="K99" s="6">
        <v>18081.742969999999</v>
      </c>
      <c r="L99" s="6">
        <v>23533.083500000001</v>
      </c>
      <c r="M99" s="6">
        <v>27082.409589999999</v>
      </c>
      <c r="N99" s="6">
        <v>27612.539359999999</v>
      </c>
    </row>
    <row r="100" spans="1:14" x14ac:dyDescent="0.2">
      <c r="A100" s="12" t="s">
        <v>165</v>
      </c>
      <c r="B100" s="12" t="s">
        <v>36</v>
      </c>
      <c r="C100" s="12" t="s">
        <v>262</v>
      </c>
      <c r="D100" s="12" t="s">
        <v>267</v>
      </c>
      <c r="E100" s="12" t="s">
        <v>309</v>
      </c>
      <c r="F100" s="12" t="s">
        <v>13</v>
      </c>
      <c r="G100" s="12" t="s">
        <v>14</v>
      </c>
      <c r="H100" s="12" t="s">
        <v>15</v>
      </c>
      <c r="I100" s="12">
        <v>9005.8526239999992</v>
      </c>
      <c r="J100" s="12">
        <v>11840.21335</v>
      </c>
      <c r="K100" s="12">
        <v>17475.480930000002</v>
      </c>
      <c r="L100" s="6">
        <v>21213.481029999999</v>
      </c>
      <c r="M100" s="6">
        <v>25679.667949999999</v>
      </c>
      <c r="N100" s="6">
        <v>29655.98144</v>
      </c>
    </row>
    <row r="101" spans="1:14" x14ac:dyDescent="0.2">
      <c r="A101" s="6" t="s">
        <v>165</v>
      </c>
      <c r="B101" s="6" t="s">
        <v>37</v>
      </c>
      <c r="C101" s="6" t="s">
        <v>262</v>
      </c>
      <c r="D101" s="6" t="s">
        <v>268</v>
      </c>
      <c r="E101" s="6" t="s">
        <v>309</v>
      </c>
      <c r="F101" s="6" t="s">
        <v>13</v>
      </c>
      <c r="G101" s="6" t="s">
        <v>14</v>
      </c>
      <c r="H101" s="6" t="s">
        <v>15</v>
      </c>
      <c r="I101" s="6">
        <v>9005.8526239999992</v>
      </c>
      <c r="J101" s="6">
        <v>11582.894689999999</v>
      </c>
      <c r="K101" s="6">
        <v>15613.91167</v>
      </c>
      <c r="L101" s="6">
        <v>17636.041840000002</v>
      </c>
      <c r="M101" s="6">
        <v>19658.28456</v>
      </c>
      <c r="N101" s="6">
        <v>20968.78543</v>
      </c>
    </row>
    <row r="102" spans="1:14" x14ac:dyDescent="0.2">
      <c r="A102" s="12" t="s">
        <v>165</v>
      </c>
      <c r="B102" s="12" t="s">
        <v>38</v>
      </c>
      <c r="C102" s="12" t="s">
        <v>262</v>
      </c>
      <c r="D102" s="12" t="s">
        <v>269</v>
      </c>
      <c r="E102" s="12" t="s">
        <v>309</v>
      </c>
      <c r="F102" s="12" t="s">
        <v>13</v>
      </c>
      <c r="G102" s="12" t="s">
        <v>14</v>
      </c>
      <c r="H102" s="12" t="s">
        <v>15</v>
      </c>
      <c r="I102" s="12">
        <v>9005.8526239999992</v>
      </c>
      <c r="J102" s="12">
        <v>11839.854960000001</v>
      </c>
      <c r="K102" s="12">
        <v>17453.019769999999</v>
      </c>
      <c r="L102" s="6">
        <v>21061.917379999999</v>
      </c>
      <c r="M102" s="6">
        <v>24781.75402</v>
      </c>
      <c r="N102" s="6">
        <v>27776.480220000001</v>
      </c>
    </row>
    <row r="103" spans="1:14" x14ac:dyDescent="0.2">
      <c r="A103" s="6" t="s">
        <v>165</v>
      </c>
      <c r="B103" s="6" t="s">
        <v>39</v>
      </c>
      <c r="C103" s="6" t="s">
        <v>262</v>
      </c>
      <c r="D103" s="6" t="s">
        <v>270</v>
      </c>
      <c r="E103" s="6" t="s">
        <v>309</v>
      </c>
      <c r="F103" s="6" t="s">
        <v>13</v>
      </c>
      <c r="G103" s="6" t="s">
        <v>14</v>
      </c>
      <c r="H103" s="6" t="s">
        <v>15</v>
      </c>
      <c r="I103" s="6">
        <v>9005.8526239999992</v>
      </c>
      <c r="J103" s="6">
        <v>11840.21658</v>
      </c>
      <c r="K103" s="6">
        <v>17501.030859999999</v>
      </c>
      <c r="L103" s="6">
        <v>21327.12746</v>
      </c>
      <c r="M103" s="6">
        <v>25189.362379999999</v>
      </c>
      <c r="N103" s="6">
        <v>28567.823830000001</v>
      </c>
    </row>
    <row r="104" spans="1:14" x14ac:dyDescent="0.2">
      <c r="A104" s="12" t="s">
        <v>165</v>
      </c>
      <c r="B104" s="12" t="s">
        <v>40</v>
      </c>
      <c r="C104" s="12" t="s">
        <v>262</v>
      </c>
      <c r="D104" s="12" t="s">
        <v>271</v>
      </c>
      <c r="E104" s="12" t="s">
        <v>309</v>
      </c>
      <c r="F104" s="12" t="s">
        <v>13</v>
      </c>
      <c r="G104" s="12" t="s">
        <v>14</v>
      </c>
      <c r="H104" s="12" t="s">
        <v>15</v>
      </c>
      <c r="I104" s="12">
        <v>9005.8526239999992</v>
      </c>
      <c r="J104" s="12">
        <v>11839.85187</v>
      </c>
      <c r="K104" s="12">
        <v>17451.31623</v>
      </c>
      <c r="L104" s="6">
        <v>21117.557540000002</v>
      </c>
      <c r="M104" s="6">
        <v>25374.16246</v>
      </c>
      <c r="N104" s="6">
        <v>28970.050759999998</v>
      </c>
    </row>
    <row r="105" spans="1:14" x14ac:dyDescent="0.2">
      <c r="A105" s="6" t="s">
        <v>165</v>
      </c>
      <c r="B105" s="6" t="s">
        <v>41</v>
      </c>
      <c r="C105" s="6" t="s">
        <v>262</v>
      </c>
      <c r="D105" s="6" t="s">
        <v>275</v>
      </c>
      <c r="E105" s="6" t="s">
        <v>309</v>
      </c>
      <c r="F105" s="6" t="s">
        <v>13</v>
      </c>
      <c r="G105" s="6" t="s">
        <v>14</v>
      </c>
      <c r="H105" s="6" t="s">
        <v>15</v>
      </c>
      <c r="I105" s="6">
        <v>9005.8526239999992</v>
      </c>
      <c r="J105" s="6">
        <v>11796.922269999999</v>
      </c>
      <c r="K105" s="6">
        <v>17509.671750000001</v>
      </c>
      <c r="L105" s="6">
        <v>21462.566289999999</v>
      </c>
      <c r="M105" s="6">
        <v>26209.943520000001</v>
      </c>
      <c r="N105" s="6">
        <v>30543.787990000001</v>
      </c>
    </row>
    <row r="106" spans="1:14" x14ac:dyDescent="0.2">
      <c r="A106" s="12" t="s">
        <v>165</v>
      </c>
      <c r="B106" s="12" t="s">
        <v>42</v>
      </c>
      <c r="C106" s="12" t="s">
        <v>262</v>
      </c>
      <c r="D106" s="12" t="s">
        <v>272</v>
      </c>
      <c r="E106" s="12" t="s">
        <v>309</v>
      </c>
      <c r="F106" s="12" t="s">
        <v>13</v>
      </c>
      <c r="G106" s="12" t="s">
        <v>14</v>
      </c>
      <c r="H106" s="12" t="s">
        <v>15</v>
      </c>
      <c r="I106" s="12">
        <v>9006.3836910000009</v>
      </c>
      <c r="J106" s="12">
        <v>11627.02889</v>
      </c>
      <c r="K106" s="12">
        <v>15581.57489</v>
      </c>
      <c r="L106" s="6">
        <v>17493.848290000002</v>
      </c>
      <c r="M106" s="6">
        <v>19419.428650000002</v>
      </c>
      <c r="N106" s="6">
        <v>20583.813539999999</v>
      </c>
    </row>
    <row r="107" spans="1:14" x14ac:dyDescent="0.2">
      <c r="A107" s="6" t="s">
        <v>165</v>
      </c>
      <c r="B107" s="6" t="s">
        <v>43</v>
      </c>
      <c r="C107" s="6" t="s">
        <v>262</v>
      </c>
      <c r="D107" s="6" t="s">
        <v>274</v>
      </c>
      <c r="E107" s="6" t="s">
        <v>309</v>
      </c>
      <c r="F107" s="6" t="s">
        <v>13</v>
      </c>
      <c r="G107" s="6" t="s">
        <v>14</v>
      </c>
      <c r="H107" s="6" t="s">
        <v>15</v>
      </c>
      <c r="I107" s="6">
        <v>9005.8526239999992</v>
      </c>
      <c r="J107" s="6">
        <v>11796.564839999999</v>
      </c>
      <c r="K107" s="6">
        <v>17487.304660000002</v>
      </c>
      <c r="L107" s="6">
        <v>21283.237059999999</v>
      </c>
      <c r="M107" s="6">
        <v>25137.04247</v>
      </c>
      <c r="N107" s="6">
        <v>28543.206300000002</v>
      </c>
    </row>
    <row r="108" spans="1:14" x14ac:dyDescent="0.2">
      <c r="A108" s="12" t="s">
        <v>165</v>
      </c>
      <c r="B108" s="12" t="s">
        <v>51</v>
      </c>
      <c r="C108" s="12" t="s">
        <v>265</v>
      </c>
      <c r="D108" s="12" t="s">
        <v>265</v>
      </c>
      <c r="E108" s="12" t="s">
        <v>309</v>
      </c>
      <c r="F108" s="12" t="s">
        <v>13</v>
      </c>
      <c r="G108" s="12" t="s">
        <v>14</v>
      </c>
      <c r="H108" s="12" t="s">
        <v>15</v>
      </c>
      <c r="I108" s="12">
        <v>9005.8526239999992</v>
      </c>
      <c r="J108" s="12">
        <v>11839.854960000001</v>
      </c>
      <c r="K108" s="12">
        <v>17453.019769999999</v>
      </c>
      <c r="L108" s="6">
        <v>21061.917379999999</v>
      </c>
      <c r="M108" s="6">
        <v>24781.75402</v>
      </c>
      <c r="N108" s="6">
        <v>27776.480220000001</v>
      </c>
    </row>
    <row r="109" spans="1:14" x14ac:dyDescent="0.2">
      <c r="A109" s="6" t="s">
        <v>165</v>
      </c>
      <c r="B109" s="6" t="s">
        <v>52</v>
      </c>
      <c r="C109" s="6" t="s">
        <v>265</v>
      </c>
      <c r="D109" s="6" t="s">
        <v>265</v>
      </c>
      <c r="E109" s="6" t="s">
        <v>309</v>
      </c>
      <c r="F109" s="6" t="s">
        <v>13</v>
      </c>
      <c r="G109" s="6" t="s">
        <v>14</v>
      </c>
      <c r="H109" s="6" t="s">
        <v>15</v>
      </c>
      <c r="I109" s="6">
        <v>9005.8526239999992</v>
      </c>
      <c r="J109" s="6">
        <v>11828.069299999999</v>
      </c>
      <c r="K109" s="6">
        <v>16577.29592</v>
      </c>
      <c r="L109" s="6">
        <v>19801.025239999999</v>
      </c>
      <c r="M109" s="6">
        <v>21561.537090000002</v>
      </c>
      <c r="N109" s="6">
        <v>21540.902330000001</v>
      </c>
    </row>
    <row r="110" spans="1:14" x14ac:dyDescent="0.2">
      <c r="A110" s="6" t="s">
        <v>165</v>
      </c>
      <c r="B110" s="6" t="s">
        <v>169</v>
      </c>
      <c r="C110" s="6" t="s">
        <v>265</v>
      </c>
      <c r="D110" s="6" t="s">
        <v>265</v>
      </c>
      <c r="E110" s="6" t="s">
        <v>309</v>
      </c>
      <c r="F110" s="6" t="s">
        <v>13</v>
      </c>
      <c r="G110" s="6" t="s">
        <v>14</v>
      </c>
      <c r="H110" s="6" t="s">
        <v>15</v>
      </c>
      <c r="I110" s="6">
        <v>8837.1553690000001</v>
      </c>
      <c r="J110" s="6">
        <v>11642.55737</v>
      </c>
      <c r="K110" s="6">
        <v>17141.872609999999</v>
      </c>
      <c r="L110" s="6">
        <v>20802.143319999999</v>
      </c>
      <c r="M110" s="6">
        <v>24942.598559999999</v>
      </c>
      <c r="N110" s="6">
        <v>28440.427680000001</v>
      </c>
    </row>
    <row r="111" spans="1:14" x14ac:dyDescent="0.2">
      <c r="A111" s="6" t="s">
        <v>170</v>
      </c>
      <c r="B111" s="6" t="s">
        <v>68</v>
      </c>
      <c r="C111" s="6" t="s">
        <v>265</v>
      </c>
      <c r="D111" s="6" t="s">
        <v>265</v>
      </c>
      <c r="E111" s="6" t="s">
        <v>309</v>
      </c>
      <c r="F111" s="6" t="s">
        <v>13</v>
      </c>
      <c r="G111" s="6" t="s">
        <v>14</v>
      </c>
      <c r="H111" s="6" t="s">
        <v>15</v>
      </c>
      <c r="I111" s="6">
        <v>6425.2988249999999</v>
      </c>
      <c r="J111" s="6">
        <v>9100.277435</v>
      </c>
      <c r="K111" s="6">
        <v>13733.740830000001</v>
      </c>
      <c r="L111" s="6">
        <v>16682.11809</v>
      </c>
      <c r="M111" s="6">
        <v>18257.914990000001</v>
      </c>
      <c r="N111" s="6">
        <v>18892.717369999998</v>
      </c>
    </row>
    <row r="112" spans="1:14" x14ac:dyDescent="0.2">
      <c r="A112" s="6" t="s">
        <v>171</v>
      </c>
      <c r="B112" s="6" t="s">
        <v>120</v>
      </c>
      <c r="C112" s="6" t="s">
        <v>262</v>
      </c>
      <c r="D112" s="6" t="s">
        <v>294</v>
      </c>
      <c r="E112" s="6" t="s">
        <v>309</v>
      </c>
      <c r="F112" s="6" t="s">
        <v>13</v>
      </c>
      <c r="G112" s="6" t="s">
        <v>14</v>
      </c>
      <c r="H112" s="6" t="s">
        <v>15</v>
      </c>
      <c r="I112" s="6">
        <v>6487.5</v>
      </c>
      <c r="J112" s="6">
        <v>9001.7099999999991</v>
      </c>
      <c r="K112" s="6">
        <v>15492.65</v>
      </c>
      <c r="L112" s="6">
        <v>21692.09</v>
      </c>
      <c r="M112" s="6">
        <v>25084.71</v>
      </c>
      <c r="N112" s="6">
        <v>30124.400000000001</v>
      </c>
    </row>
    <row r="113" spans="1:14" x14ac:dyDescent="0.2">
      <c r="A113" s="6" t="s">
        <v>171</v>
      </c>
      <c r="B113" s="6" t="s">
        <v>121</v>
      </c>
      <c r="C113" s="6" t="s">
        <v>262</v>
      </c>
      <c r="D113" s="6" t="s">
        <v>297</v>
      </c>
      <c r="E113" s="6" t="s">
        <v>309</v>
      </c>
      <c r="F113" s="6" t="s">
        <v>13</v>
      </c>
      <c r="G113" s="6" t="s">
        <v>14</v>
      </c>
      <c r="H113" s="6" t="s">
        <v>15</v>
      </c>
      <c r="I113" s="6">
        <v>6487.5</v>
      </c>
      <c r="J113" s="6">
        <v>9001.7099999999991</v>
      </c>
      <c r="K113" s="6">
        <v>13506.41</v>
      </c>
      <c r="L113" s="6">
        <v>16744.61</v>
      </c>
      <c r="M113" s="6">
        <v>17921.310000000001</v>
      </c>
      <c r="N113" s="6">
        <v>18725.689999999999</v>
      </c>
    </row>
    <row r="114" spans="1:14" x14ac:dyDescent="0.2">
      <c r="A114" s="6" t="s">
        <v>171</v>
      </c>
      <c r="B114" s="6" t="s">
        <v>85</v>
      </c>
      <c r="C114" s="6" t="s">
        <v>262</v>
      </c>
      <c r="D114" s="6" t="s">
        <v>280</v>
      </c>
      <c r="E114" s="6" t="s">
        <v>309</v>
      </c>
      <c r="F114" s="6" t="s">
        <v>13</v>
      </c>
      <c r="G114" s="6" t="s">
        <v>14</v>
      </c>
      <c r="H114" s="6" t="s">
        <v>15</v>
      </c>
      <c r="I114" s="6">
        <v>6487.5</v>
      </c>
      <c r="J114" s="6">
        <v>9001.7099999999991</v>
      </c>
      <c r="K114" s="6">
        <v>15500.22</v>
      </c>
      <c r="L114" s="6">
        <v>21584.35</v>
      </c>
      <c r="M114" s="6">
        <v>24417.29</v>
      </c>
      <c r="N114" s="6">
        <v>29055.94</v>
      </c>
    </row>
    <row r="115" spans="1:14" x14ac:dyDescent="0.2">
      <c r="A115" s="6" t="s">
        <v>171</v>
      </c>
      <c r="B115" s="6" t="s">
        <v>122</v>
      </c>
      <c r="C115" s="6" t="s">
        <v>262</v>
      </c>
      <c r="D115" s="6" t="s">
        <v>300</v>
      </c>
      <c r="E115" s="6" t="s">
        <v>309</v>
      </c>
      <c r="F115" s="6" t="s">
        <v>13</v>
      </c>
      <c r="G115" s="6" t="s">
        <v>14</v>
      </c>
      <c r="H115" s="6" t="s">
        <v>15</v>
      </c>
      <c r="I115" s="6">
        <v>6487.5</v>
      </c>
      <c r="J115" s="6">
        <v>9001.7099999999991</v>
      </c>
      <c r="K115" s="6">
        <v>15499.32</v>
      </c>
      <c r="L115" s="6">
        <v>21583.360000000001</v>
      </c>
      <c r="M115" s="6">
        <v>24416.44</v>
      </c>
      <c r="N115" s="6">
        <v>29055.01</v>
      </c>
    </row>
    <row r="116" spans="1:14" x14ac:dyDescent="0.2">
      <c r="A116" s="6" t="s">
        <v>171</v>
      </c>
      <c r="B116" s="6" t="s">
        <v>123</v>
      </c>
      <c r="C116" s="6" t="s">
        <v>262</v>
      </c>
      <c r="D116" s="6" t="s">
        <v>303</v>
      </c>
      <c r="E116" s="6" t="s">
        <v>309</v>
      </c>
      <c r="F116" s="6" t="s">
        <v>13</v>
      </c>
      <c r="G116" s="6" t="s">
        <v>14</v>
      </c>
      <c r="H116" s="6" t="s">
        <v>15</v>
      </c>
      <c r="I116" s="6">
        <v>6487.5</v>
      </c>
      <c r="J116" s="6">
        <v>9001.7099999999991</v>
      </c>
      <c r="K116" s="6">
        <v>15493.53</v>
      </c>
      <c r="L116" s="6">
        <v>21693.31</v>
      </c>
      <c r="M116" s="6">
        <v>25708.47</v>
      </c>
      <c r="N116" s="6">
        <v>30748.27</v>
      </c>
    </row>
    <row r="117" spans="1:14" x14ac:dyDescent="0.2">
      <c r="A117" s="6" t="s">
        <v>171</v>
      </c>
      <c r="B117" s="6" t="s">
        <v>86</v>
      </c>
      <c r="C117" s="6" t="s">
        <v>262</v>
      </c>
      <c r="D117" s="6" t="s">
        <v>283</v>
      </c>
      <c r="E117" s="6" t="s">
        <v>309</v>
      </c>
      <c r="F117" s="6" t="s">
        <v>13</v>
      </c>
      <c r="G117" s="6" t="s">
        <v>14</v>
      </c>
      <c r="H117" s="6" t="s">
        <v>15</v>
      </c>
      <c r="I117" s="6">
        <v>6487.5</v>
      </c>
      <c r="J117" s="6">
        <v>9001.7099999999991</v>
      </c>
      <c r="K117" s="6">
        <v>13533.68</v>
      </c>
      <c r="L117" s="6">
        <v>16792.72</v>
      </c>
      <c r="M117" s="6">
        <v>17822.78</v>
      </c>
      <c r="N117" s="6">
        <v>18934.09</v>
      </c>
    </row>
    <row r="118" spans="1:14" x14ac:dyDescent="0.2">
      <c r="A118" s="6" t="s">
        <v>171</v>
      </c>
      <c r="B118" s="6" t="s">
        <v>87</v>
      </c>
      <c r="C118" s="6" t="s">
        <v>262</v>
      </c>
      <c r="D118" s="6" t="s">
        <v>289</v>
      </c>
      <c r="E118" s="6" t="s">
        <v>309</v>
      </c>
      <c r="F118" s="6" t="s">
        <v>13</v>
      </c>
      <c r="G118" s="6" t="s">
        <v>14</v>
      </c>
      <c r="H118" s="6" t="s">
        <v>15</v>
      </c>
      <c r="I118" s="6">
        <v>6487.5</v>
      </c>
      <c r="J118" s="6">
        <v>9001.7099999999991</v>
      </c>
      <c r="K118" s="6">
        <v>15462.83</v>
      </c>
      <c r="L118" s="6">
        <v>21661.24</v>
      </c>
      <c r="M118" s="6">
        <v>24689.23</v>
      </c>
      <c r="N118" s="6">
        <v>29305.62</v>
      </c>
    </row>
    <row r="119" spans="1:14" x14ac:dyDescent="0.2">
      <c r="A119" s="6" t="s">
        <v>171</v>
      </c>
      <c r="B119" s="6" t="s">
        <v>91</v>
      </c>
      <c r="C119" s="6" t="s">
        <v>265</v>
      </c>
      <c r="D119" s="6" t="s">
        <v>265</v>
      </c>
      <c r="E119" s="6" t="s">
        <v>309</v>
      </c>
      <c r="F119" s="6" t="s">
        <v>13</v>
      </c>
      <c r="G119" s="6" t="s">
        <v>14</v>
      </c>
      <c r="H119" s="6" t="s">
        <v>15</v>
      </c>
      <c r="I119" s="6">
        <v>6487.5</v>
      </c>
      <c r="J119" s="6">
        <v>9001.7099999999991</v>
      </c>
      <c r="K119" s="6">
        <v>15500.22</v>
      </c>
      <c r="L119" s="6">
        <v>21584.35</v>
      </c>
      <c r="M119" s="6">
        <v>24417.29</v>
      </c>
      <c r="N119" s="6">
        <v>29055.94</v>
      </c>
    </row>
    <row r="120" spans="1:14" x14ac:dyDescent="0.2">
      <c r="A120" s="6" t="s">
        <v>171</v>
      </c>
      <c r="B120" s="6" t="s">
        <v>173</v>
      </c>
      <c r="C120" s="6" t="s">
        <v>262</v>
      </c>
      <c r="D120" s="6" t="s">
        <v>290</v>
      </c>
      <c r="E120" s="6" t="s">
        <v>309</v>
      </c>
      <c r="F120" s="6" t="s">
        <v>13</v>
      </c>
      <c r="G120" s="6" t="s">
        <v>14</v>
      </c>
      <c r="H120" s="6" t="s">
        <v>15</v>
      </c>
      <c r="I120" s="6">
        <v>6487.5</v>
      </c>
      <c r="J120" s="6">
        <v>9001.7099999999991</v>
      </c>
      <c r="K120" s="6">
        <v>15531.59</v>
      </c>
      <c r="L120" s="6">
        <v>21754.32</v>
      </c>
      <c r="M120" s="6">
        <v>24802.3</v>
      </c>
      <c r="N120" s="6">
        <v>29465.62</v>
      </c>
    </row>
    <row r="121" spans="1:14" x14ac:dyDescent="0.2">
      <c r="A121" s="6" t="s">
        <v>171</v>
      </c>
      <c r="B121" s="6" t="s">
        <v>125</v>
      </c>
      <c r="C121" s="6" t="s">
        <v>262</v>
      </c>
      <c r="D121" s="6" t="s">
        <v>291</v>
      </c>
      <c r="E121" s="6" t="s">
        <v>309</v>
      </c>
      <c r="F121" s="6" t="s">
        <v>13</v>
      </c>
      <c r="G121" s="6" t="s">
        <v>14</v>
      </c>
      <c r="H121" s="6" t="s">
        <v>15</v>
      </c>
      <c r="I121" s="6">
        <v>6487.5</v>
      </c>
      <c r="J121" s="6">
        <v>9001.7099999999991</v>
      </c>
      <c r="K121" s="6">
        <v>15531.59</v>
      </c>
      <c r="L121" s="6">
        <v>21754.32</v>
      </c>
      <c r="M121" s="6">
        <v>24753.35</v>
      </c>
      <c r="N121" s="6">
        <v>29260.52</v>
      </c>
    </row>
    <row r="122" spans="1:14" x14ac:dyDescent="0.2">
      <c r="A122" s="6" t="s">
        <v>171</v>
      </c>
      <c r="B122" s="6" t="s">
        <v>95</v>
      </c>
      <c r="C122" s="6" t="s">
        <v>265</v>
      </c>
      <c r="D122" s="6" t="s">
        <v>265</v>
      </c>
      <c r="E122" s="6" t="s">
        <v>309</v>
      </c>
      <c r="F122" s="6" t="s">
        <v>13</v>
      </c>
      <c r="G122" s="6" t="s">
        <v>14</v>
      </c>
      <c r="H122" s="6" t="s">
        <v>15</v>
      </c>
      <c r="I122" s="6">
        <v>6487.5</v>
      </c>
      <c r="J122" s="6">
        <v>9001.7099999999991</v>
      </c>
      <c r="K122" s="6">
        <v>13505.8</v>
      </c>
      <c r="L122" s="6">
        <v>19242.169999999998</v>
      </c>
      <c r="M122" s="6">
        <v>21485.52</v>
      </c>
      <c r="N122" s="6">
        <v>20502.939999999999</v>
      </c>
    </row>
    <row r="123" spans="1:14" x14ac:dyDescent="0.2">
      <c r="A123" s="6" t="s">
        <v>176</v>
      </c>
      <c r="B123" s="6" t="s">
        <v>68</v>
      </c>
      <c r="C123" s="6" t="s">
        <v>265</v>
      </c>
      <c r="D123" s="6" t="s">
        <v>265</v>
      </c>
      <c r="E123" s="6" t="s">
        <v>309</v>
      </c>
      <c r="F123" s="6" t="s">
        <v>13</v>
      </c>
      <c r="G123" s="6" t="s">
        <v>14</v>
      </c>
      <c r="H123" s="6" t="s">
        <v>15</v>
      </c>
      <c r="I123" s="6">
        <v>9168.85275</v>
      </c>
      <c r="J123" s="6">
        <v>11727.759410000001</v>
      </c>
      <c r="K123" s="6">
        <v>15530.077240000001</v>
      </c>
      <c r="L123" s="6">
        <v>21151.425159999999</v>
      </c>
      <c r="M123" s="6">
        <v>28361.573810000002</v>
      </c>
      <c r="N123" s="6">
        <v>35397.633820000003</v>
      </c>
    </row>
    <row r="124" spans="1:14" x14ac:dyDescent="0.2">
      <c r="A124" s="6" t="s">
        <v>177</v>
      </c>
      <c r="B124" s="6" t="s">
        <v>36</v>
      </c>
      <c r="C124" s="6" t="s">
        <v>262</v>
      </c>
      <c r="D124" s="6" t="s">
        <v>267</v>
      </c>
      <c r="E124" s="6" t="s">
        <v>309</v>
      </c>
      <c r="F124" s="6" t="s">
        <v>13</v>
      </c>
      <c r="G124" s="6" t="s">
        <v>14</v>
      </c>
      <c r="H124" s="6" t="s">
        <v>15</v>
      </c>
      <c r="I124" s="6">
        <v>9322.0495599999995</v>
      </c>
      <c r="J124" s="6">
        <v>12318.090480000001</v>
      </c>
      <c r="K124" s="6">
        <v>19170.068609999998</v>
      </c>
      <c r="L124" s="6">
        <v>27866.409039999999</v>
      </c>
      <c r="M124" s="6">
        <v>33826.074919999999</v>
      </c>
      <c r="N124" s="6">
        <v>38819.53557</v>
      </c>
    </row>
    <row r="125" spans="1:14" x14ac:dyDescent="0.2">
      <c r="A125" s="6" t="s">
        <v>177</v>
      </c>
      <c r="B125" s="6" t="s">
        <v>37</v>
      </c>
      <c r="C125" s="6" t="s">
        <v>262</v>
      </c>
      <c r="D125" s="6" t="s">
        <v>268</v>
      </c>
      <c r="E125" s="6" t="s">
        <v>309</v>
      </c>
      <c r="F125" s="6" t="s">
        <v>13</v>
      </c>
      <c r="G125" s="6" t="s">
        <v>14</v>
      </c>
      <c r="H125" s="6" t="s">
        <v>15</v>
      </c>
      <c r="I125" s="6">
        <v>9322.0495599999995</v>
      </c>
      <c r="J125" s="6">
        <v>12318.090480000001</v>
      </c>
      <c r="K125" s="6">
        <v>18517.17798</v>
      </c>
      <c r="L125" s="6">
        <v>25889.26556</v>
      </c>
      <c r="M125" s="6">
        <v>30469.258040000001</v>
      </c>
      <c r="N125" s="6">
        <v>32558.124779999998</v>
      </c>
    </row>
    <row r="126" spans="1:14" x14ac:dyDescent="0.2">
      <c r="A126" s="6" t="s">
        <v>177</v>
      </c>
      <c r="B126" s="6" t="s">
        <v>38</v>
      </c>
      <c r="C126" s="6" t="s">
        <v>262</v>
      </c>
      <c r="D126" s="6" t="s">
        <v>269</v>
      </c>
      <c r="E126" s="6" t="s">
        <v>309</v>
      </c>
      <c r="F126" s="6" t="s">
        <v>13</v>
      </c>
      <c r="G126" s="6" t="s">
        <v>14</v>
      </c>
      <c r="H126" s="6" t="s">
        <v>15</v>
      </c>
      <c r="I126" s="6">
        <v>9322.0495599999995</v>
      </c>
      <c r="J126" s="6">
        <v>12318.090480000001</v>
      </c>
      <c r="K126" s="6">
        <v>19174.758129999998</v>
      </c>
      <c r="L126" s="6">
        <v>27922.719440000001</v>
      </c>
      <c r="M126" s="6">
        <v>34129.77564</v>
      </c>
      <c r="N126" s="6">
        <v>38970.706489999997</v>
      </c>
    </row>
    <row r="127" spans="1:14" x14ac:dyDescent="0.2">
      <c r="A127" s="6" t="s">
        <v>177</v>
      </c>
      <c r="B127" s="6" t="s">
        <v>39</v>
      </c>
      <c r="C127" s="6" t="s">
        <v>262</v>
      </c>
      <c r="D127" s="6" t="s">
        <v>270</v>
      </c>
      <c r="E127" s="6" t="s">
        <v>309</v>
      </c>
      <c r="F127" s="6" t="s">
        <v>13</v>
      </c>
      <c r="G127" s="6" t="s">
        <v>14</v>
      </c>
      <c r="H127" s="6" t="s">
        <v>15</v>
      </c>
      <c r="I127" s="6">
        <v>9322.0495599999995</v>
      </c>
      <c r="J127" s="6">
        <v>12318.090480000001</v>
      </c>
      <c r="K127" s="6">
        <v>19173.477749999998</v>
      </c>
      <c r="L127" s="6">
        <v>27919.038649999999</v>
      </c>
      <c r="M127" s="6">
        <v>34123.002159999996</v>
      </c>
      <c r="N127" s="6">
        <v>38961.675499999998</v>
      </c>
    </row>
    <row r="128" spans="1:14" x14ac:dyDescent="0.2">
      <c r="A128" s="6" t="s">
        <v>177</v>
      </c>
      <c r="B128" s="6" t="s">
        <v>40</v>
      </c>
      <c r="C128" s="6" t="s">
        <v>262</v>
      </c>
      <c r="D128" s="6" t="s">
        <v>271</v>
      </c>
      <c r="E128" s="6" t="s">
        <v>309</v>
      </c>
      <c r="F128" s="6" t="s">
        <v>13</v>
      </c>
      <c r="G128" s="6" t="s">
        <v>14</v>
      </c>
      <c r="H128" s="6" t="s">
        <v>15</v>
      </c>
      <c r="I128" s="6">
        <v>9322.0495599999995</v>
      </c>
      <c r="J128" s="6">
        <v>12318.090480000001</v>
      </c>
      <c r="K128" s="6">
        <v>19167.881939999999</v>
      </c>
      <c r="L128" s="6">
        <v>27863.520209999999</v>
      </c>
      <c r="M128" s="6">
        <v>33813.071920000002</v>
      </c>
      <c r="N128" s="6">
        <v>38798.441350000001</v>
      </c>
    </row>
    <row r="129" spans="1:14" x14ac:dyDescent="0.2">
      <c r="A129" s="6" t="s">
        <v>177</v>
      </c>
      <c r="B129" s="6" t="s">
        <v>41</v>
      </c>
      <c r="C129" s="6" t="s">
        <v>262</v>
      </c>
      <c r="D129" s="6" t="s">
        <v>275</v>
      </c>
      <c r="E129" s="6" t="s">
        <v>309</v>
      </c>
      <c r="F129" s="6" t="s">
        <v>13</v>
      </c>
      <c r="G129" s="6" t="s">
        <v>14</v>
      </c>
      <c r="H129" s="6" t="s">
        <v>15</v>
      </c>
      <c r="I129" s="6">
        <v>9322.0495599999995</v>
      </c>
      <c r="J129" s="6">
        <v>12318.090480000001</v>
      </c>
      <c r="K129" s="6">
        <v>19160.088009999999</v>
      </c>
      <c r="L129" s="6">
        <v>27727.729319999999</v>
      </c>
      <c r="M129" s="6">
        <v>33749.100749999998</v>
      </c>
      <c r="N129" s="6">
        <v>38977.136420000003</v>
      </c>
    </row>
    <row r="130" spans="1:14" x14ac:dyDescent="0.2">
      <c r="A130" s="6" t="s">
        <v>177</v>
      </c>
      <c r="B130" s="6" t="s">
        <v>42</v>
      </c>
      <c r="C130" s="6" t="s">
        <v>262</v>
      </c>
      <c r="D130" s="6" t="s">
        <v>272</v>
      </c>
      <c r="E130" s="6" t="s">
        <v>309</v>
      </c>
      <c r="F130" s="6" t="s">
        <v>13</v>
      </c>
      <c r="G130" s="6" t="s">
        <v>14</v>
      </c>
      <c r="H130" s="6" t="s">
        <v>15</v>
      </c>
      <c r="I130" s="6">
        <v>9322.0495599999995</v>
      </c>
      <c r="J130" s="6">
        <v>12318.090480000001</v>
      </c>
      <c r="K130" s="6">
        <v>18533.438559999999</v>
      </c>
      <c r="L130" s="6">
        <v>25916.41574</v>
      </c>
      <c r="M130" s="6">
        <v>30420.438920000001</v>
      </c>
      <c r="N130" s="6">
        <v>31990.084050000001</v>
      </c>
    </row>
    <row r="131" spans="1:14" x14ac:dyDescent="0.2">
      <c r="A131" s="12" t="s">
        <v>177</v>
      </c>
      <c r="B131" s="12" t="s">
        <v>43</v>
      </c>
      <c r="C131" s="12" t="s">
        <v>262</v>
      </c>
      <c r="D131" s="12" t="s">
        <v>274</v>
      </c>
      <c r="E131" s="12" t="s">
        <v>309</v>
      </c>
      <c r="F131" s="12" t="s">
        <v>13</v>
      </c>
      <c r="G131" s="12" t="s">
        <v>14</v>
      </c>
      <c r="H131" s="12" t="s">
        <v>15</v>
      </c>
      <c r="I131" s="12">
        <v>9322.0495599999995</v>
      </c>
      <c r="J131" s="12">
        <v>12318.090480000001</v>
      </c>
      <c r="K131" s="12">
        <v>19241.11275</v>
      </c>
      <c r="L131" s="6">
        <v>28073.648140000001</v>
      </c>
      <c r="M131" s="6">
        <v>34283.25417</v>
      </c>
      <c r="N131" s="6">
        <v>39291.887730000002</v>
      </c>
    </row>
    <row r="132" spans="1:14" x14ac:dyDescent="0.2">
      <c r="A132" s="6" t="s">
        <v>178</v>
      </c>
      <c r="B132" s="6" t="s">
        <v>179</v>
      </c>
      <c r="C132" s="6" t="s">
        <v>265</v>
      </c>
      <c r="D132" s="6" t="s">
        <v>265</v>
      </c>
      <c r="E132" s="6" t="s">
        <v>309</v>
      </c>
      <c r="F132" s="6" t="s">
        <v>13</v>
      </c>
      <c r="G132" s="6" t="s">
        <v>14</v>
      </c>
      <c r="H132" s="6" t="s">
        <v>15</v>
      </c>
      <c r="I132" s="6">
        <v>9472.8058330000003</v>
      </c>
      <c r="J132" s="6">
        <v>12053.0293</v>
      </c>
      <c r="K132" s="6">
        <v>16492.072629999999</v>
      </c>
      <c r="L132" s="6">
        <v>18986.248530000001</v>
      </c>
      <c r="M132" s="6">
        <v>23516.47826</v>
      </c>
      <c r="N132" s="6">
        <v>28726.452300000001</v>
      </c>
    </row>
    <row r="133" spans="1:14" x14ac:dyDescent="0.2">
      <c r="A133" s="12" t="s">
        <v>183</v>
      </c>
      <c r="B133" s="12" t="s">
        <v>68</v>
      </c>
      <c r="C133" s="12" t="s">
        <v>265</v>
      </c>
      <c r="D133" s="12" t="s">
        <v>265</v>
      </c>
      <c r="E133" s="12" t="s">
        <v>309</v>
      </c>
      <c r="F133" s="12" t="s">
        <v>13</v>
      </c>
      <c r="G133" s="12" t="s">
        <v>14</v>
      </c>
      <c r="H133" s="12" t="s">
        <v>15</v>
      </c>
      <c r="I133" s="12">
        <v>9395.6614030000001</v>
      </c>
      <c r="J133" s="12">
        <v>11393.452579999999</v>
      </c>
      <c r="K133" s="12">
        <v>16518.60225</v>
      </c>
      <c r="L133" s="6">
        <v>20032.05343</v>
      </c>
      <c r="M133" s="6">
        <v>24765.487270000001</v>
      </c>
      <c r="N133" s="6">
        <v>30657.556670000002</v>
      </c>
    </row>
    <row r="134" spans="1:14" x14ac:dyDescent="0.2">
      <c r="A134" s="6" t="s">
        <v>183</v>
      </c>
      <c r="B134" s="6" t="s">
        <v>184</v>
      </c>
      <c r="C134" s="6" t="s">
        <v>265</v>
      </c>
      <c r="D134" s="6" t="s">
        <v>265</v>
      </c>
      <c r="E134" s="6" t="s">
        <v>309</v>
      </c>
      <c r="F134" s="6" t="s">
        <v>13</v>
      </c>
      <c r="G134" s="6" t="s">
        <v>14</v>
      </c>
      <c r="H134" s="6" t="s">
        <v>15</v>
      </c>
      <c r="I134" s="6">
        <v>9427.1104030000006</v>
      </c>
      <c r="J134" s="6">
        <v>11951.001190000001</v>
      </c>
      <c r="K134" s="6">
        <v>16947.01008</v>
      </c>
      <c r="L134" s="6">
        <v>21370.512940000001</v>
      </c>
      <c r="M134" s="6">
        <v>27638.771669999998</v>
      </c>
      <c r="N134" s="6">
        <v>34949.459640000001</v>
      </c>
    </row>
    <row r="135" spans="1:14" x14ac:dyDescent="0.2">
      <c r="A135" s="12" t="s">
        <v>226</v>
      </c>
      <c r="B135" s="12" t="s">
        <v>120</v>
      </c>
      <c r="C135" s="12" t="s">
        <v>262</v>
      </c>
      <c r="D135" s="12" t="s">
        <v>294</v>
      </c>
      <c r="E135" s="12" t="s">
        <v>309</v>
      </c>
      <c r="F135" s="12" t="s">
        <v>13</v>
      </c>
      <c r="G135" s="12" t="s">
        <v>14</v>
      </c>
      <c r="H135" s="12" t="s">
        <v>15</v>
      </c>
      <c r="I135" s="12">
        <v>9411.5113029999993</v>
      </c>
      <c r="J135" s="12">
        <v>11889.030779999999</v>
      </c>
      <c r="K135" s="12">
        <v>17592.262709999999</v>
      </c>
      <c r="L135" s="6">
        <v>22398.371230000001</v>
      </c>
      <c r="M135" s="6">
        <v>26503.703600000001</v>
      </c>
      <c r="N135" s="6">
        <v>29528.05834</v>
      </c>
    </row>
    <row r="136" spans="1:14" x14ac:dyDescent="0.2">
      <c r="A136" s="6" t="s">
        <v>226</v>
      </c>
      <c r="B136" s="6" t="s">
        <v>121</v>
      </c>
      <c r="C136" s="6" t="s">
        <v>262</v>
      </c>
      <c r="D136" s="6" t="s">
        <v>297</v>
      </c>
      <c r="E136" s="6" t="s">
        <v>309</v>
      </c>
      <c r="F136" s="6" t="s">
        <v>13</v>
      </c>
      <c r="G136" s="6" t="s">
        <v>14</v>
      </c>
      <c r="H136" s="6" t="s">
        <v>15</v>
      </c>
      <c r="I136" s="6">
        <v>9411.5113029999993</v>
      </c>
      <c r="J136" s="6">
        <v>11889.030779999999</v>
      </c>
      <c r="K136" s="6">
        <v>14159.684069999999</v>
      </c>
      <c r="L136" s="6">
        <v>16389.162970000001</v>
      </c>
      <c r="M136" s="6">
        <v>17689.117559999999</v>
      </c>
      <c r="N136" s="6">
        <v>18689.644639999999</v>
      </c>
    </row>
    <row r="137" spans="1:14" x14ac:dyDescent="0.2">
      <c r="A137" s="12" t="s">
        <v>226</v>
      </c>
      <c r="B137" s="12" t="s">
        <v>85</v>
      </c>
      <c r="C137" s="12" t="s">
        <v>262</v>
      </c>
      <c r="D137" s="12" t="s">
        <v>280</v>
      </c>
      <c r="E137" s="12" t="s">
        <v>309</v>
      </c>
      <c r="F137" s="12" t="s">
        <v>13</v>
      </c>
      <c r="G137" s="12" t="s">
        <v>14</v>
      </c>
      <c r="H137" s="12" t="s">
        <v>15</v>
      </c>
      <c r="I137" s="12">
        <v>9411.5113029999993</v>
      </c>
      <c r="J137" s="12">
        <v>11889.030779999999</v>
      </c>
      <c r="K137" s="12">
        <v>17619.34475</v>
      </c>
      <c r="L137" s="6">
        <v>22332.46646</v>
      </c>
      <c r="M137" s="6">
        <v>26415.865040000001</v>
      </c>
      <c r="N137" s="6">
        <v>29480.1093</v>
      </c>
    </row>
    <row r="138" spans="1:14" x14ac:dyDescent="0.2">
      <c r="A138" s="6" t="s">
        <v>226</v>
      </c>
      <c r="B138" s="6" t="s">
        <v>122</v>
      </c>
      <c r="C138" s="6" t="s">
        <v>262</v>
      </c>
      <c r="D138" s="6" t="s">
        <v>300</v>
      </c>
      <c r="E138" s="6" t="s">
        <v>309</v>
      </c>
      <c r="F138" s="6" t="s">
        <v>13</v>
      </c>
      <c r="G138" s="6" t="s">
        <v>14</v>
      </c>
      <c r="H138" s="6" t="s">
        <v>15</v>
      </c>
      <c r="I138" s="6">
        <v>9411.5113029999993</v>
      </c>
      <c r="J138" s="6">
        <v>11889.030779999999</v>
      </c>
      <c r="K138" s="6">
        <v>17596.20694</v>
      </c>
      <c r="L138" s="6">
        <v>22351.606599999999</v>
      </c>
      <c r="M138" s="6">
        <v>26414.207559999999</v>
      </c>
      <c r="N138" s="6">
        <v>29647.20667</v>
      </c>
    </row>
    <row r="139" spans="1:14" x14ac:dyDescent="0.2">
      <c r="A139" s="12" t="s">
        <v>226</v>
      </c>
      <c r="B139" s="12" t="s">
        <v>123</v>
      </c>
      <c r="C139" s="12" t="s">
        <v>262</v>
      </c>
      <c r="D139" s="12" t="s">
        <v>303</v>
      </c>
      <c r="E139" s="12" t="s">
        <v>309</v>
      </c>
      <c r="F139" s="12" t="s">
        <v>13</v>
      </c>
      <c r="G139" s="12" t="s">
        <v>14</v>
      </c>
      <c r="H139" s="12" t="s">
        <v>15</v>
      </c>
      <c r="I139" s="12">
        <v>9411.5113029999993</v>
      </c>
      <c r="J139" s="12">
        <v>11889.030779999999</v>
      </c>
      <c r="K139" s="12">
        <v>17590.280139999999</v>
      </c>
      <c r="L139" s="6">
        <v>22370.500899999999</v>
      </c>
      <c r="M139" s="6">
        <v>26529.230930000002</v>
      </c>
      <c r="N139" s="6">
        <v>29733.08727</v>
      </c>
    </row>
    <row r="140" spans="1:14" x14ac:dyDescent="0.2">
      <c r="A140" s="6" t="s">
        <v>226</v>
      </c>
      <c r="B140" s="6" t="s">
        <v>86</v>
      </c>
      <c r="C140" s="6" t="s">
        <v>262</v>
      </c>
      <c r="D140" s="6" t="s">
        <v>283</v>
      </c>
      <c r="E140" s="6" t="s">
        <v>309</v>
      </c>
      <c r="F140" s="6" t="s">
        <v>13</v>
      </c>
      <c r="G140" s="6" t="s">
        <v>14</v>
      </c>
      <c r="H140" s="6" t="s">
        <v>15</v>
      </c>
      <c r="I140" s="6">
        <v>9411.5113029999993</v>
      </c>
      <c r="J140" s="6">
        <v>11889.030779999999</v>
      </c>
      <c r="K140" s="6">
        <v>14133.086950000001</v>
      </c>
      <c r="L140" s="6">
        <v>16545.740600000001</v>
      </c>
      <c r="M140" s="6">
        <v>17842.032190000002</v>
      </c>
      <c r="N140" s="6">
        <v>18743.9113</v>
      </c>
    </row>
    <row r="141" spans="1:14" x14ac:dyDescent="0.2">
      <c r="A141" s="12" t="s">
        <v>226</v>
      </c>
      <c r="B141" s="12" t="s">
        <v>87</v>
      </c>
      <c r="C141" s="12" t="s">
        <v>262</v>
      </c>
      <c r="D141" s="12" t="s">
        <v>289</v>
      </c>
      <c r="E141" s="12" t="s">
        <v>309</v>
      </c>
      <c r="F141" s="12" t="s">
        <v>13</v>
      </c>
      <c r="G141" s="12" t="s">
        <v>14</v>
      </c>
      <c r="H141" s="12" t="s">
        <v>15</v>
      </c>
      <c r="I141" s="12">
        <v>9411.5113029999993</v>
      </c>
      <c r="J141" s="12">
        <v>11889.030779999999</v>
      </c>
      <c r="K141" s="12">
        <v>17575.657920000001</v>
      </c>
      <c r="L141" s="6">
        <v>22311.819490000002</v>
      </c>
      <c r="M141" s="6">
        <v>26393.56423</v>
      </c>
      <c r="N141" s="6">
        <v>29449.903340000001</v>
      </c>
    </row>
    <row r="142" spans="1:14" x14ac:dyDescent="0.2">
      <c r="A142" s="6" t="s">
        <v>226</v>
      </c>
      <c r="B142" s="6" t="s">
        <v>91</v>
      </c>
      <c r="C142" s="6" t="s">
        <v>265</v>
      </c>
      <c r="D142" s="6" t="s">
        <v>265</v>
      </c>
      <c r="E142" s="6" t="s">
        <v>309</v>
      </c>
      <c r="F142" s="6" t="s">
        <v>13</v>
      </c>
      <c r="G142" s="6" t="s">
        <v>14</v>
      </c>
      <c r="H142" s="6" t="s">
        <v>15</v>
      </c>
      <c r="I142" s="6">
        <v>9411.5113029999993</v>
      </c>
      <c r="J142" s="6">
        <v>11889.030779999999</v>
      </c>
      <c r="K142" s="6">
        <v>17619.34475</v>
      </c>
      <c r="L142" s="6">
        <v>22332.46646</v>
      </c>
      <c r="M142" s="6">
        <v>26415.865040000001</v>
      </c>
      <c r="N142" s="6">
        <v>29480.1093</v>
      </c>
    </row>
    <row r="143" spans="1:14" x14ac:dyDescent="0.2">
      <c r="A143" s="12" t="s">
        <v>226</v>
      </c>
      <c r="B143" s="12" t="s">
        <v>95</v>
      </c>
      <c r="C143" s="12" t="s">
        <v>265</v>
      </c>
      <c r="D143" s="12" t="s">
        <v>265</v>
      </c>
      <c r="E143" s="12" t="s">
        <v>309</v>
      </c>
      <c r="F143" s="12" t="s">
        <v>13</v>
      </c>
      <c r="G143" s="12" t="s">
        <v>14</v>
      </c>
      <c r="H143" s="12" t="s">
        <v>15</v>
      </c>
      <c r="I143" s="12">
        <v>9421.0981329999995</v>
      </c>
      <c r="J143" s="12">
        <v>11885.437480000001</v>
      </c>
      <c r="K143" s="12">
        <v>16225.885539999999</v>
      </c>
      <c r="L143" s="6">
        <v>20774.605869999999</v>
      </c>
      <c r="M143" s="6">
        <v>23762.133269999998</v>
      </c>
      <c r="N143" s="6">
        <v>24907.761299999998</v>
      </c>
    </row>
    <row r="144" spans="1:14" x14ac:dyDescent="0.2">
      <c r="A144" s="6" t="s">
        <v>226</v>
      </c>
      <c r="B144" s="6" t="s">
        <v>36</v>
      </c>
      <c r="C144" s="6" t="s">
        <v>262</v>
      </c>
      <c r="D144" s="6" t="s">
        <v>267</v>
      </c>
      <c r="E144" s="6" t="s">
        <v>309</v>
      </c>
      <c r="F144" s="6" t="s">
        <v>13</v>
      </c>
      <c r="G144" s="6" t="s">
        <v>14</v>
      </c>
      <c r="H144" s="6" t="s">
        <v>15</v>
      </c>
      <c r="I144" s="6">
        <v>9411.5112669999999</v>
      </c>
      <c r="J144" s="6">
        <v>11950.63335</v>
      </c>
      <c r="K144" s="6">
        <v>16336.008040000001</v>
      </c>
      <c r="L144" s="6">
        <v>20084.843860000001</v>
      </c>
      <c r="M144" s="6">
        <v>24680.69556</v>
      </c>
      <c r="N144" s="6">
        <v>29841.01208</v>
      </c>
    </row>
    <row r="145" spans="1:14" x14ac:dyDescent="0.2">
      <c r="A145" s="12" t="s">
        <v>226</v>
      </c>
      <c r="B145" s="12" t="s">
        <v>37</v>
      </c>
      <c r="C145" s="12" t="s">
        <v>262</v>
      </c>
      <c r="D145" s="12" t="s">
        <v>268</v>
      </c>
      <c r="E145" s="12" t="s">
        <v>309</v>
      </c>
      <c r="F145" s="12" t="s">
        <v>13</v>
      </c>
      <c r="G145" s="12" t="s">
        <v>14</v>
      </c>
      <c r="H145" s="12" t="s">
        <v>15</v>
      </c>
      <c r="I145" s="12">
        <v>9411.5112669999999</v>
      </c>
      <c r="J145" s="12">
        <v>11950.63335</v>
      </c>
      <c r="K145" s="12">
        <v>13929.427669999999</v>
      </c>
      <c r="L145" s="6">
        <v>16317.37617</v>
      </c>
      <c r="M145" s="6">
        <v>19617.76311</v>
      </c>
      <c r="N145" s="6">
        <v>22491.87758</v>
      </c>
    </row>
    <row r="146" spans="1:14" x14ac:dyDescent="0.2">
      <c r="A146" s="6" t="s">
        <v>226</v>
      </c>
      <c r="B146" s="6" t="s">
        <v>38</v>
      </c>
      <c r="C146" s="6" t="s">
        <v>262</v>
      </c>
      <c r="D146" s="6" t="s">
        <v>269</v>
      </c>
      <c r="E146" s="6" t="s">
        <v>309</v>
      </c>
      <c r="F146" s="6" t="s">
        <v>13</v>
      </c>
      <c r="G146" s="6" t="s">
        <v>14</v>
      </c>
      <c r="H146" s="6" t="s">
        <v>15</v>
      </c>
      <c r="I146" s="6">
        <v>9411.5112669999999</v>
      </c>
      <c r="J146" s="6">
        <v>11950.63335</v>
      </c>
      <c r="K146" s="6">
        <v>16284.709279999999</v>
      </c>
      <c r="L146" s="6">
        <v>20048.030569999999</v>
      </c>
      <c r="M146" s="6">
        <v>24608.93893</v>
      </c>
      <c r="N146" s="6">
        <v>29395.79434</v>
      </c>
    </row>
    <row r="147" spans="1:14" x14ac:dyDescent="0.2">
      <c r="A147" s="12" t="s">
        <v>226</v>
      </c>
      <c r="B147" s="12" t="s">
        <v>39</v>
      </c>
      <c r="C147" s="12" t="s">
        <v>262</v>
      </c>
      <c r="D147" s="12" t="s">
        <v>270</v>
      </c>
      <c r="E147" s="12" t="s">
        <v>309</v>
      </c>
      <c r="F147" s="12" t="s">
        <v>13</v>
      </c>
      <c r="G147" s="12" t="s">
        <v>14</v>
      </c>
      <c r="H147" s="12" t="s">
        <v>15</v>
      </c>
      <c r="I147" s="12">
        <v>9411.5112669999999</v>
      </c>
      <c r="J147" s="12">
        <v>11950.63335</v>
      </c>
      <c r="K147" s="12">
        <v>16311.28407</v>
      </c>
      <c r="L147" s="6">
        <v>20088.811229999999</v>
      </c>
      <c r="M147" s="6">
        <v>24653.180899999999</v>
      </c>
      <c r="N147" s="6">
        <v>29430.774379999999</v>
      </c>
    </row>
    <row r="148" spans="1:14" x14ac:dyDescent="0.2">
      <c r="A148" s="6" t="s">
        <v>226</v>
      </c>
      <c r="B148" s="6" t="s">
        <v>40</v>
      </c>
      <c r="C148" s="6" t="s">
        <v>262</v>
      </c>
      <c r="D148" s="6" t="s">
        <v>271</v>
      </c>
      <c r="E148" s="6" t="s">
        <v>309</v>
      </c>
      <c r="F148" s="6" t="s">
        <v>13</v>
      </c>
      <c r="G148" s="6" t="s">
        <v>14</v>
      </c>
      <c r="H148" s="6" t="s">
        <v>15</v>
      </c>
      <c r="I148" s="6">
        <v>9411.5112669999999</v>
      </c>
      <c r="J148" s="6">
        <v>11950.63335</v>
      </c>
      <c r="K148" s="6">
        <v>16300.01318</v>
      </c>
      <c r="L148" s="6">
        <v>20082.042529999999</v>
      </c>
      <c r="M148" s="6">
        <v>24749.27334</v>
      </c>
      <c r="N148" s="6">
        <v>30079.407599999999</v>
      </c>
    </row>
    <row r="149" spans="1:14" x14ac:dyDescent="0.2">
      <c r="A149" s="12" t="s">
        <v>226</v>
      </c>
      <c r="B149" s="12" t="s">
        <v>41</v>
      </c>
      <c r="C149" s="12" t="s">
        <v>262</v>
      </c>
      <c r="D149" s="12" t="s">
        <v>275</v>
      </c>
      <c r="E149" s="12" t="s">
        <v>309</v>
      </c>
      <c r="F149" s="12" t="s">
        <v>13</v>
      </c>
      <c r="G149" s="12" t="s">
        <v>14</v>
      </c>
      <c r="H149" s="12" t="s">
        <v>15</v>
      </c>
      <c r="I149" s="12">
        <v>9411.5112669999999</v>
      </c>
      <c r="J149" s="12">
        <v>11950.63335</v>
      </c>
      <c r="K149" s="12">
        <v>16335.50171</v>
      </c>
      <c r="L149" s="6">
        <v>20084.679049999999</v>
      </c>
      <c r="M149" s="6">
        <v>24680.10886</v>
      </c>
      <c r="N149" s="6">
        <v>29806.629710000001</v>
      </c>
    </row>
    <row r="150" spans="1:14" x14ac:dyDescent="0.2">
      <c r="A150" s="6" t="s">
        <v>226</v>
      </c>
      <c r="B150" s="6" t="s">
        <v>42</v>
      </c>
      <c r="C150" s="6" t="s">
        <v>262</v>
      </c>
      <c r="D150" s="6" t="s">
        <v>272</v>
      </c>
      <c r="E150" s="6" t="s">
        <v>309</v>
      </c>
      <c r="F150" s="6" t="s">
        <v>13</v>
      </c>
      <c r="G150" s="6" t="s">
        <v>14</v>
      </c>
      <c r="H150" s="6" t="s">
        <v>15</v>
      </c>
      <c r="I150" s="6">
        <v>9411.5112669999999</v>
      </c>
      <c r="J150" s="6">
        <v>11950.63335</v>
      </c>
      <c r="K150" s="6">
        <v>13930.505090000001</v>
      </c>
      <c r="L150" s="6">
        <v>16317.9115</v>
      </c>
      <c r="M150" s="6">
        <v>19618.552070000002</v>
      </c>
      <c r="N150" s="6">
        <v>22487.382170000001</v>
      </c>
    </row>
    <row r="151" spans="1:14" x14ac:dyDescent="0.2">
      <c r="A151" s="12" t="s">
        <v>226</v>
      </c>
      <c r="B151" s="12" t="s">
        <v>43</v>
      </c>
      <c r="C151" s="12" t="s">
        <v>262</v>
      </c>
      <c r="D151" s="12" t="s">
        <v>274</v>
      </c>
      <c r="E151" s="12" t="s">
        <v>309</v>
      </c>
      <c r="F151" s="12" t="s">
        <v>13</v>
      </c>
      <c r="G151" s="12" t="s">
        <v>14</v>
      </c>
      <c r="H151" s="12" t="s">
        <v>15</v>
      </c>
      <c r="I151" s="12">
        <v>9411.5112669999999</v>
      </c>
      <c r="J151" s="12">
        <v>11950.63335</v>
      </c>
      <c r="K151" s="12">
        <v>16284.88679</v>
      </c>
      <c r="L151" s="6">
        <v>20048.008570000002</v>
      </c>
      <c r="M151" s="6">
        <v>24604.311529999999</v>
      </c>
      <c r="N151" s="6">
        <v>29397.528709999999</v>
      </c>
    </row>
    <row r="152" spans="1:14" x14ac:dyDescent="0.2">
      <c r="A152" s="6" t="s">
        <v>226</v>
      </c>
      <c r="B152" s="6" t="s">
        <v>51</v>
      </c>
      <c r="C152" s="6" t="s">
        <v>265</v>
      </c>
      <c r="D152" s="6" t="s">
        <v>265</v>
      </c>
      <c r="E152" s="6" t="s">
        <v>309</v>
      </c>
      <c r="F152" s="6" t="s">
        <v>13</v>
      </c>
      <c r="G152" s="6" t="s">
        <v>14</v>
      </c>
      <c r="H152" s="6" t="s">
        <v>15</v>
      </c>
      <c r="I152" s="6">
        <v>9411.5113029999993</v>
      </c>
      <c r="J152" s="6">
        <v>11950.28578</v>
      </c>
      <c r="K152" s="6">
        <v>16283.679319999999</v>
      </c>
      <c r="L152" s="6">
        <v>20055.396970000002</v>
      </c>
      <c r="M152" s="6">
        <v>24647.160189999999</v>
      </c>
      <c r="N152" s="6">
        <v>29393.565009999998</v>
      </c>
    </row>
    <row r="153" spans="1:14" x14ac:dyDescent="0.2">
      <c r="A153" s="12" t="s">
        <v>226</v>
      </c>
      <c r="B153" s="12" t="s">
        <v>52</v>
      </c>
      <c r="C153" s="12" t="s">
        <v>265</v>
      </c>
      <c r="D153" s="12" t="s">
        <v>265</v>
      </c>
      <c r="E153" s="12" t="s">
        <v>309</v>
      </c>
      <c r="F153" s="12" t="s">
        <v>13</v>
      </c>
      <c r="G153" s="12" t="s">
        <v>14</v>
      </c>
      <c r="H153" s="12" t="s">
        <v>15</v>
      </c>
      <c r="I153" s="12">
        <v>9411.5112300000001</v>
      </c>
      <c r="J153" s="12">
        <v>11949.77608</v>
      </c>
      <c r="K153" s="12">
        <v>14865.157670000001</v>
      </c>
      <c r="L153" s="6">
        <v>18372.502499999999</v>
      </c>
      <c r="M153" s="6">
        <v>22257.1041</v>
      </c>
      <c r="N153" s="6">
        <v>25038.397710000001</v>
      </c>
    </row>
    <row r="154" spans="1:14" x14ac:dyDescent="0.2">
      <c r="A154" s="6" t="s">
        <v>227</v>
      </c>
      <c r="B154" s="6" t="s">
        <v>120</v>
      </c>
      <c r="C154" s="6" t="s">
        <v>262</v>
      </c>
      <c r="D154" s="6" t="s">
        <v>294</v>
      </c>
      <c r="E154" s="6" t="s">
        <v>309</v>
      </c>
      <c r="F154" s="6" t="s">
        <v>13</v>
      </c>
      <c r="G154" s="6" t="s">
        <v>14</v>
      </c>
      <c r="H154" s="6" t="s">
        <v>15</v>
      </c>
      <c r="I154" s="6">
        <v>9380.1642499999998</v>
      </c>
      <c r="J154" s="6">
        <v>12393.651309999999</v>
      </c>
      <c r="K154" s="6">
        <v>19619.284619999999</v>
      </c>
      <c r="L154" s="6">
        <v>25848.88106</v>
      </c>
      <c r="M154" s="6">
        <v>29675.67625</v>
      </c>
      <c r="N154" s="6">
        <v>31872.362560000001</v>
      </c>
    </row>
    <row r="155" spans="1:14" x14ac:dyDescent="0.2">
      <c r="A155" s="12" t="s">
        <v>227</v>
      </c>
      <c r="B155" s="12" t="s">
        <v>121</v>
      </c>
      <c r="C155" s="12" t="s">
        <v>262</v>
      </c>
      <c r="D155" s="12" t="s">
        <v>297</v>
      </c>
      <c r="E155" s="12" t="s">
        <v>309</v>
      </c>
      <c r="F155" s="12" t="s">
        <v>13</v>
      </c>
      <c r="G155" s="12" t="s">
        <v>14</v>
      </c>
      <c r="H155" s="12" t="s">
        <v>15</v>
      </c>
      <c r="I155" s="12">
        <v>9380.1642499999998</v>
      </c>
      <c r="J155" s="12">
        <v>12359.77038</v>
      </c>
      <c r="K155" s="12">
        <v>18834.47394</v>
      </c>
      <c r="L155" s="6">
        <v>23069.02188</v>
      </c>
      <c r="M155" s="6">
        <v>24047.58094</v>
      </c>
      <c r="N155" s="6">
        <v>23171.573629999999</v>
      </c>
    </row>
    <row r="156" spans="1:14" x14ac:dyDescent="0.2">
      <c r="A156" s="6" t="s">
        <v>227</v>
      </c>
      <c r="B156" s="6" t="s">
        <v>85</v>
      </c>
      <c r="C156" s="6" t="s">
        <v>262</v>
      </c>
      <c r="D156" s="6" t="s">
        <v>280</v>
      </c>
      <c r="E156" s="6" t="s">
        <v>309</v>
      </c>
      <c r="F156" s="6" t="s">
        <v>13</v>
      </c>
      <c r="G156" s="6" t="s">
        <v>14</v>
      </c>
      <c r="H156" s="6" t="s">
        <v>15</v>
      </c>
      <c r="I156" s="6">
        <v>9380.1642499999998</v>
      </c>
      <c r="J156" s="6">
        <v>12378.42669</v>
      </c>
      <c r="K156" s="6">
        <v>19321.31756</v>
      </c>
      <c r="L156" s="6">
        <v>25107.69656</v>
      </c>
      <c r="M156" s="6">
        <v>28252.027310000001</v>
      </c>
      <c r="N156" s="6">
        <v>29648.046129999999</v>
      </c>
    </row>
    <row r="157" spans="1:14" x14ac:dyDescent="0.2">
      <c r="A157" s="12" t="s">
        <v>227</v>
      </c>
      <c r="B157" s="12" t="s">
        <v>122</v>
      </c>
      <c r="C157" s="12" t="s">
        <v>262</v>
      </c>
      <c r="D157" s="12" t="s">
        <v>300</v>
      </c>
      <c r="E157" s="12" t="s">
        <v>309</v>
      </c>
      <c r="F157" s="12" t="s">
        <v>13</v>
      </c>
      <c r="G157" s="12" t="s">
        <v>14</v>
      </c>
      <c r="H157" s="12" t="s">
        <v>15</v>
      </c>
      <c r="I157" s="12">
        <v>9380.1642499999998</v>
      </c>
      <c r="J157" s="12">
        <v>12393.747939999999</v>
      </c>
      <c r="K157" s="12">
        <v>19565.38306</v>
      </c>
      <c r="L157" s="6">
        <v>25610.615440000001</v>
      </c>
      <c r="M157" s="6">
        <v>29047.324000000001</v>
      </c>
      <c r="N157" s="6">
        <v>30720.85138</v>
      </c>
    </row>
    <row r="158" spans="1:14" x14ac:dyDescent="0.2">
      <c r="A158" s="6" t="s">
        <v>227</v>
      </c>
      <c r="B158" s="6" t="s">
        <v>123</v>
      </c>
      <c r="C158" s="6" t="s">
        <v>262</v>
      </c>
      <c r="D158" s="6" t="s">
        <v>303</v>
      </c>
      <c r="E158" s="6" t="s">
        <v>309</v>
      </c>
      <c r="F158" s="6" t="s">
        <v>13</v>
      </c>
      <c r="G158" s="6" t="s">
        <v>14</v>
      </c>
      <c r="H158" s="6" t="s">
        <v>15</v>
      </c>
      <c r="I158" s="6">
        <v>9380.1642499999998</v>
      </c>
      <c r="J158" s="6">
        <v>12378.32588</v>
      </c>
      <c r="K158" s="6">
        <v>19383.635249999999</v>
      </c>
      <c r="L158" s="6">
        <v>25357.796249999999</v>
      </c>
      <c r="M158" s="6">
        <v>28917.385689999999</v>
      </c>
      <c r="N158" s="6">
        <v>30803.131369999999</v>
      </c>
    </row>
    <row r="159" spans="1:14" x14ac:dyDescent="0.2">
      <c r="A159" s="12" t="s">
        <v>227</v>
      </c>
      <c r="B159" s="12" t="s">
        <v>86</v>
      </c>
      <c r="C159" s="12" t="s">
        <v>262</v>
      </c>
      <c r="D159" s="12" t="s">
        <v>283</v>
      </c>
      <c r="E159" s="12" t="s">
        <v>309</v>
      </c>
      <c r="F159" s="12" t="s">
        <v>13</v>
      </c>
      <c r="G159" s="12" t="s">
        <v>14</v>
      </c>
      <c r="H159" s="12" t="s">
        <v>15</v>
      </c>
      <c r="I159" s="12">
        <v>9380.1642499999998</v>
      </c>
      <c r="J159" s="12">
        <v>12333.51181</v>
      </c>
      <c r="K159" s="12">
        <v>18458.595249999998</v>
      </c>
      <c r="L159" s="6">
        <v>22337.587630000002</v>
      </c>
      <c r="M159" s="6">
        <v>23084.604530000001</v>
      </c>
      <c r="N159" s="6">
        <v>22055.016380000001</v>
      </c>
    </row>
    <row r="160" spans="1:14" x14ac:dyDescent="0.2">
      <c r="A160" s="6" t="s">
        <v>227</v>
      </c>
      <c r="B160" s="6" t="s">
        <v>87</v>
      </c>
      <c r="C160" s="6" t="s">
        <v>262</v>
      </c>
      <c r="D160" s="6" t="s">
        <v>289</v>
      </c>
      <c r="E160" s="6" t="s">
        <v>309</v>
      </c>
      <c r="F160" s="6" t="s">
        <v>13</v>
      </c>
      <c r="G160" s="6" t="s">
        <v>14</v>
      </c>
      <c r="H160" s="6" t="s">
        <v>15</v>
      </c>
      <c r="I160" s="6">
        <v>9380.1642499999998</v>
      </c>
      <c r="J160" s="6">
        <v>12404.736999999999</v>
      </c>
      <c r="K160" s="6">
        <v>19725.510060000001</v>
      </c>
      <c r="L160" s="6">
        <v>25959.07675</v>
      </c>
      <c r="M160" s="6">
        <v>29444.468379999998</v>
      </c>
      <c r="N160" s="6">
        <v>31142.386060000001</v>
      </c>
    </row>
    <row r="161" spans="1:14" x14ac:dyDescent="0.2">
      <c r="A161" s="12" t="s">
        <v>227</v>
      </c>
      <c r="B161" s="12" t="s">
        <v>91</v>
      </c>
      <c r="C161" s="12" t="s">
        <v>265</v>
      </c>
      <c r="D161" s="12" t="s">
        <v>265</v>
      </c>
      <c r="E161" s="12" t="s">
        <v>309</v>
      </c>
      <c r="F161" s="12" t="s">
        <v>13</v>
      </c>
      <c r="G161" s="12" t="s">
        <v>14</v>
      </c>
      <c r="H161" s="12" t="s">
        <v>15</v>
      </c>
      <c r="I161" s="12">
        <v>9380.1642499999998</v>
      </c>
      <c r="J161" s="12">
        <v>12368.62256</v>
      </c>
      <c r="K161" s="12">
        <v>19284.396939999999</v>
      </c>
      <c r="L161" s="6">
        <v>25243.58238</v>
      </c>
      <c r="M161" s="6">
        <v>28735.005560000001</v>
      </c>
      <c r="N161" s="6">
        <v>30486.758249999999</v>
      </c>
    </row>
    <row r="162" spans="1:14" x14ac:dyDescent="0.2">
      <c r="A162" s="6" t="s">
        <v>227</v>
      </c>
      <c r="B162" s="6" t="s">
        <v>125</v>
      </c>
      <c r="C162" s="6" t="s">
        <v>262</v>
      </c>
      <c r="D162" s="6" t="s">
        <v>291</v>
      </c>
      <c r="E162" s="6" t="s">
        <v>309</v>
      </c>
      <c r="F162" s="6" t="s">
        <v>13</v>
      </c>
      <c r="G162" s="6" t="s">
        <v>14</v>
      </c>
      <c r="H162" s="6" t="s">
        <v>15</v>
      </c>
      <c r="I162" s="6">
        <v>9380.1642499999998</v>
      </c>
      <c r="J162" s="6">
        <v>12357.596439999999</v>
      </c>
      <c r="K162" s="6">
        <v>19260.633129999998</v>
      </c>
      <c r="L162" s="6">
        <v>25255.68737</v>
      </c>
      <c r="M162" s="6">
        <v>28743.67094</v>
      </c>
      <c r="N162" s="6">
        <v>30459.298879999998</v>
      </c>
    </row>
    <row r="163" spans="1:14" x14ac:dyDescent="0.2">
      <c r="A163" s="12" t="s">
        <v>227</v>
      </c>
      <c r="B163" s="12" t="s">
        <v>95</v>
      </c>
      <c r="C163" s="12" t="s">
        <v>265</v>
      </c>
      <c r="D163" s="12" t="s">
        <v>265</v>
      </c>
      <c r="E163" s="12" t="s">
        <v>309</v>
      </c>
      <c r="F163" s="12" t="s">
        <v>13</v>
      </c>
      <c r="G163" s="12" t="s">
        <v>14</v>
      </c>
      <c r="H163" s="12" t="s">
        <v>15</v>
      </c>
      <c r="I163" s="12">
        <v>9380.1642499999998</v>
      </c>
      <c r="J163" s="12">
        <v>12271.83994</v>
      </c>
      <c r="K163" s="12">
        <v>18274.392309999999</v>
      </c>
      <c r="L163" s="6">
        <v>22986.573619999999</v>
      </c>
      <c r="M163" s="6">
        <v>25464.216059999999</v>
      </c>
      <c r="N163" s="6">
        <v>25395.866910000001</v>
      </c>
    </row>
    <row r="164" spans="1:14" x14ac:dyDescent="0.2">
      <c r="A164" s="6" t="s">
        <v>228</v>
      </c>
      <c r="B164" s="6" t="s">
        <v>36</v>
      </c>
      <c r="C164" s="6" t="s">
        <v>262</v>
      </c>
      <c r="D164" s="6" t="s">
        <v>267</v>
      </c>
      <c r="E164" s="6" t="s">
        <v>309</v>
      </c>
      <c r="F164" s="6" t="s">
        <v>13</v>
      </c>
      <c r="G164" s="6" t="s">
        <v>14</v>
      </c>
      <c r="H164" s="6" t="s">
        <v>15</v>
      </c>
      <c r="I164" s="6">
        <v>9380.1642499999998</v>
      </c>
      <c r="J164" s="6">
        <v>12378.742249999999</v>
      </c>
      <c r="K164" s="6">
        <v>19495.100999999999</v>
      </c>
      <c r="L164" s="6">
        <v>25801.687440000002</v>
      </c>
      <c r="M164" s="6">
        <v>29897.082880000002</v>
      </c>
      <c r="N164" s="6">
        <v>32195.879379999998</v>
      </c>
    </row>
    <row r="165" spans="1:14" x14ac:dyDescent="0.2">
      <c r="A165" s="12" t="s">
        <v>228</v>
      </c>
      <c r="B165" s="12" t="s">
        <v>37</v>
      </c>
      <c r="C165" s="12" t="s">
        <v>262</v>
      </c>
      <c r="D165" s="12" t="s">
        <v>268</v>
      </c>
      <c r="E165" s="12" t="s">
        <v>309</v>
      </c>
      <c r="F165" s="12" t="s">
        <v>13</v>
      </c>
      <c r="G165" s="12" t="s">
        <v>14</v>
      </c>
      <c r="H165" s="12" t="s">
        <v>15</v>
      </c>
      <c r="I165" s="12">
        <v>9380.1642499999998</v>
      </c>
      <c r="J165" s="12">
        <v>12369.47525</v>
      </c>
      <c r="K165" s="12">
        <v>19101.032190000002</v>
      </c>
      <c r="L165" s="6">
        <v>23789.202310000001</v>
      </c>
      <c r="M165" s="6">
        <v>25372.062880000001</v>
      </c>
      <c r="N165" s="6">
        <v>24966.727749999998</v>
      </c>
    </row>
    <row r="166" spans="1:14" x14ac:dyDescent="0.2">
      <c r="A166" s="6" t="s">
        <v>228</v>
      </c>
      <c r="B166" s="6" t="s">
        <v>38</v>
      </c>
      <c r="C166" s="6" t="s">
        <v>262</v>
      </c>
      <c r="D166" s="6" t="s">
        <v>269</v>
      </c>
      <c r="E166" s="6" t="s">
        <v>309</v>
      </c>
      <c r="F166" s="6" t="s">
        <v>13</v>
      </c>
      <c r="G166" s="6" t="s">
        <v>14</v>
      </c>
      <c r="H166" s="6" t="s">
        <v>15</v>
      </c>
      <c r="I166" s="6">
        <v>9380.1642499999998</v>
      </c>
      <c r="J166" s="6">
        <v>12368.62256</v>
      </c>
      <c r="K166" s="6">
        <v>19282.333190000001</v>
      </c>
      <c r="L166" s="6">
        <v>25239.818810000001</v>
      </c>
      <c r="M166" s="6">
        <v>28733.612560000001</v>
      </c>
      <c r="N166" s="6">
        <v>30463.736690000002</v>
      </c>
    </row>
    <row r="167" spans="1:14" x14ac:dyDescent="0.2">
      <c r="A167" s="12" t="s">
        <v>228</v>
      </c>
      <c r="B167" s="12" t="s">
        <v>39</v>
      </c>
      <c r="C167" s="12" t="s">
        <v>262</v>
      </c>
      <c r="D167" s="12" t="s">
        <v>270</v>
      </c>
      <c r="E167" s="12" t="s">
        <v>309</v>
      </c>
      <c r="F167" s="12" t="s">
        <v>13</v>
      </c>
      <c r="G167" s="12" t="s">
        <v>14</v>
      </c>
      <c r="H167" s="12" t="s">
        <v>15</v>
      </c>
      <c r="I167" s="12">
        <v>9380.1642499999998</v>
      </c>
      <c r="J167" s="12">
        <v>12378.84519</v>
      </c>
      <c r="K167" s="12">
        <v>19442.227630000001</v>
      </c>
      <c r="L167" s="6">
        <v>25578.844880000001</v>
      </c>
      <c r="M167" s="6">
        <v>29318.41131</v>
      </c>
      <c r="N167" s="6">
        <v>31288.2755</v>
      </c>
    </row>
    <row r="168" spans="1:14" x14ac:dyDescent="0.2">
      <c r="A168" s="6" t="s">
        <v>228</v>
      </c>
      <c r="B168" s="6" t="s">
        <v>40</v>
      </c>
      <c r="C168" s="6" t="s">
        <v>262</v>
      </c>
      <c r="D168" s="6" t="s">
        <v>271</v>
      </c>
      <c r="E168" s="6" t="s">
        <v>309</v>
      </c>
      <c r="F168" s="6" t="s">
        <v>13</v>
      </c>
      <c r="G168" s="6" t="s">
        <v>14</v>
      </c>
      <c r="H168" s="6" t="s">
        <v>15</v>
      </c>
      <c r="I168" s="6">
        <v>9380.1642499999998</v>
      </c>
      <c r="J168" s="6">
        <v>12368.52219</v>
      </c>
      <c r="K168" s="6">
        <v>19334.094690000002</v>
      </c>
      <c r="L168" s="6">
        <v>25456.312440000002</v>
      </c>
      <c r="M168" s="6">
        <v>29299.243310000002</v>
      </c>
      <c r="N168" s="6">
        <v>31367.178380000001</v>
      </c>
    </row>
    <row r="169" spans="1:14" x14ac:dyDescent="0.2">
      <c r="A169" s="12" t="s">
        <v>228</v>
      </c>
      <c r="B169" s="12" t="s">
        <v>41</v>
      </c>
      <c r="C169" s="12" t="s">
        <v>262</v>
      </c>
      <c r="D169" s="12" t="s">
        <v>275</v>
      </c>
      <c r="E169" s="12" t="s">
        <v>309</v>
      </c>
      <c r="F169" s="12" t="s">
        <v>13</v>
      </c>
      <c r="G169" s="12" t="s">
        <v>14</v>
      </c>
      <c r="H169" s="12" t="s">
        <v>15</v>
      </c>
      <c r="I169" s="12">
        <v>9380.1642499999998</v>
      </c>
      <c r="J169" s="12">
        <v>12405.02838</v>
      </c>
      <c r="K169" s="12">
        <v>19910.037690000001</v>
      </c>
      <c r="L169" s="6">
        <v>26689.67931</v>
      </c>
      <c r="M169" s="6">
        <v>31176.507249999999</v>
      </c>
      <c r="N169" s="6">
        <v>33916.496879999999</v>
      </c>
    </row>
    <row r="170" spans="1:14" x14ac:dyDescent="0.2">
      <c r="A170" s="6" t="s">
        <v>228</v>
      </c>
      <c r="B170" s="6" t="s">
        <v>42</v>
      </c>
      <c r="C170" s="6" t="s">
        <v>262</v>
      </c>
      <c r="D170" s="6" t="s">
        <v>272</v>
      </c>
      <c r="E170" s="6" t="s">
        <v>309</v>
      </c>
      <c r="F170" s="6" t="s">
        <v>13</v>
      </c>
      <c r="G170" s="6" t="s">
        <v>14</v>
      </c>
      <c r="H170" s="6" t="s">
        <v>15</v>
      </c>
      <c r="I170" s="6">
        <v>9380.1642499999998</v>
      </c>
      <c r="J170" s="6">
        <v>12343.40812</v>
      </c>
      <c r="K170" s="6">
        <v>18658.004130000001</v>
      </c>
      <c r="L170" s="6">
        <v>22826.355309999999</v>
      </c>
      <c r="M170" s="6">
        <v>23882.093529999998</v>
      </c>
      <c r="N170" s="6">
        <v>23119.896410000001</v>
      </c>
    </row>
    <row r="171" spans="1:14" x14ac:dyDescent="0.2">
      <c r="A171" s="12" t="s">
        <v>228</v>
      </c>
      <c r="B171" s="12" t="s">
        <v>43</v>
      </c>
      <c r="C171" s="12" t="s">
        <v>262</v>
      </c>
      <c r="D171" s="12" t="s">
        <v>274</v>
      </c>
      <c r="E171" s="12" t="s">
        <v>309</v>
      </c>
      <c r="F171" s="12" t="s">
        <v>13</v>
      </c>
      <c r="G171" s="12" t="s">
        <v>14</v>
      </c>
      <c r="H171" s="12" t="s">
        <v>15</v>
      </c>
      <c r="I171" s="12">
        <v>9380.1642499999998</v>
      </c>
      <c r="J171" s="12">
        <v>12394.78781</v>
      </c>
      <c r="K171" s="12">
        <v>19685.963500000002</v>
      </c>
      <c r="L171" s="6">
        <v>26085.182629999999</v>
      </c>
      <c r="M171" s="6">
        <v>29906.465499999998</v>
      </c>
      <c r="N171" s="6">
        <v>31981.190439999998</v>
      </c>
    </row>
    <row r="172" spans="1:14" x14ac:dyDescent="0.2">
      <c r="A172" s="6" t="s">
        <v>229</v>
      </c>
      <c r="B172" s="6" t="s">
        <v>68</v>
      </c>
      <c r="C172" s="6" t="s">
        <v>265</v>
      </c>
      <c r="D172" s="6" t="s">
        <v>265</v>
      </c>
      <c r="E172" s="6" t="s">
        <v>309</v>
      </c>
      <c r="F172" s="6" t="s">
        <v>13</v>
      </c>
      <c r="G172" s="6" t="s">
        <v>14</v>
      </c>
      <c r="H172" s="6" t="s">
        <v>15</v>
      </c>
      <c r="I172" s="6">
        <v>8643.1219999999994</v>
      </c>
      <c r="J172" s="6">
        <v>11234.602999999999</v>
      </c>
      <c r="K172" s="6">
        <v>15657.989</v>
      </c>
      <c r="L172" s="6">
        <v>19910.494999999999</v>
      </c>
      <c r="M172" s="6">
        <v>23609.815999999999</v>
      </c>
      <c r="N172" s="6">
        <v>25200.521000000001</v>
      </c>
    </row>
    <row r="173" spans="1:14" x14ac:dyDescent="0.2">
      <c r="A173" s="12" t="s">
        <v>230</v>
      </c>
      <c r="B173" s="12" t="s">
        <v>68</v>
      </c>
      <c r="C173" s="12" t="s">
        <v>265</v>
      </c>
      <c r="D173" s="12" t="s">
        <v>265</v>
      </c>
      <c r="E173" s="12" t="s">
        <v>309</v>
      </c>
      <c r="F173" s="12" t="s">
        <v>13</v>
      </c>
      <c r="G173" s="12" t="s">
        <v>14</v>
      </c>
      <c r="H173" s="12" t="s">
        <v>15</v>
      </c>
      <c r="I173" s="12">
        <v>8660.7560009999997</v>
      </c>
      <c r="J173" s="12">
        <v>10291.275320000001</v>
      </c>
      <c r="K173" s="12">
        <v>13954.71758</v>
      </c>
      <c r="L173" s="6">
        <v>18258.217329999999</v>
      </c>
      <c r="M173" s="6">
        <v>23724.926520000001</v>
      </c>
      <c r="N173" s="6">
        <v>30024.74626</v>
      </c>
    </row>
    <row r="174" spans="1:14" x14ac:dyDescent="0.2">
      <c r="A174" s="6" t="s">
        <v>230</v>
      </c>
      <c r="B174" s="6" t="s">
        <v>36</v>
      </c>
      <c r="C174" s="6" t="s">
        <v>262</v>
      </c>
      <c r="D174" s="6" t="s">
        <v>267</v>
      </c>
      <c r="E174" s="6" t="s">
        <v>309</v>
      </c>
      <c r="F174" s="6" t="s">
        <v>13</v>
      </c>
      <c r="G174" s="6" t="s">
        <v>14</v>
      </c>
      <c r="H174" s="6" t="s">
        <v>15</v>
      </c>
      <c r="I174" s="6">
        <v>8862.3029160000006</v>
      </c>
      <c r="J174" s="6">
        <v>10530.985350000001</v>
      </c>
      <c r="K174" s="6">
        <v>14398.490320000001</v>
      </c>
      <c r="L174" s="6">
        <v>19036.07648</v>
      </c>
      <c r="M174" s="6">
        <v>24420.044529999999</v>
      </c>
      <c r="N174" s="6">
        <v>29980.034439999999</v>
      </c>
    </row>
    <row r="175" spans="1:14" x14ac:dyDescent="0.2">
      <c r="A175" s="12" t="s">
        <v>230</v>
      </c>
      <c r="B175" s="12" t="s">
        <v>37</v>
      </c>
      <c r="C175" s="12" t="s">
        <v>262</v>
      </c>
      <c r="D175" s="12" t="s">
        <v>268</v>
      </c>
      <c r="E175" s="12" t="s">
        <v>309</v>
      </c>
      <c r="F175" s="12" t="s">
        <v>13</v>
      </c>
      <c r="G175" s="12" t="s">
        <v>14</v>
      </c>
      <c r="H175" s="12" t="s">
        <v>15</v>
      </c>
      <c r="I175" s="12">
        <v>8863.0746149999995</v>
      </c>
      <c r="J175" s="12">
        <v>9897.4891599999992</v>
      </c>
      <c r="K175" s="12">
        <v>11714.112139999999</v>
      </c>
      <c r="L175" s="6">
        <v>13601.668680000001</v>
      </c>
      <c r="M175" s="6">
        <v>15856.86362</v>
      </c>
      <c r="N175" s="6">
        <v>18237.79206</v>
      </c>
    </row>
    <row r="176" spans="1:14" x14ac:dyDescent="0.2">
      <c r="A176" s="6" t="s">
        <v>230</v>
      </c>
      <c r="B176" s="6" t="s">
        <v>38</v>
      </c>
      <c r="C176" s="6" t="s">
        <v>262</v>
      </c>
      <c r="D176" s="6" t="s">
        <v>269</v>
      </c>
      <c r="E176" s="6" t="s">
        <v>309</v>
      </c>
      <c r="F176" s="6" t="s">
        <v>13</v>
      </c>
      <c r="G176" s="6" t="s">
        <v>14</v>
      </c>
      <c r="H176" s="6" t="s">
        <v>15</v>
      </c>
      <c r="I176" s="6">
        <v>8862.3029160000006</v>
      </c>
      <c r="J176" s="6">
        <v>10530.985350000001</v>
      </c>
      <c r="K176" s="6">
        <v>14398.490320000001</v>
      </c>
      <c r="L176" s="6">
        <v>19036.07648</v>
      </c>
      <c r="M176" s="6">
        <v>24420.044529999999</v>
      </c>
      <c r="N176" s="6">
        <v>29980.034439999999</v>
      </c>
    </row>
    <row r="177" spans="1:14" x14ac:dyDescent="0.2">
      <c r="A177" s="12" t="s">
        <v>230</v>
      </c>
      <c r="B177" s="12" t="s">
        <v>39</v>
      </c>
      <c r="C177" s="12" t="s">
        <v>262</v>
      </c>
      <c r="D177" s="12" t="s">
        <v>270</v>
      </c>
      <c r="E177" s="12" t="s">
        <v>309</v>
      </c>
      <c r="F177" s="12" t="s">
        <v>13</v>
      </c>
      <c r="G177" s="12" t="s">
        <v>14</v>
      </c>
      <c r="H177" s="12" t="s">
        <v>15</v>
      </c>
      <c r="I177" s="12">
        <v>8862.3029160000006</v>
      </c>
      <c r="J177" s="12">
        <v>10530.985350000001</v>
      </c>
      <c r="K177" s="12">
        <v>14398.490320000001</v>
      </c>
      <c r="L177" s="6">
        <v>19036.07648</v>
      </c>
      <c r="M177" s="6">
        <v>24420.044529999999</v>
      </c>
      <c r="N177" s="6">
        <v>29980.034439999999</v>
      </c>
    </row>
    <row r="178" spans="1:14" x14ac:dyDescent="0.2">
      <c r="A178" s="6" t="s">
        <v>230</v>
      </c>
      <c r="B178" s="6" t="s">
        <v>40</v>
      </c>
      <c r="C178" s="6" t="s">
        <v>262</v>
      </c>
      <c r="D178" s="6" t="s">
        <v>271</v>
      </c>
      <c r="E178" s="6" t="s">
        <v>309</v>
      </c>
      <c r="F178" s="6" t="s">
        <v>13</v>
      </c>
      <c r="G178" s="6" t="s">
        <v>14</v>
      </c>
      <c r="H178" s="6" t="s">
        <v>15</v>
      </c>
      <c r="I178" s="6">
        <v>8862.3029160000006</v>
      </c>
      <c r="J178" s="6">
        <v>10530.985350000001</v>
      </c>
      <c r="K178" s="6">
        <v>14398.490320000001</v>
      </c>
      <c r="L178" s="6">
        <v>19036.07648</v>
      </c>
      <c r="M178" s="6">
        <v>24420.044529999999</v>
      </c>
      <c r="N178" s="6">
        <v>29980.034439999999</v>
      </c>
    </row>
    <row r="179" spans="1:14" x14ac:dyDescent="0.2">
      <c r="A179" s="12" t="s">
        <v>230</v>
      </c>
      <c r="B179" s="12" t="s">
        <v>41</v>
      </c>
      <c r="C179" s="12" t="s">
        <v>262</v>
      </c>
      <c r="D179" s="12" t="s">
        <v>275</v>
      </c>
      <c r="E179" s="12" t="s">
        <v>309</v>
      </c>
      <c r="F179" s="12" t="s">
        <v>13</v>
      </c>
      <c r="G179" s="12" t="s">
        <v>14</v>
      </c>
      <c r="H179" s="12" t="s">
        <v>15</v>
      </c>
      <c r="I179" s="12">
        <v>8863.0746149999995</v>
      </c>
      <c r="J179" s="12">
        <v>10536.32833</v>
      </c>
      <c r="K179" s="12">
        <v>14444.010550000001</v>
      </c>
      <c r="L179" s="6">
        <v>19135.735209999999</v>
      </c>
      <c r="M179" s="6">
        <v>24555.478429999999</v>
      </c>
      <c r="N179" s="6">
        <v>30045.33294</v>
      </c>
    </row>
    <row r="180" spans="1:14" x14ac:dyDescent="0.2">
      <c r="A180" s="6" t="s">
        <v>230</v>
      </c>
      <c r="B180" s="6" t="s">
        <v>42</v>
      </c>
      <c r="C180" s="6" t="s">
        <v>262</v>
      </c>
      <c r="D180" s="6" t="s">
        <v>272</v>
      </c>
      <c r="E180" s="6" t="s">
        <v>309</v>
      </c>
      <c r="F180" s="6" t="s">
        <v>13</v>
      </c>
      <c r="G180" s="6" t="s">
        <v>14</v>
      </c>
      <c r="H180" s="6" t="s">
        <v>15</v>
      </c>
      <c r="I180" s="6">
        <v>8862.3028959999992</v>
      </c>
      <c r="J180" s="6">
        <v>9889.4491820000003</v>
      </c>
      <c r="K180" s="6">
        <v>11667.86918</v>
      </c>
      <c r="L180" s="6">
        <v>13509.346390000001</v>
      </c>
      <c r="M180" s="6">
        <v>15729.78825</v>
      </c>
      <c r="N180" s="6">
        <v>18222.46081</v>
      </c>
    </row>
    <row r="181" spans="1:14" x14ac:dyDescent="0.2">
      <c r="A181" s="12" t="s">
        <v>230</v>
      </c>
      <c r="B181" s="12" t="s">
        <v>43</v>
      </c>
      <c r="C181" s="12" t="s">
        <v>262</v>
      </c>
      <c r="D181" s="12" t="s">
        <v>274</v>
      </c>
      <c r="E181" s="12" t="s">
        <v>309</v>
      </c>
      <c r="F181" s="12" t="s">
        <v>13</v>
      </c>
      <c r="G181" s="12" t="s">
        <v>14</v>
      </c>
      <c r="H181" s="12" t="s">
        <v>15</v>
      </c>
      <c r="I181" s="12">
        <v>8863.0746149999995</v>
      </c>
      <c r="J181" s="12">
        <v>10536.32833</v>
      </c>
      <c r="K181" s="12">
        <v>14444.010550000001</v>
      </c>
      <c r="L181" s="6">
        <v>19135.735209999999</v>
      </c>
      <c r="M181" s="6">
        <v>24555.478429999999</v>
      </c>
      <c r="N181" s="6">
        <v>29972.43779</v>
      </c>
    </row>
    <row r="182" spans="1:14" x14ac:dyDescent="0.2">
      <c r="A182" s="6" t="s">
        <v>233</v>
      </c>
      <c r="B182" s="6" t="s">
        <v>146</v>
      </c>
      <c r="C182" s="6" t="s">
        <v>265</v>
      </c>
      <c r="D182" s="6" t="s">
        <v>265</v>
      </c>
      <c r="E182" s="6" t="s">
        <v>309</v>
      </c>
      <c r="F182" s="6" t="s">
        <v>13</v>
      </c>
      <c r="G182" s="6" t="s">
        <v>14</v>
      </c>
      <c r="H182" s="6" t="s">
        <v>15</v>
      </c>
      <c r="I182" s="6">
        <v>9769.5698240000002</v>
      </c>
      <c r="J182" s="6">
        <v>12841.65991</v>
      </c>
      <c r="K182" s="6">
        <v>19152.800050000002</v>
      </c>
      <c r="L182" s="6">
        <v>24926.409670000001</v>
      </c>
      <c r="M182" s="6">
        <v>29369.409670000001</v>
      </c>
      <c r="N182" s="6">
        <v>31973.37012</v>
      </c>
    </row>
    <row r="183" spans="1:14" x14ac:dyDescent="0.2">
      <c r="A183" s="12" t="s">
        <v>233</v>
      </c>
      <c r="B183" s="12" t="s">
        <v>147</v>
      </c>
      <c r="C183" s="12" t="s">
        <v>265</v>
      </c>
      <c r="D183" s="12" t="s">
        <v>265</v>
      </c>
      <c r="E183" s="12" t="s">
        <v>309</v>
      </c>
      <c r="F183" s="12" t="s">
        <v>13</v>
      </c>
      <c r="G183" s="12" t="s">
        <v>14</v>
      </c>
      <c r="H183" s="12" t="s">
        <v>15</v>
      </c>
      <c r="I183" s="12">
        <v>9769.5698240000002</v>
      </c>
      <c r="J183" s="12">
        <v>12850.279909999999</v>
      </c>
      <c r="K183" s="12">
        <v>19145.97998</v>
      </c>
      <c r="L183" s="6">
        <v>25165.799800000001</v>
      </c>
      <c r="M183" s="6">
        <v>30297.3999</v>
      </c>
      <c r="N183" s="6">
        <v>33807.780270000003</v>
      </c>
    </row>
    <row r="184" spans="1:14" x14ac:dyDescent="0.2">
      <c r="A184" s="6" t="s">
        <v>233</v>
      </c>
      <c r="B184" s="6" t="s">
        <v>236</v>
      </c>
      <c r="C184" s="6" t="s">
        <v>265</v>
      </c>
      <c r="D184" s="6" t="s">
        <v>265</v>
      </c>
      <c r="E184" s="6" t="s">
        <v>309</v>
      </c>
      <c r="F184" s="6" t="s">
        <v>13</v>
      </c>
      <c r="G184" s="6" t="s">
        <v>14</v>
      </c>
      <c r="H184" s="6" t="s">
        <v>15</v>
      </c>
      <c r="I184" s="6">
        <v>9769.5698240000002</v>
      </c>
      <c r="J184" s="6">
        <v>12851.02954</v>
      </c>
      <c r="K184" s="6">
        <v>17993.6001</v>
      </c>
      <c r="L184" s="6">
        <v>22267.590329999999</v>
      </c>
      <c r="M184" s="6">
        <v>25860.059570000001</v>
      </c>
      <c r="N184" s="6">
        <v>28392.459470000002</v>
      </c>
    </row>
    <row r="185" spans="1:14" x14ac:dyDescent="0.2">
      <c r="A185" s="12" t="s">
        <v>233</v>
      </c>
      <c r="B185" s="12" t="s">
        <v>148</v>
      </c>
      <c r="C185" s="12" t="s">
        <v>265</v>
      </c>
      <c r="D185" s="12" t="s">
        <v>265</v>
      </c>
      <c r="E185" s="12" t="s">
        <v>309</v>
      </c>
      <c r="F185" s="12" t="s">
        <v>13</v>
      </c>
      <c r="G185" s="12" t="s">
        <v>14</v>
      </c>
      <c r="H185" s="12" t="s">
        <v>15</v>
      </c>
      <c r="I185" s="12">
        <v>9769.5698240000002</v>
      </c>
      <c r="J185" s="12">
        <v>12818.789919999999</v>
      </c>
      <c r="K185" s="12">
        <v>19162.520260000001</v>
      </c>
      <c r="L185" s="6">
        <v>24923.760249999999</v>
      </c>
      <c r="M185" s="6">
        <v>29339.269530000001</v>
      </c>
      <c r="N185" s="6">
        <v>32234.12012</v>
      </c>
    </row>
    <row r="186" spans="1:14" x14ac:dyDescent="0.2">
      <c r="A186" s="6" t="s">
        <v>233</v>
      </c>
      <c r="B186" s="6" t="s">
        <v>149</v>
      </c>
      <c r="C186" s="6" t="s">
        <v>265</v>
      </c>
      <c r="D186" s="6" t="s">
        <v>265</v>
      </c>
      <c r="E186" s="6" t="s">
        <v>309</v>
      </c>
      <c r="F186" s="6" t="s">
        <v>13</v>
      </c>
      <c r="G186" s="6" t="s">
        <v>14</v>
      </c>
      <c r="H186" s="6" t="s">
        <v>15</v>
      </c>
      <c r="I186" s="6">
        <v>9769.5698240000002</v>
      </c>
      <c r="J186" s="6">
        <v>12918.099850000001</v>
      </c>
      <c r="K186" s="6">
        <v>19397.330320000001</v>
      </c>
      <c r="L186" s="6">
        <v>25106.800289999999</v>
      </c>
      <c r="M186" s="6">
        <v>29795.79004</v>
      </c>
      <c r="N186" s="6">
        <v>33135.420899999997</v>
      </c>
    </row>
    <row r="187" spans="1:14" x14ac:dyDescent="0.2">
      <c r="A187" s="12" t="s">
        <v>233</v>
      </c>
      <c r="B187" s="12" t="s">
        <v>150</v>
      </c>
      <c r="C187" s="12" t="s">
        <v>265</v>
      </c>
      <c r="D187" s="12" t="s">
        <v>265</v>
      </c>
      <c r="E187" s="12" t="s">
        <v>309</v>
      </c>
      <c r="F187" s="12" t="s">
        <v>13</v>
      </c>
      <c r="G187" s="12" t="s">
        <v>14</v>
      </c>
      <c r="H187" s="12" t="s">
        <v>15</v>
      </c>
      <c r="I187" s="12">
        <v>9769.5698240000002</v>
      </c>
      <c r="J187" s="12">
        <v>12836.19983</v>
      </c>
      <c r="K187" s="12">
        <v>19092.500240000001</v>
      </c>
      <c r="L187" s="6">
        <v>24831.279790000001</v>
      </c>
      <c r="M187" s="6">
        <v>29069.87988</v>
      </c>
      <c r="N187" s="6">
        <v>31651.509770000001</v>
      </c>
    </row>
    <row r="188" spans="1:14" x14ac:dyDescent="0.2">
      <c r="A188" s="6" t="s">
        <v>233</v>
      </c>
      <c r="B188" s="6" t="s">
        <v>151</v>
      </c>
      <c r="C188" s="6" t="s">
        <v>265</v>
      </c>
      <c r="D188" s="6" t="s">
        <v>265</v>
      </c>
      <c r="E188" s="6" t="s">
        <v>309</v>
      </c>
      <c r="F188" s="6" t="s">
        <v>13</v>
      </c>
      <c r="G188" s="6" t="s">
        <v>14</v>
      </c>
      <c r="H188" s="6" t="s">
        <v>15</v>
      </c>
      <c r="I188" s="6">
        <v>9769.5698240000002</v>
      </c>
      <c r="J188" s="6">
        <v>12732.579959999999</v>
      </c>
      <c r="K188" s="6">
        <v>17830.3501</v>
      </c>
      <c r="L188" s="6">
        <v>21988.77002</v>
      </c>
      <c r="M188" s="6">
        <v>25485.450199999999</v>
      </c>
      <c r="N188" s="6">
        <v>27949.200199999999</v>
      </c>
    </row>
    <row r="189" spans="1:14" x14ac:dyDescent="0.2">
      <c r="A189" s="12" t="s">
        <v>233</v>
      </c>
      <c r="B189" s="12" t="s">
        <v>152</v>
      </c>
      <c r="C189" s="12" t="s">
        <v>265</v>
      </c>
      <c r="D189" s="12" t="s">
        <v>265</v>
      </c>
      <c r="E189" s="12" t="s">
        <v>309</v>
      </c>
      <c r="F189" s="12" t="s">
        <v>13</v>
      </c>
      <c r="G189" s="12" t="s">
        <v>14</v>
      </c>
      <c r="H189" s="12" t="s">
        <v>15</v>
      </c>
      <c r="I189" s="12">
        <v>9769.5698240000002</v>
      </c>
      <c r="J189" s="12">
        <v>11432.010249999999</v>
      </c>
      <c r="K189" s="12">
        <v>15838.810299999999</v>
      </c>
      <c r="L189" s="6">
        <v>20067.03052</v>
      </c>
      <c r="M189" s="6">
        <v>22554.710449999999</v>
      </c>
      <c r="N189" s="6">
        <v>22908.000489999999</v>
      </c>
    </row>
    <row r="190" spans="1:14" x14ac:dyDescent="0.2">
      <c r="A190" s="6" t="s">
        <v>233</v>
      </c>
      <c r="B190" s="6" t="s">
        <v>153</v>
      </c>
      <c r="C190" s="6" t="s">
        <v>265</v>
      </c>
      <c r="D190" s="6" t="s">
        <v>265</v>
      </c>
      <c r="E190" s="6" t="s">
        <v>309</v>
      </c>
      <c r="F190" s="6" t="s">
        <v>13</v>
      </c>
      <c r="G190" s="6" t="s">
        <v>14</v>
      </c>
      <c r="H190" s="6" t="s">
        <v>15</v>
      </c>
      <c r="I190" s="6">
        <v>9769.5698240000002</v>
      </c>
      <c r="J190" s="6">
        <v>12816.20996</v>
      </c>
      <c r="K190" s="6">
        <v>19056.070070000002</v>
      </c>
      <c r="L190" s="6">
        <v>24714.100589999998</v>
      </c>
      <c r="M190" s="6">
        <v>28954.83008</v>
      </c>
      <c r="N190" s="6">
        <v>31873.549800000001</v>
      </c>
    </row>
    <row r="191" spans="1:14" x14ac:dyDescent="0.2">
      <c r="A191" s="12" t="s">
        <v>233</v>
      </c>
      <c r="B191" s="12" t="s">
        <v>154</v>
      </c>
      <c r="C191" s="12" t="s">
        <v>265</v>
      </c>
      <c r="D191" s="12" t="s">
        <v>265</v>
      </c>
      <c r="E191" s="12" t="s">
        <v>309</v>
      </c>
      <c r="F191" s="12" t="s">
        <v>13</v>
      </c>
      <c r="G191" s="12" t="s">
        <v>14</v>
      </c>
      <c r="H191" s="12" t="s">
        <v>15</v>
      </c>
      <c r="I191" s="12">
        <v>9769.5698240000002</v>
      </c>
      <c r="J191" s="12">
        <v>12831.420040000001</v>
      </c>
      <c r="K191" s="12">
        <v>19162.060549999998</v>
      </c>
      <c r="L191" s="6">
        <v>24749.950199999999</v>
      </c>
      <c r="M191" s="6">
        <v>28582.969730000001</v>
      </c>
      <c r="N191" s="6">
        <v>30237.569820000001</v>
      </c>
    </row>
    <row r="192" spans="1:14" x14ac:dyDescent="0.2">
      <c r="A192" s="6" t="s">
        <v>237</v>
      </c>
      <c r="B192" s="6" t="s">
        <v>120</v>
      </c>
      <c r="C192" s="6" t="s">
        <v>262</v>
      </c>
      <c r="D192" s="6" t="s">
        <v>294</v>
      </c>
      <c r="E192" s="6" t="s">
        <v>309</v>
      </c>
      <c r="F192" s="6" t="s">
        <v>13</v>
      </c>
      <c r="G192" s="6" t="s">
        <v>14</v>
      </c>
      <c r="H192" s="6" t="s">
        <v>15</v>
      </c>
      <c r="I192" s="6">
        <v>9619.9989999999998</v>
      </c>
      <c r="J192" s="6">
        <v>12238.745000000001</v>
      </c>
      <c r="K192" s="6">
        <v>18071.954000000002</v>
      </c>
      <c r="L192" s="6">
        <v>23120.156999999999</v>
      </c>
      <c r="M192" s="6">
        <v>28443.100999999999</v>
      </c>
      <c r="N192" s="6">
        <v>34485.828999999998</v>
      </c>
    </row>
    <row r="193" spans="1:14" x14ac:dyDescent="0.2">
      <c r="A193" s="12" t="s">
        <v>237</v>
      </c>
      <c r="B193" s="12" t="s">
        <v>121</v>
      </c>
      <c r="C193" s="12" t="s">
        <v>262</v>
      </c>
      <c r="D193" s="12" t="s">
        <v>297</v>
      </c>
      <c r="E193" s="12" t="s">
        <v>309</v>
      </c>
      <c r="F193" s="12" t="s">
        <v>13</v>
      </c>
      <c r="G193" s="12" t="s">
        <v>14</v>
      </c>
      <c r="H193" s="12" t="s">
        <v>15</v>
      </c>
      <c r="I193" s="12">
        <v>9619.9989999999998</v>
      </c>
      <c r="J193" s="12">
        <v>12238.745000000001</v>
      </c>
      <c r="K193" s="12">
        <v>17172.542000000001</v>
      </c>
      <c r="L193" s="6">
        <v>20440.485000000001</v>
      </c>
      <c r="M193" s="6">
        <v>23140.468000000001</v>
      </c>
      <c r="N193" s="6">
        <v>26112.52</v>
      </c>
    </row>
    <row r="194" spans="1:14" x14ac:dyDescent="0.2">
      <c r="A194" s="6" t="s">
        <v>237</v>
      </c>
      <c r="B194" s="6" t="s">
        <v>85</v>
      </c>
      <c r="C194" s="6" t="s">
        <v>262</v>
      </c>
      <c r="D194" s="6" t="s">
        <v>280</v>
      </c>
      <c r="E194" s="6" t="s">
        <v>309</v>
      </c>
      <c r="F194" s="6" t="s">
        <v>13</v>
      </c>
      <c r="G194" s="6" t="s">
        <v>14</v>
      </c>
      <c r="H194" s="6" t="s">
        <v>15</v>
      </c>
      <c r="I194" s="6">
        <v>9619.9989999999998</v>
      </c>
      <c r="J194" s="6">
        <v>12238.745000000001</v>
      </c>
      <c r="K194" s="6">
        <v>18095.975999999999</v>
      </c>
      <c r="L194" s="6">
        <v>23142.996999999999</v>
      </c>
      <c r="M194" s="6">
        <v>28603.089</v>
      </c>
      <c r="N194" s="6">
        <v>35042.641000000003</v>
      </c>
    </row>
    <row r="195" spans="1:14" x14ac:dyDescent="0.2">
      <c r="A195" s="12" t="s">
        <v>237</v>
      </c>
      <c r="B195" s="12" t="s">
        <v>122</v>
      </c>
      <c r="C195" s="12" t="s">
        <v>262</v>
      </c>
      <c r="D195" s="12" t="s">
        <v>300</v>
      </c>
      <c r="E195" s="12" t="s">
        <v>309</v>
      </c>
      <c r="F195" s="12" t="s">
        <v>13</v>
      </c>
      <c r="G195" s="12" t="s">
        <v>14</v>
      </c>
      <c r="H195" s="12" t="s">
        <v>15</v>
      </c>
      <c r="I195" s="12">
        <v>9619.9989999999998</v>
      </c>
      <c r="J195" s="12">
        <v>12238.745000000001</v>
      </c>
      <c r="K195" s="12">
        <v>18080.561000000002</v>
      </c>
      <c r="L195" s="6">
        <v>23114.345000000001</v>
      </c>
      <c r="M195" s="6">
        <v>28516.552</v>
      </c>
      <c r="N195" s="6">
        <v>34839.902000000002</v>
      </c>
    </row>
    <row r="196" spans="1:14" x14ac:dyDescent="0.2">
      <c r="A196" s="6" t="s">
        <v>237</v>
      </c>
      <c r="B196" s="6" t="s">
        <v>123</v>
      </c>
      <c r="C196" s="6" t="s">
        <v>262</v>
      </c>
      <c r="D196" s="6" t="s">
        <v>303</v>
      </c>
      <c r="E196" s="6" t="s">
        <v>309</v>
      </c>
      <c r="F196" s="6" t="s">
        <v>13</v>
      </c>
      <c r="G196" s="6" t="s">
        <v>14</v>
      </c>
      <c r="H196" s="6" t="s">
        <v>15</v>
      </c>
      <c r="I196" s="6">
        <v>9619.9989999999998</v>
      </c>
      <c r="J196" s="6">
        <v>12238.745000000001</v>
      </c>
      <c r="K196" s="6">
        <v>18104.237000000001</v>
      </c>
      <c r="L196" s="6">
        <v>23193.957999999999</v>
      </c>
      <c r="M196" s="6">
        <v>28641.468000000001</v>
      </c>
      <c r="N196" s="6">
        <v>34966.220999999998</v>
      </c>
    </row>
    <row r="197" spans="1:14" x14ac:dyDescent="0.2">
      <c r="A197" s="12" t="s">
        <v>237</v>
      </c>
      <c r="B197" s="12" t="s">
        <v>86</v>
      </c>
      <c r="C197" s="12" t="s">
        <v>262</v>
      </c>
      <c r="D197" s="12" t="s">
        <v>283</v>
      </c>
      <c r="E197" s="12" t="s">
        <v>309</v>
      </c>
      <c r="F197" s="12" t="s">
        <v>13</v>
      </c>
      <c r="G197" s="12" t="s">
        <v>14</v>
      </c>
      <c r="H197" s="12" t="s">
        <v>15</v>
      </c>
      <c r="I197" s="12">
        <v>9619.9989999999998</v>
      </c>
      <c r="J197" s="12">
        <v>12238.745000000001</v>
      </c>
      <c r="K197" s="12">
        <v>17146.106</v>
      </c>
      <c r="L197" s="6">
        <v>20221.580000000002</v>
      </c>
      <c r="M197" s="6">
        <v>22710.767</v>
      </c>
      <c r="N197" s="6">
        <v>25566.918000000001</v>
      </c>
    </row>
    <row r="198" spans="1:14" x14ac:dyDescent="0.2">
      <c r="A198" s="6" t="s">
        <v>237</v>
      </c>
      <c r="B198" s="6" t="s">
        <v>87</v>
      </c>
      <c r="C198" s="6" t="s">
        <v>262</v>
      </c>
      <c r="D198" s="6" t="s">
        <v>289</v>
      </c>
      <c r="E198" s="6" t="s">
        <v>309</v>
      </c>
      <c r="F198" s="6" t="s">
        <v>13</v>
      </c>
      <c r="G198" s="6" t="s">
        <v>14</v>
      </c>
      <c r="H198" s="6" t="s">
        <v>15</v>
      </c>
      <c r="I198" s="6">
        <v>9619.9989999999998</v>
      </c>
      <c r="J198" s="6">
        <v>12238.745000000001</v>
      </c>
      <c r="K198" s="6">
        <v>18109.023000000001</v>
      </c>
      <c r="L198" s="6">
        <v>23424.564999999999</v>
      </c>
      <c r="M198" s="6">
        <v>29355.516</v>
      </c>
      <c r="N198" s="6">
        <v>36310.305999999997</v>
      </c>
    </row>
    <row r="199" spans="1:14" x14ac:dyDescent="0.2">
      <c r="A199" s="12" t="s">
        <v>237</v>
      </c>
      <c r="B199" s="12" t="s">
        <v>91</v>
      </c>
      <c r="C199" s="12" t="s">
        <v>265</v>
      </c>
      <c r="D199" s="12" t="s">
        <v>265</v>
      </c>
      <c r="E199" s="12" t="s">
        <v>309</v>
      </c>
      <c r="F199" s="12" t="s">
        <v>13</v>
      </c>
      <c r="G199" s="12" t="s">
        <v>14</v>
      </c>
      <c r="H199" s="12" t="s">
        <v>15</v>
      </c>
      <c r="I199" s="12">
        <v>9619.9989999999998</v>
      </c>
      <c r="J199" s="12">
        <v>12231.656999999999</v>
      </c>
      <c r="K199" s="12">
        <v>17989.044999999998</v>
      </c>
      <c r="L199" s="6">
        <v>23175.948</v>
      </c>
      <c r="M199" s="6">
        <v>28702.453000000001</v>
      </c>
      <c r="N199" s="6">
        <v>35076.107000000004</v>
      </c>
    </row>
    <row r="200" spans="1:14" x14ac:dyDescent="0.2">
      <c r="A200" s="6" t="s">
        <v>237</v>
      </c>
      <c r="B200" s="6" t="s">
        <v>173</v>
      </c>
      <c r="C200" s="6" t="s">
        <v>262</v>
      </c>
      <c r="D200" s="6" t="s">
        <v>290</v>
      </c>
      <c r="E200" s="6" t="s">
        <v>309</v>
      </c>
      <c r="F200" s="6" t="s">
        <v>13</v>
      </c>
      <c r="G200" s="6" t="s">
        <v>14</v>
      </c>
      <c r="H200" s="6" t="s">
        <v>15</v>
      </c>
      <c r="I200" s="6">
        <v>9619.9989999999998</v>
      </c>
      <c r="J200" s="6">
        <v>12227.89</v>
      </c>
      <c r="K200" s="6">
        <v>17966.242999999999</v>
      </c>
      <c r="L200" s="6">
        <v>23064.11</v>
      </c>
      <c r="M200" s="6">
        <v>28485.441999999999</v>
      </c>
      <c r="N200" s="6">
        <v>34975.31</v>
      </c>
    </row>
    <row r="201" spans="1:14" x14ac:dyDescent="0.2">
      <c r="A201" s="12" t="s">
        <v>237</v>
      </c>
      <c r="B201" s="12" t="s">
        <v>125</v>
      </c>
      <c r="C201" s="12" t="s">
        <v>262</v>
      </c>
      <c r="D201" s="12" t="s">
        <v>291</v>
      </c>
      <c r="E201" s="12" t="s">
        <v>309</v>
      </c>
      <c r="F201" s="12" t="s">
        <v>13</v>
      </c>
      <c r="G201" s="12" t="s">
        <v>14</v>
      </c>
      <c r="H201" s="12" t="s">
        <v>15</v>
      </c>
      <c r="I201" s="12">
        <v>9619.9989999999998</v>
      </c>
      <c r="J201" s="12">
        <v>12225.062</v>
      </c>
      <c r="K201" s="12">
        <v>17953.008999999998</v>
      </c>
      <c r="L201" s="6">
        <v>23052.418000000001</v>
      </c>
      <c r="M201" s="6">
        <v>28453.234</v>
      </c>
      <c r="N201" s="6">
        <v>34831.182000000001</v>
      </c>
    </row>
    <row r="202" spans="1:14" x14ac:dyDescent="0.2">
      <c r="A202" s="6" t="s">
        <v>237</v>
      </c>
      <c r="B202" s="6" t="s">
        <v>95</v>
      </c>
      <c r="C202" s="6" t="s">
        <v>265</v>
      </c>
      <c r="D202" s="6" t="s">
        <v>265</v>
      </c>
      <c r="E202" s="6" t="s">
        <v>309</v>
      </c>
      <c r="F202" s="6" t="s">
        <v>13</v>
      </c>
      <c r="G202" s="6" t="s">
        <v>14</v>
      </c>
      <c r="H202" s="6" t="s">
        <v>15</v>
      </c>
      <c r="I202" s="6">
        <v>9619.9989999999998</v>
      </c>
      <c r="J202" s="6">
        <v>12224.618</v>
      </c>
      <c r="K202" s="6">
        <v>16639.347000000002</v>
      </c>
      <c r="L202" s="6">
        <v>22060.863000000001</v>
      </c>
      <c r="M202" s="6">
        <v>26793.994999999999</v>
      </c>
      <c r="N202" s="6">
        <v>29473.441999999999</v>
      </c>
    </row>
    <row r="203" spans="1:14" x14ac:dyDescent="0.2">
      <c r="A203" s="12" t="s">
        <v>237</v>
      </c>
      <c r="B203" s="12" t="s">
        <v>36</v>
      </c>
      <c r="C203" s="12" t="s">
        <v>262</v>
      </c>
      <c r="D203" s="12" t="s">
        <v>267</v>
      </c>
      <c r="E203" s="12" t="s">
        <v>309</v>
      </c>
      <c r="F203" s="12" t="s">
        <v>13</v>
      </c>
      <c r="G203" s="12" t="s">
        <v>14</v>
      </c>
      <c r="H203" s="12" t="s">
        <v>15</v>
      </c>
      <c r="I203" s="12">
        <v>9624.2870000000003</v>
      </c>
      <c r="J203" s="12">
        <v>12668.171</v>
      </c>
      <c r="K203" s="12">
        <v>18960.280999999999</v>
      </c>
      <c r="L203" s="6">
        <v>23855.896000000001</v>
      </c>
      <c r="M203" s="6">
        <v>28331.9</v>
      </c>
      <c r="N203" s="6">
        <v>32818.150999999998</v>
      </c>
    </row>
    <row r="204" spans="1:14" x14ac:dyDescent="0.2">
      <c r="A204" s="6" t="s">
        <v>237</v>
      </c>
      <c r="B204" s="6" t="s">
        <v>37</v>
      </c>
      <c r="C204" s="6" t="s">
        <v>262</v>
      </c>
      <c r="D204" s="6" t="s">
        <v>268</v>
      </c>
      <c r="E204" s="6" t="s">
        <v>309</v>
      </c>
      <c r="F204" s="6" t="s">
        <v>13</v>
      </c>
      <c r="G204" s="6" t="s">
        <v>14</v>
      </c>
      <c r="H204" s="6" t="s">
        <v>15</v>
      </c>
      <c r="I204" s="6">
        <v>9624.2870000000003</v>
      </c>
      <c r="J204" s="6">
        <v>12668.171</v>
      </c>
      <c r="K204" s="6">
        <v>18118.393</v>
      </c>
      <c r="L204" s="6">
        <v>21504.803</v>
      </c>
      <c r="M204" s="6">
        <v>23900.263999999999</v>
      </c>
      <c r="N204" s="6">
        <v>26041.059000000001</v>
      </c>
    </row>
    <row r="205" spans="1:14" x14ac:dyDescent="0.2">
      <c r="A205" s="12" t="s">
        <v>237</v>
      </c>
      <c r="B205" s="12" t="s">
        <v>38</v>
      </c>
      <c r="C205" s="12" t="s">
        <v>262</v>
      </c>
      <c r="D205" s="12" t="s">
        <v>269</v>
      </c>
      <c r="E205" s="12" t="s">
        <v>309</v>
      </c>
      <c r="F205" s="12" t="s">
        <v>13</v>
      </c>
      <c r="G205" s="12" t="s">
        <v>14</v>
      </c>
      <c r="H205" s="12" t="s">
        <v>15</v>
      </c>
      <c r="I205" s="12">
        <v>9624.2870000000003</v>
      </c>
      <c r="J205" s="12">
        <v>12668.171</v>
      </c>
      <c r="K205" s="12">
        <v>18963.573</v>
      </c>
      <c r="L205" s="6">
        <v>23851.492999999999</v>
      </c>
      <c r="M205" s="6">
        <v>28388.634999999998</v>
      </c>
      <c r="N205" s="6">
        <v>33027.523999999998</v>
      </c>
    </row>
    <row r="206" spans="1:14" x14ac:dyDescent="0.2">
      <c r="A206" s="6" t="s">
        <v>237</v>
      </c>
      <c r="B206" s="6" t="s">
        <v>39</v>
      </c>
      <c r="C206" s="6" t="s">
        <v>262</v>
      </c>
      <c r="D206" s="6" t="s">
        <v>270</v>
      </c>
      <c r="E206" s="6" t="s">
        <v>309</v>
      </c>
      <c r="F206" s="6" t="s">
        <v>13</v>
      </c>
      <c r="G206" s="6" t="s">
        <v>14</v>
      </c>
      <c r="H206" s="6" t="s">
        <v>15</v>
      </c>
      <c r="I206" s="6">
        <v>9624.2870000000003</v>
      </c>
      <c r="J206" s="6">
        <v>12668.171</v>
      </c>
      <c r="K206" s="6">
        <v>18951.080000000002</v>
      </c>
      <c r="L206" s="6">
        <v>23827.065999999999</v>
      </c>
      <c r="M206" s="6">
        <v>28345.117999999999</v>
      </c>
      <c r="N206" s="6">
        <v>32944.625999999997</v>
      </c>
    </row>
    <row r="207" spans="1:14" x14ac:dyDescent="0.2">
      <c r="A207" s="12" t="s">
        <v>237</v>
      </c>
      <c r="B207" s="12" t="s">
        <v>40</v>
      </c>
      <c r="C207" s="12" t="s">
        <v>262</v>
      </c>
      <c r="D207" s="12" t="s">
        <v>271</v>
      </c>
      <c r="E207" s="12" t="s">
        <v>309</v>
      </c>
      <c r="F207" s="12" t="s">
        <v>13</v>
      </c>
      <c r="G207" s="12" t="s">
        <v>14</v>
      </c>
      <c r="H207" s="12" t="s">
        <v>15</v>
      </c>
      <c r="I207" s="12">
        <v>9624.2870000000003</v>
      </c>
      <c r="J207" s="12">
        <v>12668.171</v>
      </c>
      <c r="K207" s="12">
        <v>18982.445</v>
      </c>
      <c r="L207" s="6">
        <v>23904.589</v>
      </c>
      <c r="M207" s="6">
        <v>28451.212</v>
      </c>
      <c r="N207" s="6">
        <v>33100.156000000003</v>
      </c>
    </row>
    <row r="208" spans="1:14" x14ac:dyDescent="0.2">
      <c r="A208" s="6" t="s">
        <v>237</v>
      </c>
      <c r="B208" s="6" t="s">
        <v>41</v>
      </c>
      <c r="C208" s="6" t="s">
        <v>262</v>
      </c>
      <c r="D208" s="6" t="s">
        <v>275</v>
      </c>
      <c r="E208" s="6" t="s">
        <v>309</v>
      </c>
      <c r="F208" s="6" t="s">
        <v>13</v>
      </c>
      <c r="G208" s="6" t="s">
        <v>14</v>
      </c>
      <c r="H208" s="6" t="s">
        <v>15</v>
      </c>
      <c r="I208" s="6">
        <v>9624.2870000000003</v>
      </c>
      <c r="J208" s="6">
        <v>12668.171</v>
      </c>
      <c r="K208" s="6">
        <v>18951.216</v>
      </c>
      <c r="L208" s="6">
        <v>24079.489000000001</v>
      </c>
      <c r="M208" s="6">
        <v>29005.641</v>
      </c>
      <c r="N208" s="6">
        <v>34149.576000000001</v>
      </c>
    </row>
    <row r="209" spans="1:14" x14ac:dyDescent="0.2">
      <c r="A209" s="12" t="s">
        <v>237</v>
      </c>
      <c r="B209" s="12" t="s">
        <v>42</v>
      </c>
      <c r="C209" s="12" t="s">
        <v>262</v>
      </c>
      <c r="D209" s="12" t="s">
        <v>272</v>
      </c>
      <c r="E209" s="12" t="s">
        <v>309</v>
      </c>
      <c r="F209" s="12" t="s">
        <v>13</v>
      </c>
      <c r="G209" s="12" t="s">
        <v>14</v>
      </c>
      <c r="H209" s="12" t="s">
        <v>15</v>
      </c>
      <c r="I209" s="12">
        <v>9624.2870000000003</v>
      </c>
      <c r="J209" s="12">
        <v>12668.171</v>
      </c>
      <c r="K209" s="12">
        <v>18096.512999999999</v>
      </c>
      <c r="L209" s="6">
        <v>21322.996999999999</v>
      </c>
      <c r="M209" s="6">
        <v>23535.698</v>
      </c>
      <c r="N209" s="6">
        <v>25493.195</v>
      </c>
    </row>
    <row r="210" spans="1:14" x14ac:dyDescent="0.2">
      <c r="A210" s="6" t="s">
        <v>237</v>
      </c>
      <c r="B210" s="6" t="s">
        <v>43</v>
      </c>
      <c r="C210" s="6" t="s">
        <v>262</v>
      </c>
      <c r="D210" s="6" t="s">
        <v>274</v>
      </c>
      <c r="E210" s="6" t="s">
        <v>309</v>
      </c>
      <c r="F210" s="6" t="s">
        <v>13</v>
      </c>
      <c r="G210" s="6" t="s">
        <v>14</v>
      </c>
      <c r="H210" s="6" t="s">
        <v>15</v>
      </c>
      <c r="I210" s="6">
        <v>9624.2870000000003</v>
      </c>
      <c r="J210" s="6">
        <v>12668.171</v>
      </c>
      <c r="K210" s="6">
        <v>18959.588</v>
      </c>
      <c r="L210" s="6">
        <v>24075.737000000001</v>
      </c>
      <c r="M210" s="6">
        <v>29058.478999999999</v>
      </c>
      <c r="N210" s="6">
        <v>34407.519999999997</v>
      </c>
    </row>
    <row r="211" spans="1:14" x14ac:dyDescent="0.2">
      <c r="A211" s="12" t="s">
        <v>237</v>
      </c>
      <c r="B211" s="12" t="s">
        <v>51</v>
      </c>
      <c r="C211" s="12" t="s">
        <v>265</v>
      </c>
      <c r="D211" s="12" t="s">
        <v>265</v>
      </c>
      <c r="E211" s="12" t="s">
        <v>309</v>
      </c>
      <c r="F211" s="12" t="s">
        <v>13</v>
      </c>
      <c r="G211" s="12" t="s">
        <v>14</v>
      </c>
      <c r="H211" s="12" t="s">
        <v>15</v>
      </c>
      <c r="I211" s="12">
        <v>9619.9989999999998</v>
      </c>
      <c r="J211" s="12">
        <v>12185.982</v>
      </c>
      <c r="K211" s="12">
        <v>17862.138999999999</v>
      </c>
      <c r="L211" s="6">
        <v>22990.589</v>
      </c>
      <c r="M211" s="6">
        <v>28454.096000000001</v>
      </c>
      <c r="N211" s="6">
        <v>34920.517999999996</v>
      </c>
    </row>
    <row r="212" spans="1:14" x14ac:dyDescent="0.2">
      <c r="A212" s="6" t="s">
        <v>237</v>
      </c>
      <c r="B212" s="6" t="s">
        <v>52</v>
      </c>
      <c r="C212" s="6" t="s">
        <v>265</v>
      </c>
      <c r="D212" s="6" t="s">
        <v>265</v>
      </c>
      <c r="E212" s="6" t="s">
        <v>309</v>
      </c>
      <c r="F212" s="6" t="s">
        <v>13</v>
      </c>
      <c r="G212" s="6" t="s">
        <v>14</v>
      </c>
      <c r="H212" s="6" t="s">
        <v>15</v>
      </c>
      <c r="I212" s="6">
        <v>9619.9989999999998</v>
      </c>
      <c r="J212" s="6">
        <v>12178.063</v>
      </c>
      <c r="K212" s="6">
        <v>16537.824000000001</v>
      </c>
      <c r="L212" s="6">
        <v>21923.118999999999</v>
      </c>
      <c r="M212" s="6">
        <v>26598.078000000001</v>
      </c>
      <c r="N212" s="6">
        <v>29223.24</v>
      </c>
    </row>
    <row r="213" spans="1:14" x14ac:dyDescent="0.2">
      <c r="A213" s="12" t="s">
        <v>238</v>
      </c>
      <c r="B213" s="12" t="s">
        <v>51</v>
      </c>
      <c r="C213" s="12" t="s">
        <v>265</v>
      </c>
      <c r="D213" s="12" t="s">
        <v>265</v>
      </c>
      <c r="E213" s="12" t="s">
        <v>309</v>
      </c>
      <c r="F213" s="12" t="s">
        <v>13</v>
      </c>
      <c r="G213" s="12" t="s">
        <v>14</v>
      </c>
      <c r="H213" s="12" t="s">
        <v>15</v>
      </c>
      <c r="I213" s="12">
        <v>9201.9838029999992</v>
      </c>
      <c r="J213" s="12">
        <v>11569.68931</v>
      </c>
      <c r="K213" s="12">
        <v>17071.339639999998</v>
      </c>
      <c r="L213" s="6">
        <v>20728.380850000001</v>
      </c>
      <c r="M213" s="6">
        <v>23285.618640000001</v>
      </c>
      <c r="N213" s="6">
        <v>25624.350340000001</v>
      </c>
    </row>
    <row r="214" spans="1:14" x14ac:dyDescent="0.2">
      <c r="A214" s="6" t="s">
        <v>238</v>
      </c>
      <c r="B214" s="6" t="s">
        <v>52</v>
      </c>
      <c r="C214" s="6" t="s">
        <v>265</v>
      </c>
      <c r="D214" s="6" t="s">
        <v>265</v>
      </c>
      <c r="E214" s="6" t="s">
        <v>309</v>
      </c>
      <c r="F214" s="6" t="s">
        <v>13</v>
      </c>
      <c r="G214" s="6" t="s">
        <v>14</v>
      </c>
      <c r="H214" s="6" t="s">
        <v>15</v>
      </c>
      <c r="I214" s="6">
        <v>9201.9838029999992</v>
      </c>
      <c r="J214" s="6">
        <v>11569.68931</v>
      </c>
      <c r="K214" s="6">
        <v>16497.789779999999</v>
      </c>
      <c r="L214" s="6">
        <v>19739.55085</v>
      </c>
      <c r="M214" s="6">
        <v>20918.97752</v>
      </c>
      <c r="N214" s="6">
        <v>22093.67222</v>
      </c>
    </row>
    <row r="215" spans="1:14" x14ac:dyDescent="0.2">
      <c r="A215" s="12" t="s">
        <v>239</v>
      </c>
      <c r="B215" s="12" t="s">
        <v>36</v>
      </c>
      <c r="C215" s="12" t="s">
        <v>262</v>
      </c>
      <c r="D215" s="12" t="s">
        <v>267</v>
      </c>
      <c r="E215" s="12" t="s">
        <v>309</v>
      </c>
      <c r="F215" s="12" t="s">
        <v>13</v>
      </c>
      <c r="G215" s="12" t="s">
        <v>14</v>
      </c>
      <c r="H215" s="12" t="s">
        <v>15</v>
      </c>
      <c r="I215" s="12">
        <v>8946.8255709999994</v>
      </c>
      <c r="J215" s="12">
        <v>10836.461370000001</v>
      </c>
      <c r="K215" s="12">
        <v>15557.220530000001</v>
      </c>
      <c r="L215" s="6">
        <v>19957.81424</v>
      </c>
      <c r="M215" s="6">
        <v>25387.385200000001</v>
      </c>
      <c r="N215" s="6">
        <v>31082.241859999998</v>
      </c>
    </row>
    <row r="216" spans="1:14" x14ac:dyDescent="0.2">
      <c r="A216" s="6" t="s">
        <v>239</v>
      </c>
      <c r="B216" s="6" t="s">
        <v>37</v>
      </c>
      <c r="C216" s="6" t="s">
        <v>262</v>
      </c>
      <c r="D216" s="6" t="s">
        <v>268</v>
      </c>
      <c r="E216" s="6" t="s">
        <v>309</v>
      </c>
      <c r="F216" s="6" t="s">
        <v>13</v>
      </c>
      <c r="G216" s="6" t="s">
        <v>14</v>
      </c>
      <c r="H216" s="6" t="s">
        <v>15</v>
      </c>
      <c r="I216" s="6">
        <v>8946.8255709999994</v>
      </c>
      <c r="J216" s="6">
        <v>10805.542170000001</v>
      </c>
      <c r="K216" s="6">
        <v>14622.63176</v>
      </c>
      <c r="L216" s="6">
        <v>17510.046060000001</v>
      </c>
      <c r="M216" s="6">
        <v>20794.357059999998</v>
      </c>
      <c r="N216" s="6">
        <v>23108.959599999998</v>
      </c>
    </row>
    <row r="217" spans="1:14" x14ac:dyDescent="0.2">
      <c r="A217" s="12" t="s">
        <v>239</v>
      </c>
      <c r="B217" s="12" t="s">
        <v>38</v>
      </c>
      <c r="C217" s="12" t="s">
        <v>262</v>
      </c>
      <c r="D217" s="12" t="s">
        <v>269</v>
      </c>
      <c r="E217" s="12" t="s">
        <v>309</v>
      </c>
      <c r="F217" s="12" t="s">
        <v>13</v>
      </c>
      <c r="G217" s="12" t="s">
        <v>14</v>
      </c>
      <c r="H217" s="12" t="s">
        <v>15</v>
      </c>
      <c r="I217" s="12">
        <v>8946.8255709999994</v>
      </c>
      <c r="J217" s="12">
        <v>10836.461370000001</v>
      </c>
      <c r="K217" s="12">
        <v>15516.00072</v>
      </c>
      <c r="L217" s="6">
        <v>19487.246190000002</v>
      </c>
      <c r="M217" s="6">
        <v>25161.499319999999</v>
      </c>
      <c r="N217" s="6">
        <v>30080.33985</v>
      </c>
    </row>
    <row r="218" spans="1:14" x14ac:dyDescent="0.2">
      <c r="A218" s="6" t="s">
        <v>239</v>
      </c>
      <c r="B218" s="6" t="s">
        <v>39</v>
      </c>
      <c r="C218" s="6" t="s">
        <v>262</v>
      </c>
      <c r="D218" s="6" t="s">
        <v>270</v>
      </c>
      <c r="E218" s="6" t="s">
        <v>309</v>
      </c>
      <c r="F218" s="6" t="s">
        <v>13</v>
      </c>
      <c r="G218" s="6" t="s">
        <v>14</v>
      </c>
      <c r="H218" s="6" t="s">
        <v>15</v>
      </c>
      <c r="I218" s="6">
        <v>8946.8255709999994</v>
      </c>
      <c r="J218" s="6">
        <v>10836.461370000001</v>
      </c>
      <c r="K218" s="6">
        <v>15516.00072</v>
      </c>
      <c r="L218" s="6">
        <v>19487.246190000002</v>
      </c>
      <c r="M218" s="6">
        <v>25161.499319999999</v>
      </c>
      <c r="N218" s="6">
        <v>30080.385569999999</v>
      </c>
    </row>
    <row r="219" spans="1:14" x14ac:dyDescent="0.2">
      <c r="A219" s="12" t="s">
        <v>239</v>
      </c>
      <c r="B219" s="12" t="s">
        <v>40</v>
      </c>
      <c r="C219" s="12" t="s">
        <v>262</v>
      </c>
      <c r="D219" s="12" t="s">
        <v>271</v>
      </c>
      <c r="E219" s="12" t="s">
        <v>309</v>
      </c>
      <c r="F219" s="12" t="s">
        <v>13</v>
      </c>
      <c r="G219" s="12" t="s">
        <v>14</v>
      </c>
      <c r="H219" s="12" t="s">
        <v>15</v>
      </c>
      <c r="I219" s="12">
        <v>8946.8255709999994</v>
      </c>
      <c r="J219" s="12">
        <v>10836.461370000001</v>
      </c>
      <c r="K219" s="12">
        <v>15557.220530000001</v>
      </c>
      <c r="L219" s="6">
        <v>19957.81424</v>
      </c>
      <c r="M219" s="6">
        <v>25387.385200000001</v>
      </c>
      <c r="N219" s="6">
        <v>31082.241859999998</v>
      </c>
    </row>
    <row r="220" spans="1:14" x14ac:dyDescent="0.2">
      <c r="A220" s="6" t="s">
        <v>239</v>
      </c>
      <c r="B220" s="6" t="s">
        <v>41</v>
      </c>
      <c r="C220" s="6" t="s">
        <v>262</v>
      </c>
      <c r="D220" s="6" t="s">
        <v>275</v>
      </c>
      <c r="E220" s="6" t="s">
        <v>309</v>
      </c>
      <c r="F220" s="6" t="s">
        <v>13</v>
      </c>
      <c r="G220" s="6" t="s">
        <v>14</v>
      </c>
      <c r="H220" s="6" t="s">
        <v>15</v>
      </c>
      <c r="I220" s="6">
        <v>8946.8255709999994</v>
      </c>
      <c r="J220" s="6">
        <v>10836.461370000001</v>
      </c>
      <c r="K220" s="6">
        <v>15957.206609999999</v>
      </c>
      <c r="L220" s="6">
        <v>20919.468379999998</v>
      </c>
      <c r="M220" s="6">
        <v>26623.916539999998</v>
      </c>
      <c r="N220" s="6">
        <v>32702.582340000001</v>
      </c>
    </row>
    <row r="221" spans="1:14" x14ac:dyDescent="0.2">
      <c r="A221" s="12" t="s">
        <v>239</v>
      </c>
      <c r="B221" s="12" t="s">
        <v>42</v>
      </c>
      <c r="C221" s="12" t="s">
        <v>262</v>
      </c>
      <c r="D221" s="12" t="s">
        <v>272</v>
      </c>
      <c r="E221" s="12" t="s">
        <v>309</v>
      </c>
      <c r="F221" s="12" t="s">
        <v>13</v>
      </c>
      <c r="G221" s="12" t="s">
        <v>14</v>
      </c>
      <c r="H221" s="12" t="s">
        <v>15</v>
      </c>
      <c r="I221" s="12">
        <v>8946.8255709999994</v>
      </c>
      <c r="J221" s="12">
        <v>10805.542170000001</v>
      </c>
      <c r="K221" s="12">
        <v>14214.840980000001</v>
      </c>
      <c r="L221" s="6">
        <v>17017.038039999999</v>
      </c>
      <c r="M221" s="6">
        <v>19939.812519999999</v>
      </c>
      <c r="N221" s="6">
        <v>21806.679670000001</v>
      </c>
    </row>
    <row r="222" spans="1:14" x14ac:dyDescent="0.2">
      <c r="A222" s="6" t="s">
        <v>239</v>
      </c>
      <c r="B222" s="6" t="s">
        <v>43</v>
      </c>
      <c r="C222" s="6" t="s">
        <v>262</v>
      </c>
      <c r="D222" s="6" t="s">
        <v>274</v>
      </c>
      <c r="E222" s="6" t="s">
        <v>309</v>
      </c>
      <c r="F222" s="6" t="s">
        <v>13</v>
      </c>
      <c r="G222" s="6" t="s">
        <v>14</v>
      </c>
      <c r="H222" s="6" t="s">
        <v>15</v>
      </c>
      <c r="I222" s="6">
        <v>8946.8255709999994</v>
      </c>
      <c r="J222" s="6">
        <v>10836.461370000001</v>
      </c>
      <c r="K222" s="6">
        <v>15909.15523</v>
      </c>
      <c r="L222" s="6">
        <v>20262.712879999999</v>
      </c>
      <c r="M222" s="6">
        <v>26174.672149999999</v>
      </c>
      <c r="N222" s="6">
        <v>31866.09621</v>
      </c>
    </row>
    <row r="223" spans="1:14" x14ac:dyDescent="0.2">
      <c r="A223" s="12" t="s">
        <v>240</v>
      </c>
      <c r="B223" s="12" t="s">
        <v>68</v>
      </c>
      <c r="C223" s="12" t="s">
        <v>265</v>
      </c>
      <c r="D223" s="12" t="s">
        <v>265</v>
      </c>
      <c r="E223" s="12" t="s">
        <v>309</v>
      </c>
      <c r="F223" s="12" t="s">
        <v>13</v>
      </c>
      <c r="G223" s="12" t="s">
        <v>14</v>
      </c>
      <c r="H223" s="12" t="s">
        <v>15</v>
      </c>
      <c r="I223" s="12">
        <v>8245.6820860000007</v>
      </c>
      <c r="J223" s="12">
        <v>10654.8799</v>
      </c>
      <c r="K223" s="12">
        <v>14660.30572</v>
      </c>
      <c r="L223" s="6">
        <v>19404.513709999999</v>
      </c>
      <c r="M223" s="6">
        <v>24583.441129999999</v>
      </c>
      <c r="N223" s="6">
        <v>30514.06122</v>
      </c>
    </row>
    <row r="224" spans="1:14" x14ac:dyDescent="0.2">
      <c r="A224" s="6" t="s">
        <v>241</v>
      </c>
      <c r="B224" s="6" t="s">
        <v>68</v>
      </c>
      <c r="C224" s="6" t="s">
        <v>265</v>
      </c>
      <c r="D224" s="6" t="s">
        <v>265</v>
      </c>
      <c r="E224" s="6" t="s">
        <v>309</v>
      </c>
      <c r="F224" s="6" t="s">
        <v>13</v>
      </c>
      <c r="G224" s="6" t="s">
        <v>14</v>
      </c>
      <c r="H224" s="6" t="s">
        <v>15</v>
      </c>
      <c r="I224" s="6">
        <v>10499.905839999999</v>
      </c>
      <c r="J224" s="6">
        <v>12029.63039</v>
      </c>
      <c r="K224" s="6">
        <v>15582.62306</v>
      </c>
      <c r="L224" s="6">
        <v>17944.027310000001</v>
      </c>
      <c r="M224" s="6">
        <v>20875.39529</v>
      </c>
      <c r="N224" s="6">
        <v>24144.09087</v>
      </c>
    </row>
    <row r="225" spans="1:14" x14ac:dyDescent="0.2">
      <c r="A225" s="12" t="s">
        <v>242</v>
      </c>
      <c r="B225" s="12" t="s">
        <v>68</v>
      </c>
      <c r="C225" s="12" t="s">
        <v>265</v>
      </c>
      <c r="D225" s="12" t="s">
        <v>265</v>
      </c>
      <c r="E225" s="12" t="s">
        <v>309</v>
      </c>
      <c r="F225" s="12" t="s">
        <v>13</v>
      </c>
      <c r="G225" s="12" t="s">
        <v>14</v>
      </c>
      <c r="H225" s="12" t="s">
        <v>15</v>
      </c>
      <c r="I225" s="12">
        <v>8562.4433919999992</v>
      </c>
      <c r="J225" s="12">
        <v>9992.5763509999997</v>
      </c>
      <c r="K225" s="12">
        <v>13987.25153</v>
      </c>
      <c r="L225" s="6">
        <v>19281.517329999999</v>
      </c>
      <c r="M225" s="6">
        <v>24526.511780000001</v>
      </c>
      <c r="N225" s="6">
        <v>29204.367539999999</v>
      </c>
    </row>
    <row r="226" spans="1:14" x14ac:dyDescent="0.2">
      <c r="A226" s="6" t="s">
        <v>243</v>
      </c>
      <c r="B226" s="6" t="s">
        <v>85</v>
      </c>
      <c r="C226" s="6" t="s">
        <v>262</v>
      </c>
      <c r="D226" s="6" t="s">
        <v>280</v>
      </c>
      <c r="E226" s="6" t="s">
        <v>309</v>
      </c>
      <c r="F226" s="6" t="s">
        <v>13</v>
      </c>
      <c r="G226" s="6" t="s">
        <v>14</v>
      </c>
      <c r="H226" s="6" t="s">
        <v>15</v>
      </c>
      <c r="I226" s="6">
        <v>8633.5574639999995</v>
      </c>
      <c r="J226" s="6">
        <v>12289.77565</v>
      </c>
      <c r="K226" s="6">
        <v>19553.523280000001</v>
      </c>
      <c r="L226" s="6">
        <v>26248.351480000001</v>
      </c>
      <c r="M226" s="6">
        <v>31159.201550000002</v>
      </c>
      <c r="N226" s="6">
        <v>35246.98992</v>
      </c>
    </row>
    <row r="227" spans="1:14" x14ac:dyDescent="0.2">
      <c r="A227" s="12" t="s">
        <v>243</v>
      </c>
      <c r="B227" s="12" t="s">
        <v>86</v>
      </c>
      <c r="C227" s="12" t="s">
        <v>262</v>
      </c>
      <c r="D227" s="12" t="s">
        <v>283</v>
      </c>
      <c r="E227" s="12" t="s">
        <v>309</v>
      </c>
      <c r="F227" s="12" t="s">
        <v>13</v>
      </c>
      <c r="G227" s="12" t="s">
        <v>14</v>
      </c>
      <c r="H227" s="12" t="s">
        <v>15</v>
      </c>
      <c r="I227" s="12">
        <v>8634.948198</v>
      </c>
      <c r="J227" s="12">
        <v>12262.28434</v>
      </c>
      <c r="K227" s="12">
        <v>16831.916980000002</v>
      </c>
      <c r="L227" s="6">
        <v>19677.2137</v>
      </c>
      <c r="M227" s="6">
        <v>20824.327420000001</v>
      </c>
      <c r="N227" s="6">
        <v>21477.840560000001</v>
      </c>
    </row>
    <row r="228" spans="1:14" x14ac:dyDescent="0.2">
      <c r="A228" s="6" t="s">
        <v>243</v>
      </c>
      <c r="B228" s="6" t="s">
        <v>87</v>
      </c>
      <c r="C228" s="6" t="s">
        <v>262</v>
      </c>
      <c r="D228" s="6" t="s">
        <v>289</v>
      </c>
      <c r="E228" s="6" t="s">
        <v>309</v>
      </c>
      <c r="F228" s="6" t="s">
        <v>13</v>
      </c>
      <c r="G228" s="6" t="s">
        <v>14</v>
      </c>
      <c r="H228" s="6" t="s">
        <v>15</v>
      </c>
      <c r="I228" s="6">
        <v>8634.948198</v>
      </c>
      <c r="J228" s="6">
        <v>12262.28434</v>
      </c>
      <c r="K228" s="6">
        <v>19933.11535</v>
      </c>
      <c r="L228" s="6">
        <v>27150.79867</v>
      </c>
      <c r="M228" s="6">
        <v>32020.385259999999</v>
      </c>
      <c r="N228" s="6">
        <v>35040.905910000001</v>
      </c>
    </row>
    <row r="229" spans="1:14" x14ac:dyDescent="0.2">
      <c r="A229" s="12" t="s">
        <v>243</v>
      </c>
      <c r="B229" s="12" t="s">
        <v>91</v>
      </c>
      <c r="C229" s="12" t="s">
        <v>265</v>
      </c>
      <c r="D229" s="12" t="s">
        <v>265</v>
      </c>
      <c r="E229" s="12" t="s">
        <v>309</v>
      </c>
      <c r="F229" s="12" t="s">
        <v>13</v>
      </c>
      <c r="G229" s="12" t="s">
        <v>14</v>
      </c>
      <c r="H229" s="12" t="s">
        <v>15</v>
      </c>
      <c r="I229" s="12">
        <v>8633.5574639999995</v>
      </c>
      <c r="J229" s="12">
        <v>12289.77565</v>
      </c>
      <c r="K229" s="12">
        <v>19553.523280000001</v>
      </c>
      <c r="L229" s="6">
        <v>26248.351480000001</v>
      </c>
      <c r="M229" s="6">
        <v>31159.201550000002</v>
      </c>
      <c r="N229" s="6">
        <v>35246.98992</v>
      </c>
    </row>
    <row r="230" spans="1:14" x14ac:dyDescent="0.2">
      <c r="A230" s="6" t="s">
        <v>243</v>
      </c>
      <c r="B230" s="6" t="s">
        <v>173</v>
      </c>
      <c r="C230" s="6" t="s">
        <v>262</v>
      </c>
      <c r="D230" s="6" t="s">
        <v>290</v>
      </c>
      <c r="E230" s="6" t="s">
        <v>309</v>
      </c>
      <c r="F230" s="6" t="s">
        <v>13</v>
      </c>
      <c r="G230" s="6" t="s">
        <v>14</v>
      </c>
      <c r="H230" s="6" t="s">
        <v>15</v>
      </c>
      <c r="I230" s="6">
        <v>8629.9460479999998</v>
      </c>
      <c r="J230" s="6">
        <v>12302.865830000001</v>
      </c>
      <c r="K230" s="6">
        <v>18909.66245</v>
      </c>
      <c r="L230" s="6">
        <v>25520.858800000002</v>
      </c>
      <c r="M230" s="6">
        <v>30092.628560000001</v>
      </c>
      <c r="N230" s="6">
        <v>33825.498229999997</v>
      </c>
    </row>
    <row r="231" spans="1:14" x14ac:dyDescent="0.2">
      <c r="A231" s="12" t="s">
        <v>243</v>
      </c>
      <c r="B231" s="12" t="s">
        <v>125</v>
      </c>
      <c r="C231" s="12" t="s">
        <v>262</v>
      </c>
      <c r="D231" s="12" t="s">
        <v>291</v>
      </c>
      <c r="E231" s="12" t="s">
        <v>309</v>
      </c>
      <c r="F231" s="12" t="s">
        <v>13</v>
      </c>
      <c r="G231" s="12" t="s">
        <v>14</v>
      </c>
      <c r="H231" s="12" t="s">
        <v>15</v>
      </c>
      <c r="I231" s="12">
        <v>8629.9460479999998</v>
      </c>
      <c r="J231" s="12">
        <v>12302.865830000001</v>
      </c>
      <c r="K231" s="12">
        <v>18909.66245</v>
      </c>
      <c r="L231" s="6">
        <v>25520.858800000002</v>
      </c>
      <c r="M231" s="6">
        <v>30889.40364</v>
      </c>
      <c r="N231" s="6">
        <v>34894.517930000002</v>
      </c>
    </row>
    <row r="232" spans="1:14" x14ac:dyDescent="0.2">
      <c r="A232" s="6" t="s">
        <v>243</v>
      </c>
      <c r="B232" s="6" t="s">
        <v>95</v>
      </c>
      <c r="C232" s="6" t="s">
        <v>265</v>
      </c>
      <c r="D232" s="6" t="s">
        <v>265</v>
      </c>
      <c r="E232" s="6" t="s">
        <v>309</v>
      </c>
      <c r="F232" s="6" t="s">
        <v>13</v>
      </c>
      <c r="G232" s="6" t="s">
        <v>14</v>
      </c>
      <c r="H232" s="6" t="s">
        <v>15</v>
      </c>
      <c r="I232" s="6">
        <v>8634.948198</v>
      </c>
      <c r="J232" s="6">
        <v>12262.28434</v>
      </c>
      <c r="K232" s="6">
        <v>18169.53369</v>
      </c>
      <c r="L232" s="6">
        <v>23989.480640000002</v>
      </c>
      <c r="M232" s="6">
        <v>26137.57055</v>
      </c>
      <c r="N232" s="6">
        <v>26357.071530000001</v>
      </c>
    </row>
    <row r="233" spans="1:14" x14ac:dyDescent="0.2">
      <c r="A233" s="12" t="s">
        <v>244</v>
      </c>
      <c r="B233" s="12" t="s">
        <v>36</v>
      </c>
      <c r="C233" s="12" t="s">
        <v>262</v>
      </c>
      <c r="D233" s="12" t="s">
        <v>267</v>
      </c>
      <c r="E233" s="12" t="s">
        <v>309</v>
      </c>
      <c r="F233" s="12" t="s">
        <v>13</v>
      </c>
      <c r="G233" s="12" t="s">
        <v>14</v>
      </c>
      <c r="H233" s="12" t="s">
        <v>15</v>
      </c>
      <c r="I233" s="12">
        <v>8629.5436910000008</v>
      </c>
      <c r="J233" s="12">
        <v>12270.003430000001</v>
      </c>
      <c r="K233" s="12">
        <v>19528.87875</v>
      </c>
      <c r="L233" s="6">
        <v>26232.835080000001</v>
      </c>
      <c r="M233" s="6">
        <v>31193.140879999999</v>
      </c>
      <c r="N233" s="6">
        <v>35414.435210000003</v>
      </c>
    </row>
    <row r="234" spans="1:14" x14ac:dyDescent="0.2">
      <c r="A234" s="6" t="s">
        <v>244</v>
      </c>
      <c r="B234" s="6" t="s">
        <v>37</v>
      </c>
      <c r="C234" s="6" t="s">
        <v>262</v>
      </c>
      <c r="D234" s="6" t="s">
        <v>268</v>
      </c>
      <c r="E234" s="6" t="s">
        <v>309</v>
      </c>
      <c r="F234" s="6" t="s">
        <v>13</v>
      </c>
      <c r="G234" s="6" t="s">
        <v>14</v>
      </c>
      <c r="H234" s="6" t="s">
        <v>15</v>
      </c>
      <c r="I234" s="6">
        <v>8595.6815490000008</v>
      </c>
      <c r="J234" s="6">
        <v>11371.652190000001</v>
      </c>
      <c r="K234" s="6">
        <v>16699.22178</v>
      </c>
      <c r="L234" s="6">
        <v>20207.989850000002</v>
      </c>
      <c r="M234" s="6">
        <v>21849.09359</v>
      </c>
      <c r="N234" s="6">
        <v>22459.457859999999</v>
      </c>
    </row>
    <row r="235" spans="1:14" x14ac:dyDescent="0.2">
      <c r="A235" s="12" t="s">
        <v>244</v>
      </c>
      <c r="B235" s="12" t="s">
        <v>38</v>
      </c>
      <c r="C235" s="12" t="s">
        <v>262</v>
      </c>
      <c r="D235" s="12" t="s">
        <v>269</v>
      </c>
      <c r="E235" s="12" t="s">
        <v>309</v>
      </c>
      <c r="F235" s="12" t="s">
        <v>13</v>
      </c>
      <c r="G235" s="12" t="s">
        <v>14</v>
      </c>
      <c r="H235" s="12" t="s">
        <v>15</v>
      </c>
      <c r="I235" s="12">
        <v>8627.0212200000005</v>
      </c>
      <c r="J235" s="12">
        <v>12282.77066</v>
      </c>
      <c r="K235" s="12">
        <v>19566.105680000001</v>
      </c>
      <c r="L235" s="6">
        <v>26277.581129999999</v>
      </c>
      <c r="M235" s="6">
        <v>31185.967059999999</v>
      </c>
      <c r="N235" s="6">
        <v>35126.525119999998</v>
      </c>
    </row>
    <row r="236" spans="1:14" x14ac:dyDescent="0.2">
      <c r="A236" s="6" t="s">
        <v>244</v>
      </c>
      <c r="B236" s="6" t="s">
        <v>39</v>
      </c>
      <c r="C236" s="6" t="s">
        <v>262</v>
      </c>
      <c r="D236" s="6" t="s">
        <v>270</v>
      </c>
      <c r="E236" s="6" t="s">
        <v>309</v>
      </c>
      <c r="F236" s="6" t="s">
        <v>13</v>
      </c>
      <c r="G236" s="6" t="s">
        <v>14</v>
      </c>
      <c r="H236" s="6" t="s">
        <v>15</v>
      </c>
      <c r="I236" s="6">
        <v>8629.5436910000008</v>
      </c>
      <c r="J236" s="6">
        <v>12269.0911</v>
      </c>
      <c r="K236" s="6">
        <v>19513.27216</v>
      </c>
      <c r="L236" s="6">
        <v>26172.74885</v>
      </c>
      <c r="M236" s="6">
        <v>31041.64532</v>
      </c>
      <c r="N236" s="6">
        <v>35140.00647</v>
      </c>
    </row>
    <row r="237" spans="1:14" x14ac:dyDescent="0.2">
      <c r="A237" s="12" t="s">
        <v>244</v>
      </c>
      <c r="B237" s="12" t="s">
        <v>40</v>
      </c>
      <c r="C237" s="12" t="s">
        <v>262</v>
      </c>
      <c r="D237" s="12" t="s">
        <v>271</v>
      </c>
      <c r="E237" s="12" t="s">
        <v>309</v>
      </c>
      <c r="F237" s="12" t="s">
        <v>13</v>
      </c>
      <c r="G237" s="12" t="s">
        <v>14</v>
      </c>
      <c r="H237" s="12" t="s">
        <v>15</v>
      </c>
      <c r="I237" s="12">
        <v>8627.6261849999992</v>
      </c>
      <c r="J237" s="12">
        <v>12283.668180000001</v>
      </c>
      <c r="K237" s="12">
        <v>19577.146970000002</v>
      </c>
      <c r="L237" s="6">
        <v>26323.541560000001</v>
      </c>
      <c r="M237" s="6">
        <v>31292.387940000001</v>
      </c>
      <c r="N237" s="6">
        <v>35327.821129999997</v>
      </c>
    </row>
    <row r="238" spans="1:14" x14ac:dyDescent="0.2">
      <c r="A238" s="6" t="s">
        <v>244</v>
      </c>
      <c r="B238" s="6" t="s">
        <v>41</v>
      </c>
      <c r="C238" s="6" t="s">
        <v>262</v>
      </c>
      <c r="D238" s="6" t="s">
        <v>275</v>
      </c>
      <c r="E238" s="6" t="s">
        <v>309</v>
      </c>
      <c r="F238" s="6" t="s">
        <v>13</v>
      </c>
      <c r="G238" s="6" t="s">
        <v>14</v>
      </c>
      <c r="H238" s="6" t="s">
        <v>15</v>
      </c>
      <c r="I238" s="6">
        <v>8629.5436910000008</v>
      </c>
      <c r="J238" s="6">
        <v>12013.84726</v>
      </c>
      <c r="K238" s="6">
        <v>19673.962909999998</v>
      </c>
      <c r="L238" s="6">
        <v>26992.434550000002</v>
      </c>
      <c r="M238" s="6">
        <v>32305.232769999999</v>
      </c>
      <c r="N238" s="6">
        <v>35338.492050000001</v>
      </c>
    </row>
    <row r="239" spans="1:14" x14ac:dyDescent="0.2">
      <c r="A239" s="12" t="s">
        <v>244</v>
      </c>
      <c r="B239" s="12" t="s">
        <v>42</v>
      </c>
      <c r="C239" s="12" t="s">
        <v>262</v>
      </c>
      <c r="D239" s="12" t="s">
        <v>272</v>
      </c>
      <c r="E239" s="12" t="s">
        <v>309</v>
      </c>
      <c r="F239" s="12" t="s">
        <v>13</v>
      </c>
      <c r="G239" s="12" t="s">
        <v>14</v>
      </c>
      <c r="H239" s="12" t="s">
        <v>15</v>
      </c>
      <c r="I239" s="12">
        <v>8595.9233619999995</v>
      </c>
      <c r="J239" s="12">
        <v>11635.31415</v>
      </c>
      <c r="K239" s="12">
        <v>16688.6194</v>
      </c>
      <c r="L239" s="6">
        <v>19855.203130000002</v>
      </c>
      <c r="M239" s="6">
        <v>21202.41977</v>
      </c>
      <c r="N239" s="6">
        <v>22028.219819999998</v>
      </c>
    </row>
    <row r="240" spans="1:14" x14ac:dyDescent="0.2">
      <c r="A240" s="6" t="s">
        <v>244</v>
      </c>
      <c r="B240" s="6" t="s">
        <v>43</v>
      </c>
      <c r="C240" s="6" t="s">
        <v>262</v>
      </c>
      <c r="D240" s="6" t="s">
        <v>274</v>
      </c>
      <c r="E240" s="6" t="s">
        <v>309</v>
      </c>
      <c r="F240" s="6" t="s">
        <v>13</v>
      </c>
      <c r="G240" s="6" t="s">
        <v>14</v>
      </c>
      <c r="H240" s="6" t="s">
        <v>15</v>
      </c>
      <c r="I240" s="6">
        <v>8627.3444309999995</v>
      </c>
      <c r="J240" s="6">
        <v>12026.637479999999</v>
      </c>
      <c r="K240" s="6">
        <v>19710.243539999999</v>
      </c>
      <c r="L240" s="6">
        <v>27022.937669999999</v>
      </c>
      <c r="M240" s="6">
        <v>32267.474040000001</v>
      </c>
      <c r="N240" s="6">
        <v>35051.857739999999</v>
      </c>
    </row>
    <row r="241" spans="1:14" x14ac:dyDescent="0.2">
      <c r="A241" s="12" t="s">
        <v>245</v>
      </c>
      <c r="B241" s="12" t="s">
        <v>51</v>
      </c>
      <c r="C241" s="12" t="s">
        <v>265</v>
      </c>
      <c r="D241" s="12" t="s">
        <v>265</v>
      </c>
      <c r="E241" s="12" t="s">
        <v>309</v>
      </c>
      <c r="F241" s="12" t="s">
        <v>13</v>
      </c>
      <c r="G241" s="12" t="s">
        <v>14</v>
      </c>
      <c r="H241" s="12" t="s">
        <v>15</v>
      </c>
      <c r="I241" s="12">
        <v>8627.8998909999991</v>
      </c>
      <c r="J241" s="12">
        <v>12261.9046</v>
      </c>
      <c r="K241" s="12">
        <v>19481.66085</v>
      </c>
      <c r="L241" s="6">
        <v>26116.82344</v>
      </c>
      <c r="M241" s="6">
        <v>30944.54076</v>
      </c>
      <c r="N241" s="6">
        <v>34976.678639999998</v>
      </c>
    </row>
    <row r="242" spans="1:14" x14ac:dyDescent="0.2">
      <c r="A242" s="6" t="s">
        <v>245</v>
      </c>
      <c r="B242" s="6" t="s">
        <v>52</v>
      </c>
      <c r="C242" s="6" t="s">
        <v>265</v>
      </c>
      <c r="D242" s="6" t="s">
        <v>265</v>
      </c>
      <c r="E242" s="6" t="s">
        <v>309</v>
      </c>
      <c r="F242" s="6" t="s">
        <v>13</v>
      </c>
      <c r="G242" s="6" t="s">
        <v>14</v>
      </c>
      <c r="H242" s="6" t="s">
        <v>15</v>
      </c>
      <c r="I242" s="6">
        <v>8627.8998909999991</v>
      </c>
      <c r="J242" s="6">
        <v>12261.9046</v>
      </c>
      <c r="K242" s="6">
        <v>17404.234469999999</v>
      </c>
      <c r="L242" s="6">
        <v>22995.637780000001</v>
      </c>
      <c r="M242" s="6">
        <v>25891.729050000002</v>
      </c>
      <c r="N242" s="6">
        <v>26159.88133</v>
      </c>
    </row>
    <row r="243" spans="1:14" x14ac:dyDescent="0.2">
      <c r="A243" s="12" t="s">
        <v>246</v>
      </c>
      <c r="B243" s="12" t="s">
        <v>146</v>
      </c>
      <c r="C243" s="12" t="s">
        <v>265</v>
      </c>
      <c r="D243" s="12" t="s">
        <v>265</v>
      </c>
      <c r="E243" s="12" t="s">
        <v>309</v>
      </c>
      <c r="F243" s="12" t="s">
        <v>13</v>
      </c>
      <c r="G243" s="12" t="s">
        <v>14</v>
      </c>
      <c r="H243" s="12" t="s">
        <v>15</v>
      </c>
      <c r="I243" s="12">
        <v>8620.3601070000004</v>
      </c>
      <c r="J243" s="12">
        <v>10081.369930000001</v>
      </c>
      <c r="K243" s="12">
        <v>13700.67023</v>
      </c>
      <c r="L243" s="6">
        <v>18486.760249999999</v>
      </c>
      <c r="M243" s="6">
        <v>23379.960330000002</v>
      </c>
      <c r="N243" s="6">
        <v>27855.280149999999</v>
      </c>
    </row>
    <row r="244" spans="1:14" x14ac:dyDescent="0.2">
      <c r="A244" s="6" t="s">
        <v>246</v>
      </c>
      <c r="B244" s="6" t="s">
        <v>147</v>
      </c>
      <c r="C244" s="6" t="s">
        <v>265</v>
      </c>
      <c r="D244" s="6" t="s">
        <v>265</v>
      </c>
      <c r="E244" s="6" t="s">
        <v>309</v>
      </c>
      <c r="F244" s="6" t="s">
        <v>13</v>
      </c>
      <c r="G244" s="6" t="s">
        <v>14</v>
      </c>
      <c r="H244" s="6" t="s">
        <v>15</v>
      </c>
      <c r="I244" s="6">
        <v>8620.3901370000003</v>
      </c>
      <c r="J244" s="6">
        <v>10046.16986</v>
      </c>
      <c r="K244" s="6">
        <v>13521.47992</v>
      </c>
      <c r="L244" s="6">
        <v>18299.920590000002</v>
      </c>
      <c r="M244" s="6">
        <v>23586.29968</v>
      </c>
      <c r="N244" s="6">
        <v>28920.39905</v>
      </c>
    </row>
    <row r="245" spans="1:14" x14ac:dyDescent="0.2">
      <c r="A245" s="12" t="s">
        <v>246</v>
      </c>
      <c r="B245" s="12" t="s">
        <v>236</v>
      </c>
      <c r="C245" s="12" t="s">
        <v>265</v>
      </c>
      <c r="D245" s="12" t="s">
        <v>265</v>
      </c>
      <c r="E245" s="12" t="s">
        <v>309</v>
      </c>
      <c r="F245" s="12" t="s">
        <v>13</v>
      </c>
      <c r="G245" s="12" t="s">
        <v>14</v>
      </c>
      <c r="H245" s="12" t="s">
        <v>15</v>
      </c>
      <c r="I245" s="12">
        <v>8620.4499510000005</v>
      </c>
      <c r="J245" s="12">
        <v>9981.5398559999994</v>
      </c>
      <c r="K245" s="12">
        <v>12706.860290000001</v>
      </c>
      <c r="L245" s="6">
        <v>16190.30963</v>
      </c>
      <c r="M245" s="6">
        <v>19973.060119999998</v>
      </c>
      <c r="N245" s="6">
        <v>23937.780030000002</v>
      </c>
    </row>
    <row r="246" spans="1:14" x14ac:dyDescent="0.2">
      <c r="A246" s="6" t="s">
        <v>246</v>
      </c>
      <c r="B246" s="6" t="s">
        <v>148</v>
      </c>
      <c r="C246" s="6" t="s">
        <v>265</v>
      </c>
      <c r="D246" s="6" t="s">
        <v>265</v>
      </c>
      <c r="E246" s="6" t="s">
        <v>309</v>
      </c>
      <c r="F246" s="6" t="s">
        <v>13</v>
      </c>
      <c r="G246" s="6" t="s">
        <v>14</v>
      </c>
      <c r="H246" s="6" t="s">
        <v>15</v>
      </c>
      <c r="I246" s="6">
        <v>8620.5102229999993</v>
      </c>
      <c r="J246" s="6">
        <v>10052.81976</v>
      </c>
      <c r="K246" s="6">
        <v>13672.87012</v>
      </c>
      <c r="L246" s="6">
        <v>18447.42035</v>
      </c>
      <c r="M246" s="6">
        <v>23090.210210000001</v>
      </c>
      <c r="N246" s="6">
        <v>26834.710210000001</v>
      </c>
    </row>
    <row r="247" spans="1:14" x14ac:dyDescent="0.2">
      <c r="A247" s="12" t="s">
        <v>246</v>
      </c>
      <c r="B247" s="12" t="s">
        <v>149</v>
      </c>
      <c r="C247" s="12" t="s">
        <v>265</v>
      </c>
      <c r="D247" s="12" t="s">
        <v>265</v>
      </c>
      <c r="E247" s="12" t="s">
        <v>309</v>
      </c>
      <c r="F247" s="12" t="s">
        <v>13</v>
      </c>
      <c r="G247" s="12" t="s">
        <v>14</v>
      </c>
      <c r="H247" s="12" t="s">
        <v>15</v>
      </c>
      <c r="I247" s="12">
        <v>8620.3999019999992</v>
      </c>
      <c r="J247" s="12">
        <v>10095.52008</v>
      </c>
      <c r="K247" s="12">
        <v>13795.62976</v>
      </c>
      <c r="L247" s="6">
        <v>18804.17023</v>
      </c>
      <c r="M247" s="6">
        <v>24002.999629999998</v>
      </c>
      <c r="N247" s="6">
        <v>28883.398799999999</v>
      </c>
    </row>
    <row r="248" spans="1:14" x14ac:dyDescent="0.2">
      <c r="A248" s="6" t="s">
        <v>246</v>
      </c>
      <c r="B248" s="6" t="s">
        <v>150</v>
      </c>
      <c r="C248" s="6" t="s">
        <v>265</v>
      </c>
      <c r="D248" s="6" t="s">
        <v>265</v>
      </c>
      <c r="E248" s="6" t="s">
        <v>309</v>
      </c>
      <c r="F248" s="6" t="s">
        <v>13</v>
      </c>
      <c r="G248" s="6" t="s">
        <v>14</v>
      </c>
      <c r="H248" s="6" t="s">
        <v>15</v>
      </c>
      <c r="I248" s="6">
        <v>8620.3901370000003</v>
      </c>
      <c r="J248" s="6">
        <v>10081.58972</v>
      </c>
      <c r="K248" s="6">
        <v>13700.58008</v>
      </c>
      <c r="L248" s="6">
        <v>18485.6698</v>
      </c>
      <c r="M248" s="6">
        <v>23377.2196</v>
      </c>
      <c r="N248" s="6">
        <v>27852.589599999999</v>
      </c>
    </row>
    <row r="249" spans="1:14" x14ac:dyDescent="0.2">
      <c r="A249" s="12" t="s">
        <v>246</v>
      </c>
      <c r="B249" s="12" t="s">
        <v>151</v>
      </c>
      <c r="C249" s="12" t="s">
        <v>265</v>
      </c>
      <c r="D249" s="12" t="s">
        <v>265</v>
      </c>
      <c r="E249" s="12" t="s">
        <v>309</v>
      </c>
      <c r="F249" s="12" t="s">
        <v>13</v>
      </c>
      <c r="G249" s="12" t="s">
        <v>14</v>
      </c>
      <c r="H249" s="12" t="s">
        <v>15</v>
      </c>
      <c r="I249" s="12">
        <v>8620.3901370000003</v>
      </c>
      <c r="J249" s="12">
        <v>9997.6498410000004</v>
      </c>
      <c r="K249" s="12">
        <v>12986.519780000001</v>
      </c>
      <c r="L249" s="6">
        <v>16673.200069999999</v>
      </c>
      <c r="M249" s="6">
        <v>20370.47046</v>
      </c>
      <c r="N249" s="6">
        <v>24079.37976</v>
      </c>
    </row>
    <row r="250" spans="1:14" x14ac:dyDescent="0.2">
      <c r="A250" s="6" t="s">
        <v>246</v>
      </c>
      <c r="B250" s="6" t="s">
        <v>152</v>
      </c>
      <c r="C250" s="6" t="s">
        <v>265</v>
      </c>
      <c r="D250" s="6" t="s">
        <v>265</v>
      </c>
      <c r="E250" s="6" t="s">
        <v>309</v>
      </c>
      <c r="F250" s="6" t="s">
        <v>13</v>
      </c>
      <c r="G250" s="6" t="s">
        <v>14</v>
      </c>
      <c r="H250" s="6" t="s">
        <v>15</v>
      </c>
      <c r="I250" s="6">
        <v>8620.5102229999993</v>
      </c>
      <c r="J250" s="6">
        <v>10034.280210000001</v>
      </c>
      <c r="K250" s="6">
        <v>13273.119629999999</v>
      </c>
      <c r="L250" s="6">
        <v>17431.799800000001</v>
      </c>
      <c r="M250" s="6">
        <v>21193.979859999999</v>
      </c>
      <c r="N250" s="6">
        <v>24059.90955</v>
      </c>
    </row>
    <row r="251" spans="1:14" x14ac:dyDescent="0.2">
      <c r="A251" s="12" t="s">
        <v>246</v>
      </c>
      <c r="B251" s="12" t="s">
        <v>153</v>
      </c>
      <c r="C251" s="12" t="s">
        <v>265</v>
      </c>
      <c r="D251" s="12" t="s">
        <v>265</v>
      </c>
      <c r="E251" s="12" t="s">
        <v>309</v>
      </c>
      <c r="F251" s="12" t="s">
        <v>13</v>
      </c>
      <c r="G251" s="12" t="s">
        <v>14</v>
      </c>
      <c r="H251" s="12" t="s">
        <v>15</v>
      </c>
      <c r="I251" s="12">
        <v>8620.3901370000003</v>
      </c>
      <c r="J251" s="12">
        <v>10053.69995</v>
      </c>
      <c r="K251" s="12">
        <v>13675.420469999999</v>
      </c>
      <c r="L251" s="6">
        <v>18451.1001</v>
      </c>
      <c r="M251" s="6">
        <v>23094.5304</v>
      </c>
      <c r="N251" s="6">
        <v>26839.130249999998</v>
      </c>
    </row>
    <row r="252" spans="1:14" x14ac:dyDescent="0.2">
      <c r="A252" s="6" t="s">
        <v>246</v>
      </c>
      <c r="B252" s="6" t="s">
        <v>247</v>
      </c>
      <c r="C252" s="6" t="s">
        <v>265</v>
      </c>
      <c r="D252" s="6" t="s">
        <v>265</v>
      </c>
      <c r="E252" s="6" t="s">
        <v>309</v>
      </c>
      <c r="F252" s="6" t="s">
        <v>13</v>
      </c>
      <c r="G252" s="6" t="s">
        <v>14</v>
      </c>
      <c r="H252" s="6" t="s">
        <v>15</v>
      </c>
      <c r="I252" s="6">
        <v>8620.3901370000003</v>
      </c>
      <c r="J252" s="6">
        <v>10052.5697</v>
      </c>
      <c r="K252" s="6">
        <v>13651.62054</v>
      </c>
      <c r="L252" s="6">
        <v>18394.800289999999</v>
      </c>
      <c r="M252" s="6">
        <v>23005.150269999998</v>
      </c>
      <c r="N252" s="6">
        <v>26742.589840000001</v>
      </c>
    </row>
    <row r="253" spans="1:14" x14ac:dyDescent="0.2">
      <c r="A253" s="12" t="s">
        <v>246</v>
      </c>
      <c r="B253" s="12" t="s">
        <v>154</v>
      </c>
      <c r="C253" s="12" t="s">
        <v>265</v>
      </c>
      <c r="D253" s="12" t="s">
        <v>265</v>
      </c>
      <c r="E253" s="12" t="s">
        <v>309</v>
      </c>
      <c r="F253" s="12" t="s">
        <v>13</v>
      </c>
      <c r="G253" s="12" t="s">
        <v>14</v>
      </c>
      <c r="H253" s="12" t="s">
        <v>15</v>
      </c>
      <c r="I253" s="12">
        <v>8620.3901370000003</v>
      </c>
      <c r="J253" s="12">
        <v>10130.75006</v>
      </c>
      <c r="K253" s="12">
        <v>14128.28961</v>
      </c>
      <c r="L253" s="6">
        <v>19117.94025</v>
      </c>
      <c r="M253" s="6">
        <v>23560.450069999999</v>
      </c>
      <c r="N253" s="6">
        <v>26949.91992</v>
      </c>
    </row>
    <row r="254" spans="1:14" x14ac:dyDescent="0.2">
      <c r="A254" s="6" t="s">
        <v>246</v>
      </c>
      <c r="B254" s="6" t="s">
        <v>248</v>
      </c>
      <c r="C254" s="6" t="s">
        <v>265</v>
      </c>
      <c r="D254" s="6" t="s">
        <v>265</v>
      </c>
      <c r="E254" s="6" t="s">
        <v>309</v>
      </c>
      <c r="F254" s="6" t="s">
        <v>13</v>
      </c>
      <c r="G254" s="6" t="s">
        <v>14</v>
      </c>
      <c r="H254" s="6" t="s">
        <v>15</v>
      </c>
      <c r="I254" s="6">
        <v>8620.3901370000003</v>
      </c>
      <c r="J254" s="6">
        <v>10028.729859999999</v>
      </c>
      <c r="K254" s="6">
        <v>12960.919620000001</v>
      </c>
      <c r="L254" s="6">
        <v>16439.819889999999</v>
      </c>
      <c r="M254" s="6">
        <v>19664.859619999999</v>
      </c>
      <c r="N254" s="6">
        <v>22428.259770000001</v>
      </c>
    </row>
    <row r="255" spans="1:14" x14ac:dyDescent="0.2">
      <c r="A255" s="12" t="s">
        <v>259</v>
      </c>
      <c r="B255" s="12" t="s">
        <v>68</v>
      </c>
      <c r="C255" s="12"/>
      <c r="D255" s="12"/>
      <c r="E255" s="12" t="s">
        <v>309</v>
      </c>
      <c r="F255" s="12" t="s">
        <v>13</v>
      </c>
      <c r="G255" s="12" t="s">
        <v>14</v>
      </c>
      <c r="H255" s="12" t="s">
        <v>15</v>
      </c>
      <c r="I255" s="12">
        <v>6842.4253859999999</v>
      </c>
      <c r="J255" s="12">
        <v>9465.8603490000005</v>
      </c>
      <c r="K255" s="12">
        <v>12497.70464</v>
      </c>
      <c r="L255" s="6">
        <v>15343.537770000001</v>
      </c>
      <c r="M255" s="6">
        <v>17253.83943</v>
      </c>
      <c r="N255" s="6">
        <v>16578.191869999999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07F4-F25E-4AF8-AD25-78A586F6928A}">
  <sheetPr filterMode="1">
    <tabColor theme="4" tint="0.39997558519241921"/>
  </sheetPr>
  <dimension ref="A1:N4606"/>
  <sheetViews>
    <sheetView zoomScale="19" zoomScaleNormal="19" workbookViewId="0">
      <selection activeCell="D321" sqref="A1:N4606"/>
    </sheetView>
  </sheetViews>
  <sheetFormatPr baseColWidth="10" defaultColWidth="8.83203125" defaultRowHeight="15" x14ac:dyDescent="0.2"/>
  <cols>
    <col min="1" max="1" width="30" bestFit="1" customWidth="1"/>
    <col min="2" max="2" width="42.1640625" bestFit="1" customWidth="1"/>
    <col min="3" max="5" width="20.33203125" customWidth="1"/>
    <col min="6" max="6" width="7.83203125" bestFit="1" customWidth="1"/>
    <col min="7" max="7" width="32.6640625" bestFit="1" customWidth="1"/>
    <col min="9" max="12" width="11.6640625" bestFit="1" customWidth="1"/>
    <col min="13" max="14" width="12.33203125" bestFit="1" customWidth="1"/>
  </cols>
  <sheetData>
    <row r="1" spans="1:14" ht="16" x14ac:dyDescent="0.2">
      <c r="A1" s="8" t="s">
        <v>0</v>
      </c>
      <c r="B1" s="8" t="s">
        <v>1</v>
      </c>
      <c r="C1" s="9" t="s">
        <v>306</v>
      </c>
      <c r="D1" s="8" t="s">
        <v>307</v>
      </c>
      <c r="E1" s="8" t="s">
        <v>310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</row>
    <row r="2" spans="1:14" hidden="1" x14ac:dyDescent="0.2">
      <c r="A2" s="1" t="s">
        <v>11</v>
      </c>
      <c r="B2" s="1" t="s">
        <v>12</v>
      </c>
      <c r="C2" s="2" t="s">
        <v>260</v>
      </c>
      <c r="D2" s="2" t="s">
        <v>267</v>
      </c>
      <c r="E2" s="2" t="s">
        <v>308</v>
      </c>
      <c r="F2" s="1" t="s">
        <v>13</v>
      </c>
      <c r="G2" s="1" t="s">
        <v>14</v>
      </c>
      <c r="H2" s="1" t="s">
        <v>15</v>
      </c>
      <c r="I2" s="1">
        <v>9126.1788080000006</v>
      </c>
      <c r="J2" s="1">
        <v>11910.091200000001</v>
      </c>
      <c r="K2" s="1">
        <v>10748.32524</v>
      </c>
      <c r="L2" s="1">
        <v>8612.474596</v>
      </c>
      <c r="M2" s="1">
        <v>6776.5867619999999</v>
      </c>
      <c r="N2" s="1">
        <v>5881.4325550000003</v>
      </c>
    </row>
    <row r="3" spans="1:14" hidden="1" x14ac:dyDescent="0.2">
      <c r="A3" t="s">
        <v>11</v>
      </c>
      <c r="B3" t="s">
        <v>12</v>
      </c>
      <c r="C3" s="3" t="s">
        <v>260</v>
      </c>
      <c r="D3" s="3" t="s">
        <v>267</v>
      </c>
      <c r="E3" s="2" t="s">
        <v>308</v>
      </c>
      <c r="F3" t="s">
        <v>16</v>
      </c>
      <c r="G3" t="s">
        <v>14</v>
      </c>
      <c r="H3" t="s">
        <v>15</v>
      </c>
      <c r="I3">
        <v>1422.059555</v>
      </c>
      <c r="J3">
        <v>1648.2016599999999</v>
      </c>
      <c r="K3">
        <v>1851.707866</v>
      </c>
      <c r="L3">
        <v>1627.4699700000001</v>
      </c>
      <c r="M3">
        <v>1445.5105309999999</v>
      </c>
      <c r="N3">
        <v>1224.1906779999999</v>
      </c>
    </row>
    <row r="4" spans="1:14" hidden="1" x14ac:dyDescent="0.2">
      <c r="A4" s="1" t="s">
        <v>11</v>
      </c>
      <c r="B4" s="1" t="s">
        <v>12</v>
      </c>
      <c r="C4" s="2" t="s">
        <v>260</v>
      </c>
      <c r="D4" s="2" t="s">
        <v>267</v>
      </c>
      <c r="E4" s="2" t="s">
        <v>308</v>
      </c>
      <c r="F4" s="1" t="s">
        <v>17</v>
      </c>
      <c r="G4" s="1" t="s">
        <v>14</v>
      </c>
      <c r="H4" s="1" t="s">
        <v>15</v>
      </c>
      <c r="I4" s="1">
        <v>2262.4641729999998</v>
      </c>
      <c r="J4" s="1">
        <v>2684.9558609999999</v>
      </c>
      <c r="K4" s="1">
        <v>2579.1370499999998</v>
      </c>
      <c r="L4" s="1">
        <v>2610.3571459999998</v>
      </c>
      <c r="M4" s="1">
        <v>2656.6571119999999</v>
      </c>
      <c r="N4" s="1">
        <v>1738.953068</v>
      </c>
    </row>
    <row r="5" spans="1:14" hidden="1" x14ac:dyDescent="0.2">
      <c r="A5" t="s">
        <v>11</v>
      </c>
      <c r="B5" t="s">
        <v>12</v>
      </c>
      <c r="C5" s="3" t="s">
        <v>260</v>
      </c>
      <c r="D5" s="3" t="s">
        <v>267</v>
      </c>
      <c r="E5" s="2" t="s">
        <v>308</v>
      </c>
      <c r="F5" t="s">
        <v>18</v>
      </c>
      <c r="G5" t="s">
        <v>14</v>
      </c>
      <c r="H5" t="s">
        <v>15</v>
      </c>
      <c r="I5">
        <v>12000.814469999999</v>
      </c>
      <c r="J5">
        <v>12669.18311</v>
      </c>
      <c r="K5">
        <v>11577.180759999999</v>
      </c>
      <c r="L5">
        <v>8216.1973830000006</v>
      </c>
      <c r="M5">
        <v>4423.1351340000001</v>
      </c>
      <c r="N5">
        <v>1610.8670440000001</v>
      </c>
    </row>
    <row r="6" spans="1:14" hidden="1" x14ac:dyDescent="0.2">
      <c r="A6" s="1" t="s">
        <v>11</v>
      </c>
      <c r="B6" s="1" t="s">
        <v>12</v>
      </c>
      <c r="C6" s="2" t="s">
        <v>260</v>
      </c>
      <c r="D6" s="2" t="s">
        <v>267</v>
      </c>
      <c r="E6" s="2" t="s">
        <v>308</v>
      </c>
      <c r="F6" s="1" t="s">
        <v>19</v>
      </c>
      <c r="G6" s="1" t="s">
        <v>14</v>
      </c>
      <c r="H6" s="1" t="s">
        <v>15</v>
      </c>
      <c r="I6" s="1">
        <v>3265.3003659999999</v>
      </c>
      <c r="J6" s="1">
        <v>3567.6109649999999</v>
      </c>
      <c r="K6" s="1">
        <v>3291.3011689999998</v>
      </c>
      <c r="L6" s="1">
        <v>2963.7523980000001</v>
      </c>
      <c r="M6" s="1">
        <v>1872.34727</v>
      </c>
      <c r="N6" s="1">
        <v>953.74115740000002</v>
      </c>
    </row>
    <row r="7" spans="1:14" hidden="1" x14ac:dyDescent="0.2">
      <c r="A7" t="s">
        <v>11</v>
      </c>
      <c r="B7" t="s">
        <v>20</v>
      </c>
      <c r="C7" s="3" t="s">
        <v>260</v>
      </c>
      <c r="D7" s="3" t="s">
        <v>268</v>
      </c>
      <c r="E7" s="2" t="s">
        <v>308</v>
      </c>
      <c r="F7" t="s">
        <v>13</v>
      </c>
      <c r="G7" t="s">
        <v>14</v>
      </c>
      <c r="H7" t="s">
        <v>15</v>
      </c>
      <c r="I7">
        <v>9126.1788080000006</v>
      </c>
      <c r="J7">
        <v>11904.328600000001</v>
      </c>
      <c r="K7">
        <v>10793.45861</v>
      </c>
      <c r="L7">
        <v>9027.5199549999998</v>
      </c>
      <c r="M7">
        <v>6783.0804440000002</v>
      </c>
      <c r="N7">
        <v>4859.4646140000004</v>
      </c>
    </row>
    <row r="8" spans="1:14" hidden="1" x14ac:dyDescent="0.2">
      <c r="A8" s="1" t="s">
        <v>11</v>
      </c>
      <c r="B8" s="1" t="s">
        <v>20</v>
      </c>
      <c r="C8" s="2" t="s">
        <v>260</v>
      </c>
      <c r="D8" s="2" t="s">
        <v>268</v>
      </c>
      <c r="E8" s="2" t="s">
        <v>308</v>
      </c>
      <c r="F8" s="1" t="s">
        <v>16</v>
      </c>
      <c r="G8" s="1" t="s">
        <v>14</v>
      </c>
      <c r="H8" s="1" t="s">
        <v>15</v>
      </c>
      <c r="I8" s="1">
        <v>1422.059555</v>
      </c>
      <c r="J8" s="1">
        <v>1640.208654</v>
      </c>
      <c r="K8" s="1">
        <v>1740.9261100000001</v>
      </c>
      <c r="L8" s="1">
        <v>1540.840205</v>
      </c>
      <c r="M8" s="1">
        <v>987.81696609999995</v>
      </c>
      <c r="N8" s="1">
        <v>627.9375374</v>
      </c>
    </row>
    <row r="9" spans="1:14" hidden="1" x14ac:dyDescent="0.2">
      <c r="A9" t="s">
        <v>11</v>
      </c>
      <c r="B9" t="s">
        <v>20</v>
      </c>
      <c r="C9" s="3" t="s">
        <v>260</v>
      </c>
      <c r="D9" s="3" t="s">
        <v>268</v>
      </c>
      <c r="E9" s="2" t="s">
        <v>308</v>
      </c>
      <c r="F9" t="s">
        <v>17</v>
      </c>
      <c r="G9" t="s">
        <v>14</v>
      </c>
      <c r="H9" t="s">
        <v>15</v>
      </c>
      <c r="I9">
        <v>2262.4641729999998</v>
      </c>
      <c r="J9">
        <v>2684.460951</v>
      </c>
      <c r="K9">
        <v>2507.1799209999999</v>
      </c>
      <c r="L9">
        <v>2357.3881550000001</v>
      </c>
      <c r="M9">
        <v>1775.2953150000001</v>
      </c>
      <c r="N9">
        <v>1508.714248</v>
      </c>
    </row>
    <row r="10" spans="1:14" hidden="1" x14ac:dyDescent="0.2">
      <c r="A10" s="1" t="s">
        <v>11</v>
      </c>
      <c r="B10" s="1" t="s">
        <v>20</v>
      </c>
      <c r="C10" s="2" t="s">
        <v>260</v>
      </c>
      <c r="D10" s="2" t="s">
        <v>268</v>
      </c>
      <c r="E10" s="2" t="s">
        <v>308</v>
      </c>
      <c r="F10" s="1" t="s">
        <v>18</v>
      </c>
      <c r="G10" s="1" t="s">
        <v>14</v>
      </c>
      <c r="H10" s="1" t="s">
        <v>15</v>
      </c>
      <c r="I10" s="1">
        <v>12000.814469999999</v>
      </c>
      <c r="J10" s="1">
        <v>12680.80112</v>
      </c>
      <c r="K10" s="1">
        <v>11524.80935</v>
      </c>
      <c r="L10" s="1">
        <v>8304.4129140000005</v>
      </c>
      <c r="M10" s="1">
        <v>5581.288751</v>
      </c>
      <c r="N10" s="1">
        <v>3513.9601720000001</v>
      </c>
    </row>
    <row r="11" spans="1:14" hidden="1" x14ac:dyDescent="0.2">
      <c r="A11" t="s">
        <v>11</v>
      </c>
      <c r="B11" t="s">
        <v>20</v>
      </c>
      <c r="C11" s="3" t="s">
        <v>260</v>
      </c>
      <c r="D11" s="3" t="s">
        <v>268</v>
      </c>
      <c r="E11" s="2" t="s">
        <v>308</v>
      </c>
      <c r="F11" t="s">
        <v>19</v>
      </c>
      <c r="G11" t="s">
        <v>14</v>
      </c>
      <c r="H11" t="s">
        <v>15</v>
      </c>
      <c r="I11">
        <v>3265.3003659999999</v>
      </c>
      <c r="J11">
        <v>3564.09773</v>
      </c>
      <c r="K11">
        <v>3267.3788949999998</v>
      </c>
      <c r="L11">
        <v>3006.5988160000002</v>
      </c>
      <c r="M11">
        <v>2267.6131369999998</v>
      </c>
      <c r="N11">
        <v>1354.9762619999999</v>
      </c>
    </row>
    <row r="12" spans="1:14" hidden="1" x14ac:dyDescent="0.2">
      <c r="A12" s="1" t="s">
        <v>11</v>
      </c>
      <c r="B12" s="1" t="s">
        <v>21</v>
      </c>
      <c r="C12" s="2" t="s">
        <v>260</v>
      </c>
      <c r="D12" s="2" t="s">
        <v>269</v>
      </c>
      <c r="E12" s="2" t="s">
        <v>308</v>
      </c>
      <c r="F12" s="1" t="s">
        <v>13</v>
      </c>
      <c r="G12" s="1" t="s">
        <v>14</v>
      </c>
      <c r="H12" s="1" t="s">
        <v>15</v>
      </c>
      <c r="I12" s="1">
        <v>9126.1788080000006</v>
      </c>
      <c r="J12" s="1">
        <v>11910.021849999999</v>
      </c>
      <c r="K12" s="1">
        <v>10382.222970000001</v>
      </c>
      <c r="L12" s="1">
        <v>7719.5525589999997</v>
      </c>
      <c r="M12" s="1">
        <v>6672.0053500000004</v>
      </c>
      <c r="N12" s="1">
        <v>5477.7791829999996</v>
      </c>
    </row>
    <row r="13" spans="1:14" hidden="1" x14ac:dyDescent="0.2">
      <c r="A13" t="s">
        <v>11</v>
      </c>
      <c r="B13" t="s">
        <v>21</v>
      </c>
      <c r="C13" s="3" t="s">
        <v>260</v>
      </c>
      <c r="D13" s="3" t="s">
        <v>269</v>
      </c>
      <c r="E13" s="2" t="s">
        <v>308</v>
      </c>
      <c r="F13" t="s">
        <v>16</v>
      </c>
      <c r="G13" t="s">
        <v>14</v>
      </c>
      <c r="H13" t="s">
        <v>15</v>
      </c>
      <c r="I13">
        <v>1422.059555</v>
      </c>
      <c r="J13">
        <v>1640.3368700000001</v>
      </c>
      <c r="K13">
        <v>1733.0056609999999</v>
      </c>
      <c r="L13">
        <v>1468.549262</v>
      </c>
      <c r="M13">
        <v>1317.4055800000001</v>
      </c>
      <c r="N13">
        <v>471.55087459999999</v>
      </c>
    </row>
    <row r="14" spans="1:14" hidden="1" x14ac:dyDescent="0.2">
      <c r="A14" s="1" t="s">
        <v>11</v>
      </c>
      <c r="B14" s="1" t="s">
        <v>21</v>
      </c>
      <c r="C14" s="2" t="s">
        <v>260</v>
      </c>
      <c r="D14" s="2" t="s">
        <v>269</v>
      </c>
      <c r="E14" s="2" t="s">
        <v>308</v>
      </c>
      <c r="F14" s="1" t="s">
        <v>17</v>
      </c>
      <c r="G14" s="1" t="s">
        <v>14</v>
      </c>
      <c r="H14" s="1" t="s">
        <v>15</v>
      </c>
      <c r="I14" s="1">
        <v>2262.4641729999998</v>
      </c>
      <c r="J14" s="1">
        <v>2684.911353</v>
      </c>
      <c r="K14" s="1">
        <v>2472.1562819999999</v>
      </c>
      <c r="L14" s="1">
        <v>2258.6060109999999</v>
      </c>
      <c r="M14" s="1">
        <v>1825.43335</v>
      </c>
      <c r="N14" s="1">
        <v>1077.7994639999999</v>
      </c>
    </row>
    <row r="15" spans="1:14" hidden="1" x14ac:dyDescent="0.2">
      <c r="A15" t="s">
        <v>11</v>
      </c>
      <c r="B15" t="s">
        <v>21</v>
      </c>
      <c r="C15" s="3" t="s">
        <v>260</v>
      </c>
      <c r="D15" s="3" t="s">
        <v>269</v>
      </c>
      <c r="E15" s="2" t="s">
        <v>308</v>
      </c>
      <c r="F15" t="s">
        <v>18</v>
      </c>
      <c r="G15" t="s">
        <v>14</v>
      </c>
      <c r="H15" t="s">
        <v>15</v>
      </c>
      <c r="I15">
        <v>12000.814469999999</v>
      </c>
      <c r="J15">
        <v>12669.011339999999</v>
      </c>
      <c r="K15">
        <v>10550.04602</v>
      </c>
      <c r="L15">
        <v>7845.9161329999997</v>
      </c>
      <c r="M15">
        <v>5831.8799939999999</v>
      </c>
      <c r="N15">
        <v>2598.1655030000002</v>
      </c>
    </row>
    <row r="16" spans="1:14" hidden="1" x14ac:dyDescent="0.2">
      <c r="A16" s="1" t="s">
        <v>11</v>
      </c>
      <c r="B16" s="1" t="s">
        <v>21</v>
      </c>
      <c r="C16" s="2" t="s">
        <v>260</v>
      </c>
      <c r="D16" s="2" t="s">
        <v>269</v>
      </c>
      <c r="E16" s="2" t="s">
        <v>308</v>
      </c>
      <c r="F16" s="1" t="s">
        <v>19</v>
      </c>
      <c r="G16" s="1" t="s">
        <v>14</v>
      </c>
      <c r="H16" s="1" t="s">
        <v>15</v>
      </c>
      <c r="I16" s="1">
        <v>3265.3003659999999</v>
      </c>
      <c r="J16" s="1">
        <v>3567.5759320000002</v>
      </c>
      <c r="K16" s="1">
        <v>3152.4076020000002</v>
      </c>
      <c r="L16" s="1">
        <v>2796.9688679999999</v>
      </c>
      <c r="M16" s="1">
        <v>2260.283876</v>
      </c>
      <c r="N16" s="1">
        <v>1516.5206450000001</v>
      </c>
    </row>
    <row r="17" spans="1:14" hidden="1" x14ac:dyDescent="0.2">
      <c r="A17" t="s">
        <v>11</v>
      </c>
      <c r="B17" t="s">
        <v>22</v>
      </c>
      <c r="C17" s="3" t="s">
        <v>260</v>
      </c>
      <c r="D17" s="3" t="s">
        <v>270</v>
      </c>
      <c r="E17" s="2" t="s">
        <v>308</v>
      </c>
      <c r="F17" t="s">
        <v>13</v>
      </c>
      <c r="G17" t="s">
        <v>14</v>
      </c>
      <c r="H17" t="s">
        <v>15</v>
      </c>
      <c r="I17">
        <v>9126.1788080000006</v>
      </c>
      <c r="J17">
        <v>11910.021849999999</v>
      </c>
      <c r="K17">
        <v>10743.84024</v>
      </c>
      <c r="L17">
        <v>8758.1882850000002</v>
      </c>
      <c r="M17">
        <v>6518.1265489999996</v>
      </c>
      <c r="N17">
        <v>5570.9715530000003</v>
      </c>
    </row>
    <row r="18" spans="1:14" hidden="1" x14ac:dyDescent="0.2">
      <c r="A18" s="1" t="s">
        <v>11</v>
      </c>
      <c r="B18" s="1" t="s">
        <v>22</v>
      </c>
      <c r="C18" s="2" t="s">
        <v>260</v>
      </c>
      <c r="D18" s="2" t="s">
        <v>270</v>
      </c>
      <c r="E18" s="2" t="s">
        <v>308</v>
      </c>
      <c r="F18" s="1" t="s">
        <v>16</v>
      </c>
      <c r="G18" s="1" t="s">
        <v>14</v>
      </c>
      <c r="H18" s="1" t="s">
        <v>15</v>
      </c>
      <c r="I18" s="1">
        <v>1422.059555</v>
      </c>
      <c r="J18" s="1">
        <v>1640.3368700000001</v>
      </c>
      <c r="K18" s="1">
        <v>1846.7112609999999</v>
      </c>
      <c r="L18" s="1">
        <v>1628.891715</v>
      </c>
      <c r="M18" s="1">
        <v>1294.7330750000001</v>
      </c>
      <c r="N18" s="1">
        <v>992.74900049999997</v>
      </c>
    </row>
    <row r="19" spans="1:14" hidden="1" x14ac:dyDescent="0.2">
      <c r="A19" t="s">
        <v>11</v>
      </c>
      <c r="B19" t="s">
        <v>22</v>
      </c>
      <c r="C19" s="3" t="s">
        <v>260</v>
      </c>
      <c r="D19" s="3" t="s">
        <v>270</v>
      </c>
      <c r="E19" s="2" t="s">
        <v>308</v>
      </c>
      <c r="F19" t="s">
        <v>17</v>
      </c>
      <c r="G19" t="s">
        <v>14</v>
      </c>
      <c r="H19" t="s">
        <v>15</v>
      </c>
      <c r="I19">
        <v>2262.4641729999998</v>
      </c>
      <c r="J19">
        <v>2684.911353</v>
      </c>
      <c r="K19">
        <v>2579.2786379999998</v>
      </c>
      <c r="L19">
        <v>2446.6175410000001</v>
      </c>
      <c r="M19">
        <v>2054.3822829999999</v>
      </c>
      <c r="N19">
        <v>1301.3829229999999</v>
      </c>
    </row>
    <row r="20" spans="1:14" hidden="1" x14ac:dyDescent="0.2">
      <c r="A20" s="1" t="s">
        <v>11</v>
      </c>
      <c r="B20" s="1" t="s">
        <v>22</v>
      </c>
      <c r="C20" s="2" t="s">
        <v>260</v>
      </c>
      <c r="D20" s="2" t="s">
        <v>270</v>
      </c>
      <c r="E20" s="2" t="s">
        <v>308</v>
      </c>
      <c r="F20" s="1" t="s">
        <v>18</v>
      </c>
      <c r="G20" s="1" t="s">
        <v>14</v>
      </c>
      <c r="H20" s="1" t="s">
        <v>15</v>
      </c>
      <c r="I20" s="1">
        <v>12000.814469999999</v>
      </c>
      <c r="J20" s="1">
        <v>12669.011339999999</v>
      </c>
      <c r="K20" s="1">
        <v>11588.940360000001</v>
      </c>
      <c r="L20" s="1">
        <v>8207.5015220000005</v>
      </c>
      <c r="M20" s="1">
        <v>4797.893137</v>
      </c>
      <c r="N20" s="1">
        <v>2218.2873</v>
      </c>
    </row>
    <row r="21" spans="1:14" hidden="1" x14ac:dyDescent="0.2">
      <c r="A21" t="s">
        <v>11</v>
      </c>
      <c r="B21" t="s">
        <v>22</v>
      </c>
      <c r="C21" s="3" t="s">
        <v>260</v>
      </c>
      <c r="D21" s="3" t="s">
        <v>270</v>
      </c>
      <c r="E21" s="2" t="s">
        <v>308</v>
      </c>
      <c r="F21" t="s">
        <v>19</v>
      </c>
      <c r="G21" t="s">
        <v>14</v>
      </c>
      <c r="H21" t="s">
        <v>15</v>
      </c>
      <c r="I21">
        <v>3265.3003659999999</v>
      </c>
      <c r="J21">
        <v>3567.5759320000002</v>
      </c>
      <c r="K21">
        <v>3289.0547310000002</v>
      </c>
      <c r="L21">
        <v>2949.4399840000001</v>
      </c>
      <c r="M21">
        <v>2223.1662470000001</v>
      </c>
      <c r="N21">
        <v>1114.3589059999999</v>
      </c>
    </row>
    <row r="22" spans="1:14" hidden="1" x14ac:dyDescent="0.2">
      <c r="A22" s="1" t="s">
        <v>11</v>
      </c>
      <c r="B22" s="1" t="s">
        <v>23</v>
      </c>
      <c r="C22" s="2" t="s">
        <v>260</v>
      </c>
      <c r="D22" s="2" t="s">
        <v>271</v>
      </c>
      <c r="E22" s="2" t="s">
        <v>308</v>
      </c>
      <c r="F22" s="1" t="s">
        <v>13</v>
      </c>
      <c r="G22" s="1" t="s">
        <v>14</v>
      </c>
      <c r="H22" s="1" t="s">
        <v>15</v>
      </c>
      <c r="I22" s="1">
        <v>9126.1788080000006</v>
      </c>
      <c r="J22" s="1">
        <v>11910.091200000001</v>
      </c>
      <c r="K22" s="1">
        <v>10748.75614</v>
      </c>
      <c r="L22" s="1">
        <v>8612.6397049999996</v>
      </c>
      <c r="M22" s="1">
        <v>6786.23146</v>
      </c>
      <c r="N22" s="1">
        <v>5600.0983960000003</v>
      </c>
    </row>
    <row r="23" spans="1:14" hidden="1" x14ac:dyDescent="0.2">
      <c r="A23" t="s">
        <v>11</v>
      </c>
      <c r="B23" t="s">
        <v>23</v>
      </c>
      <c r="C23" s="3" t="s">
        <v>260</v>
      </c>
      <c r="D23" s="3" t="s">
        <v>271</v>
      </c>
      <c r="E23" s="2" t="s">
        <v>308</v>
      </c>
      <c r="F23" t="s">
        <v>16</v>
      </c>
      <c r="G23" t="s">
        <v>14</v>
      </c>
      <c r="H23" t="s">
        <v>15</v>
      </c>
      <c r="I23">
        <v>1422.059555</v>
      </c>
      <c r="J23">
        <v>1648.2016599999999</v>
      </c>
      <c r="K23">
        <v>1851.7093560000001</v>
      </c>
      <c r="L23">
        <v>1627.470511</v>
      </c>
      <c r="M23">
        <v>1266.361545</v>
      </c>
      <c r="N23">
        <v>895.57495019999999</v>
      </c>
    </row>
    <row r="24" spans="1:14" hidden="1" x14ac:dyDescent="0.2">
      <c r="A24" s="1" t="s">
        <v>11</v>
      </c>
      <c r="B24" s="1" t="s">
        <v>23</v>
      </c>
      <c r="C24" s="2" t="s">
        <v>260</v>
      </c>
      <c r="D24" s="2" t="s">
        <v>271</v>
      </c>
      <c r="E24" s="2" t="s">
        <v>308</v>
      </c>
      <c r="F24" s="1" t="s">
        <v>17</v>
      </c>
      <c r="G24" s="1" t="s">
        <v>14</v>
      </c>
      <c r="H24" s="1" t="s">
        <v>15</v>
      </c>
      <c r="I24" s="1">
        <v>2262.4641729999998</v>
      </c>
      <c r="J24" s="1">
        <v>2684.9558609999999</v>
      </c>
      <c r="K24" s="1">
        <v>2579.3543709999999</v>
      </c>
      <c r="L24" s="1">
        <v>2610.469568</v>
      </c>
      <c r="M24" s="1">
        <v>2342.0268259999998</v>
      </c>
      <c r="N24" s="1">
        <v>1634.0004610000001</v>
      </c>
    </row>
    <row r="25" spans="1:14" hidden="1" x14ac:dyDescent="0.2">
      <c r="A25" t="s">
        <v>11</v>
      </c>
      <c r="B25" t="s">
        <v>23</v>
      </c>
      <c r="C25" s="3" t="s">
        <v>260</v>
      </c>
      <c r="D25" s="3" t="s">
        <v>271</v>
      </c>
      <c r="E25" s="2" t="s">
        <v>308</v>
      </c>
      <c r="F25" t="s">
        <v>18</v>
      </c>
      <c r="G25" t="s">
        <v>14</v>
      </c>
      <c r="H25" t="s">
        <v>15</v>
      </c>
      <c r="I25">
        <v>12000.814469999999</v>
      </c>
      <c r="J25">
        <v>12669.18311</v>
      </c>
      <c r="K25">
        <v>11576.50275</v>
      </c>
      <c r="L25">
        <v>8215.8989660000007</v>
      </c>
      <c r="M25">
        <v>4556.4560330000004</v>
      </c>
      <c r="N25">
        <v>2321.1511700000001</v>
      </c>
    </row>
    <row r="26" spans="1:14" hidden="1" x14ac:dyDescent="0.2">
      <c r="A26" s="1" t="s">
        <v>11</v>
      </c>
      <c r="B26" s="1" t="s">
        <v>23</v>
      </c>
      <c r="C26" s="2" t="s">
        <v>260</v>
      </c>
      <c r="D26" s="2" t="s">
        <v>271</v>
      </c>
      <c r="E26" s="2" t="s">
        <v>308</v>
      </c>
      <c r="F26" s="1" t="s">
        <v>19</v>
      </c>
      <c r="G26" s="1" t="s">
        <v>14</v>
      </c>
      <c r="H26" s="1" t="s">
        <v>15</v>
      </c>
      <c r="I26" s="1">
        <v>3265.3003659999999</v>
      </c>
      <c r="J26" s="1">
        <v>3567.6109649999999</v>
      </c>
      <c r="K26" s="1">
        <v>3291.3018430000002</v>
      </c>
      <c r="L26" s="1">
        <v>2963.7534260000002</v>
      </c>
      <c r="M26" s="1">
        <v>2014.8901310000001</v>
      </c>
      <c r="N26" s="1">
        <v>947.22851349999996</v>
      </c>
    </row>
    <row r="27" spans="1:14" hidden="1" x14ac:dyDescent="0.2">
      <c r="A27" t="s">
        <v>11</v>
      </c>
      <c r="B27" t="s">
        <v>24</v>
      </c>
      <c r="C27" s="3" t="s">
        <v>260</v>
      </c>
      <c r="D27" s="3" t="s">
        <v>272</v>
      </c>
      <c r="E27" s="2" t="s">
        <v>308</v>
      </c>
      <c r="F27" t="s">
        <v>13</v>
      </c>
      <c r="G27" t="s">
        <v>14</v>
      </c>
      <c r="H27" t="s">
        <v>15</v>
      </c>
      <c r="I27">
        <v>9126.1788080000006</v>
      </c>
      <c r="J27">
        <v>11910.021849999999</v>
      </c>
      <c r="K27">
        <v>10985.017900000001</v>
      </c>
      <c r="L27">
        <v>9056.544629</v>
      </c>
      <c r="M27">
        <v>6581.7725659999996</v>
      </c>
      <c r="N27">
        <v>4861.7278020000003</v>
      </c>
    </row>
    <row r="28" spans="1:14" hidden="1" x14ac:dyDescent="0.2">
      <c r="A28" s="1" t="s">
        <v>11</v>
      </c>
      <c r="B28" s="1" t="s">
        <v>24</v>
      </c>
      <c r="C28" s="2" t="s">
        <v>260</v>
      </c>
      <c r="D28" s="2" t="s">
        <v>272</v>
      </c>
      <c r="E28" s="2" t="s">
        <v>308</v>
      </c>
      <c r="F28" s="1" t="s">
        <v>16</v>
      </c>
      <c r="G28" s="1" t="s">
        <v>14</v>
      </c>
      <c r="H28" s="1" t="s">
        <v>15</v>
      </c>
      <c r="I28" s="1">
        <v>1422.059555</v>
      </c>
      <c r="J28" s="1">
        <v>1640.3368700000001</v>
      </c>
      <c r="K28" s="1">
        <v>1744.6721050000001</v>
      </c>
      <c r="L28" s="1">
        <v>1575.1185849999999</v>
      </c>
      <c r="M28" s="1">
        <v>1189.34637</v>
      </c>
      <c r="N28" s="1">
        <v>752.61455169999999</v>
      </c>
    </row>
    <row r="29" spans="1:14" hidden="1" x14ac:dyDescent="0.2">
      <c r="A29" t="s">
        <v>11</v>
      </c>
      <c r="B29" t="s">
        <v>24</v>
      </c>
      <c r="C29" s="3" t="s">
        <v>260</v>
      </c>
      <c r="D29" s="3" t="s">
        <v>272</v>
      </c>
      <c r="E29" s="2" t="s">
        <v>308</v>
      </c>
      <c r="F29" t="s">
        <v>17</v>
      </c>
      <c r="G29" t="s">
        <v>14</v>
      </c>
      <c r="H29" t="s">
        <v>15</v>
      </c>
      <c r="I29">
        <v>2262.4641729999998</v>
      </c>
      <c r="J29">
        <v>2684.911353</v>
      </c>
      <c r="K29">
        <v>2489.9839080000002</v>
      </c>
      <c r="L29">
        <v>2389.1105739999998</v>
      </c>
      <c r="M29">
        <v>1971.3489890000001</v>
      </c>
      <c r="N29">
        <v>1132.250211</v>
      </c>
    </row>
    <row r="30" spans="1:14" hidden="1" x14ac:dyDescent="0.2">
      <c r="A30" s="1" t="s">
        <v>11</v>
      </c>
      <c r="B30" s="1" t="s">
        <v>24</v>
      </c>
      <c r="C30" s="2" t="s">
        <v>260</v>
      </c>
      <c r="D30" s="2" t="s">
        <v>272</v>
      </c>
      <c r="E30" s="2" t="s">
        <v>308</v>
      </c>
      <c r="F30" s="1" t="s">
        <v>18</v>
      </c>
      <c r="G30" s="1" t="s">
        <v>14</v>
      </c>
      <c r="H30" s="1" t="s">
        <v>15</v>
      </c>
      <c r="I30" s="1">
        <v>12000.814469999999</v>
      </c>
      <c r="J30" s="1">
        <v>12669.011339999999</v>
      </c>
      <c r="K30" s="1">
        <v>11415.333420000001</v>
      </c>
      <c r="L30" s="1">
        <v>8378.1325930000003</v>
      </c>
      <c r="M30" s="1">
        <v>5220.6591390000003</v>
      </c>
      <c r="N30" s="1">
        <v>3128.128948</v>
      </c>
    </row>
    <row r="31" spans="1:14" hidden="1" x14ac:dyDescent="0.2">
      <c r="A31" t="s">
        <v>11</v>
      </c>
      <c r="B31" t="s">
        <v>24</v>
      </c>
      <c r="C31" s="3" t="s">
        <v>260</v>
      </c>
      <c r="D31" s="3" t="s">
        <v>272</v>
      </c>
      <c r="E31" s="2" t="s">
        <v>308</v>
      </c>
      <c r="F31" t="s">
        <v>19</v>
      </c>
      <c r="G31" t="s">
        <v>14</v>
      </c>
      <c r="H31" t="s">
        <v>15</v>
      </c>
      <c r="I31">
        <v>3265.3003659999999</v>
      </c>
      <c r="J31">
        <v>3567.5759320000002</v>
      </c>
      <c r="K31">
        <v>3186.9819750000001</v>
      </c>
      <c r="L31">
        <v>2702.7377139999999</v>
      </c>
      <c r="M31">
        <v>2149.4411620000001</v>
      </c>
      <c r="N31">
        <v>1496.460069</v>
      </c>
    </row>
    <row r="32" spans="1:14" hidden="1" x14ac:dyDescent="0.2">
      <c r="A32" s="1" t="s">
        <v>11</v>
      </c>
      <c r="B32" s="1" t="s">
        <v>25</v>
      </c>
      <c r="C32" s="2" t="s">
        <v>260</v>
      </c>
      <c r="D32" s="2" t="s">
        <v>273</v>
      </c>
      <c r="E32" s="2" t="s">
        <v>308</v>
      </c>
      <c r="F32" s="1" t="s">
        <v>13</v>
      </c>
      <c r="G32" s="1" t="s">
        <v>14</v>
      </c>
      <c r="H32" s="1" t="s">
        <v>15</v>
      </c>
      <c r="I32" s="1">
        <v>9126.1788080000006</v>
      </c>
      <c r="J32" s="1">
        <v>11910.021849999999</v>
      </c>
      <c r="K32" s="1">
        <v>10742.743280000001</v>
      </c>
      <c r="L32" s="1">
        <v>8544.9956789999997</v>
      </c>
      <c r="M32" s="1">
        <v>6788.5891620000002</v>
      </c>
      <c r="N32" s="1">
        <v>5275.7226010000004</v>
      </c>
    </row>
    <row r="33" spans="1:14" hidden="1" x14ac:dyDescent="0.2">
      <c r="A33" t="s">
        <v>11</v>
      </c>
      <c r="B33" t="s">
        <v>25</v>
      </c>
      <c r="C33" s="3" t="s">
        <v>260</v>
      </c>
      <c r="D33" s="3" t="s">
        <v>273</v>
      </c>
      <c r="E33" s="2" t="s">
        <v>308</v>
      </c>
      <c r="F33" t="s">
        <v>16</v>
      </c>
      <c r="G33" t="s">
        <v>14</v>
      </c>
      <c r="H33" t="s">
        <v>15</v>
      </c>
      <c r="I33">
        <v>1422.059555</v>
      </c>
      <c r="J33">
        <v>1640.3368700000001</v>
      </c>
      <c r="K33">
        <v>1846.702963</v>
      </c>
      <c r="L33">
        <v>1607.928281</v>
      </c>
      <c r="M33">
        <v>1128.0407</v>
      </c>
      <c r="N33">
        <v>586.10023579999995</v>
      </c>
    </row>
    <row r="34" spans="1:14" hidden="1" x14ac:dyDescent="0.2">
      <c r="A34" s="1" t="s">
        <v>11</v>
      </c>
      <c r="B34" s="1" t="s">
        <v>25</v>
      </c>
      <c r="C34" s="2" t="s">
        <v>260</v>
      </c>
      <c r="D34" s="2" t="s">
        <v>273</v>
      </c>
      <c r="E34" s="2" t="s">
        <v>308</v>
      </c>
      <c r="F34" s="1" t="s">
        <v>17</v>
      </c>
      <c r="G34" s="1" t="s">
        <v>14</v>
      </c>
      <c r="H34" s="1" t="s">
        <v>15</v>
      </c>
      <c r="I34" s="1">
        <v>2262.4641729999998</v>
      </c>
      <c r="J34" s="1">
        <v>2684.911353</v>
      </c>
      <c r="K34" s="1">
        <v>2579.2497549999998</v>
      </c>
      <c r="L34" s="1">
        <v>2273.4115590000001</v>
      </c>
      <c r="M34" s="1">
        <v>1953.3187069999999</v>
      </c>
      <c r="N34" s="1">
        <v>1328.004655</v>
      </c>
    </row>
    <row r="35" spans="1:14" hidden="1" x14ac:dyDescent="0.2">
      <c r="A35" t="s">
        <v>11</v>
      </c>
      <c r="B35" t="s">
        <v>25</v>
      </c>
      <c r="C35" s="3" t="s">
        <v>260</v>
      </c>
      <c r="D35" s="3" t="s">
        <v>273</v>
      </c>
      <c r="E35" s="2" t="s">
        <v>308</v>
      </c>
      <c r="F35" t="s">
        <v>18</v>
      </c>
      <c r="G35" t="s">
        <v>14</v>
      </c>
      <c r="H35" t="s">
        <v>15</v>
      </c>
      <c r="I35">
        <v>12000.814469999999</v>
      </c>
      <c r="J35">
        <v>12669.011339999999</v>
      </c>
      <c r="K35">
        <v>11590.094209999999</v>
      </c>
      <c r="L35">
        <v>8652.702104</v>
      </c>
      <c r="M35">
        <v>5454.0852649999997</v>
      </c>
      <c r="N35">
        <v>3340.911036</v>
      </c>
    </row>
    <row r="36" spans="1:14" hidden="1" x14ac:dyDescent="0.2">
      <c r="A36" s="1" t="s">
        <v>11</v>
      </c>
      <c r="B36" s="1" t="s">
        <v>25</v>
      </c>
      <c r="C36" s="2" t="s">
        <v>260</v>
      </c>
      <c r="D36" s="2" t="s">
        <v>273</v>
      </c>
      <c r="E36" s="2" t="s">
        <v>308</v>
      </c>
      <c r="F36" s="1" t="s">
        <v>19</v>
      </c>
      <c r="G36" s="1" t="s">
        <v>14</v>
      </c>
      <c r="H36" s="1" t="s">
        <v>15</v>
      </c>
      <c r="I36" s="1">
        <v>3265.3003659999999</v>
      </c>
      <c r="J36" s="1">
        <v>3567.5759320000002</v>
      </c>
      <c r="K36" s="1">
        <v>3289.0546650000001</v>
      </c>
      <c r="L36" s="1">
        <v>3049.1861170000002</v>
      </c>
      <c r="M36" s="1">
        <v>1960.7450229999999</v>
      </c>
      <c r="N36" s="1">
        <v>1174.7244020000001</v>
      </c>
    </row>
    <row r="37" spans="1:14" hidden="1" x14ac:dyDescent="0.2">
      <c r="A37" t="s">
        <v>11</v>
      </c>
      <c r="B37" t="s">
        <v>26</v>
      </c>
      <c r="C37" s="3" t="s">
        <v>260</v>
      </c>
      <c r="D37" s="3" t="s">
        <v>274</v>
      </c>
      <c r="E37" s="2" t="s">
        <v>308</v>
      </c>
      <c r="F37" t="s">
        <v>13</v>
      </c>
      <c r="G37" t="s">
        <v>14</v>
      </c>
      <c r="H37" t="s">
        <v>15</v>
      </c>
      <c r="I37">
        <v>9126.1788080000006</v>
      </c>
      <c r="J37">
        <v>11904.328600000001</v>
      </c>
      <c r="K37">
        <v>10928.271119999999</v>
      </c>
      <c r="L37">
        <v>8865.4023500000003</v>
      </c>
      <c r="M37">
        <v>6676.3857319999997</v>
      </c>
      <c r="N37">
        <v>5682.0583790000001</v>
      </c>
    </row>
    <row r="38" spans="1:14" hidden="1" x14ac:dyDescent="0.2">
      <c r="A38" s="1" t="s">
        <v>11</v>
      </c>
      <c r="B38" s="1" t="s">
        <v>26</v>
      </c>
      <c r="C38" s="2" t="s">
        <v>260</v>
      </c>
      <c r="D38" s="2" t="s">
        <v>274</v>
      </c>
      <c r="E38" s="2" t="s">
        <v>308</v>
      </c>
      <c r="F38" s="1" t="s">
        <v>16</v>
      </c>
      <c r="G38" s="1" t="s">
        <v>14</v>
      </c>
      <c r="H38" s="1" t="s">
        <v>15</v>
      </c>
      <c r="I38" s="1">
        <v>1422.059555</v>
      </c>
      <c r="J38" s="1">
        <v>1640.208654</v>
      </c>
      <c r="K38" s="1">
        <v>1803.819268</v>
      </c>
      <c r="L38" s="1">
        <v>1490.521786</v>
      </c>
      <c r="M38" s="1">
        <v>1033.982025</v>
      </c>
      <c r="N38" s="1">
        <v>452.51330439999998</v>
      </c>
    </row>
    <row r="39" spans="1:14" hidden="1" x14ac:dyDescent="0.2">
      <c r="A39" t="s">
        <v>11</v>
      </c>
      <c r="B39" t="s">
        <v>26</v>
      </c>
      <c r="C39" s="3" t="s">
        <v>260</v>
      </c>
      <c r="D39" s="3" t="s">
        <v>274</v>
      </c>
      <c r="E39" s="2" t="s">
        <v>308</v>
      </c>
      <c r="F39" t="s">
        <v>17</v>
      </c>
      <c r="G39" t="s">
        <v>14</v>
      </c>
      <c r="H39" t="s">
        <v>15</v>
      </c>
      <c r="I39">
        <v>2262.4641729999998</v>
      </c>
      <c r="J39">
        <v>2684.460951</v>
      </c>
      <c r="K39">
        <v>2588.8971350000002</v>
      </c>
      <c r="L39">
        <v>2461.7168999999999</v>
      </c>
      <c r="M39">
        <v>1772.297489</v>
      </c>
      <c r="N39">
        <v>1072.7158030000001</v>
      </c>
    </row>
    <row r="40" spans="1:14" hidden="1" x14ac:dyDescent="0.2">
      <c r="A40" s="1" t="s">
        <v>11</v>
      </c>
      <c r="B40" s="1" t="s">
        <v>26</v>
      </c>
      <c r="C40" s="2" t="s">
        <v>260</v>
      </c>
      <c r="D40" s="2" t="s">
        <v>274</v>
      </c>
      <c r="E40" s="2" t="s">
        <v>308</v>
      </c>
      <c r="F40" s="1" t="s">
        <v>18</v>
      </c>
      <c r="G40" s="1" t="s">
        <v>14</v>
      </c>
      <c r="H40" s="1" t="s">
        <v>15</v>
      </c>
      <c r="I40" s="1">
        <v>12000.814469999999</v>
      </c>
      <c r="J40" s="1">
        <v>12680.80112</v>
      </c>
      <c r="K40" s="1">
        <v>11464.14731</v>
      </c>
      <c r="L40" s="1">
        <v>8188.992021</v>
      </c>
      <c r="M40" s="1">
        <v>5141.1696330000004</v>
      </c>
      <c r="N40" s="1">
        <v>2422.5192299999999</v>
      </c>
    </row>
    <row r="41" spans="1:14" hidden="1" x14ac:dyDescent="0.2">
      <c r="A41" t="s">
        <v>11</v>
      </c>
      <c r="B41" t="s">
        <v>26</v>
      </c>
      <c r="C41" s="3" t="s">
        <v>260</v>
      </c>
      <c r="D41" s="3" t="s">
        <v>274</v>
      </c>
      <c r="E41" s="2" t="s">
        <v>308</v>
      </c>
      <c r="F41" t="s">
        <v>19</v>
      </c>
      <c r="G41" t="s">
        <v>14</v>
      </c>
      <c r="H41" t="s">
        <v>15</v>
      </c>
      <c r="I41">
        <v>3265.3003659999999</v>
      </c>
      <c r="J41">
        <v>3564.09773</v>
      </c>
      <c r="K41">
        <v>3327.1666799999998</v>
      </c>
      <c r="L41">
        <v>3020.8796510000002</v>
      </c>
      <c r="M41">
        <v>2323.7496679999999</v>
      </c>
      <c r="N41">
        <v>1502.421499</v>
      </c>
    </row>
    <row r="42" spans="1:14" hidden="1" x14ac:dyDescent="0.2">
      <c r="A42" s="1" t="s">
        <v>11</v>
      </c>
      <c r="B42" s="1" t="s">
        <v>27</v>
      </c>
      <c r="C42" s="2" t="s">
        <v>266</v>
      </c>
      <c r="D42" s="2" t="s">
        <v>267</v>
      </c>
      <c r="E42" s="2" t="s">
        <v>308</v>
      </c>
      <c r="F42" s="1" t="s">
        <v>13</v>
      </c>
      <c r="G42" s="1" t="s">
        <v>14</v>
      </c>
      <c r="H42" s="1" t="s">
        <v>15</v>
      </c>
      <c r="I42" s="1">
        <v>9126.1788080000006</v>
      </c>
      <c r="J42" s="1">
        <v>11910.091200000001</v>
      </c>
      <c r="K42" s="1">
        <v>12973.37095</v>
      </c>
      <c r="L42" s="1">
        <v>13282.29405</v>
      </c>
      <c r="M42" s="1">
        <v>12591.952880000001</v>
      </c>
      <c r="N42" s="1">
        <v>9495.9068700000007</v>
      </c>
    </row>
    <row r="43" spans="1:14" hidden="1" x14ac:dyDescent="0.2">
      <c r="A43" t="s">
        <v>11</v>
      </c>
      <c r="B43" t="s">
        <v>27</v>
      </c>
      <c r="C43" s="3" t="s">
        <v>266</v>
      </c>
      <c r="D43" s="3" t="s">
        <v>267</v>
      </c>
      <c r="E43" s="2" t="s">
        <v>308</v>
      </c>
      <c r="F43" t="s">
        <v>16</v>
      </c>
      <c r="G43" t="s">
        <v>14</v>
      </c>
      <c r="H43" t="s">
        <v>15</v>
      </c>
      <c r="I43">
        <v>1422.059555</v>
      </c>
      <c r="J43">
        <v>1648.2016599999999</v>
      </c>
      <c r="K43">
        <v>1932.0530719999999</v>
      </c>
      <c r="L43">
        <v>2258.4606090000002</v>
      </c>
      <c r="M43">
        <v>2271.5668390000001</v>
      </c>
      <c r="N43">
        <v>1699.7300729999999</v>
      </c>
    </row>
    <row r="44" spans="1:14" hidden="1" x14ac:dyDescent="0.2">
      <c r="A44" s="1" t="s">
        <v>11</v>
      </c>
      <c r="B44" s="1" t="s">
        <v>27</v>
      </c>
      <c r="C44" s="2" t="s">
        <v>266</v>
      </c>
      <c r="D44" s="2" t="s">
        <v>267</v>
      </c>
      <c r="E44" s="2" t="s">
        <v>308</v>
      </c>
      <c r="F44" s="1" t="s">
        <v>17</v>
      </c>
      <c r="G44" s="1" t="s">
        <v>14</v>
      </c>
      <c r="H44" s="1" t="s">
        <v>15</v>
      </c>
      <c r="I44" s="1">
        <v>2262.4641729999998</v>
      </c>
      <c r="J44" s="1">
        <v>2684.9558609999999</v>
      </c>
      <c r="K44" s="1">
        <v>2708.1950259999999</v>
      </c>
      <c r="L44" s="1">
        <v>3210.093691</v>
      </c>
      <c r="M44" s="1">
        <v>3540.6357389999998</v>
      </c>
      <c r="N44" s="1">
        <v>3015.297082</v>
      </c>
    </row>
    <row r="45" spans="1:14" hidden="1" x14ac:dyDescent="0.2">
      <c r="A45" t="s">
        <v>11</v>
      </c>
      <c r="B45" t="s">
        <v>27</v>
      </c>
      <c r="C45" s="3" t="s">
        <v>266</v>
      </c>
      <c r="D45" s="3" t="s">
        <v>267</v>
      </c>
      <c r="E45" s="2" t="s">
        <v>308</v>
      </c>
      <c r="F45" t="s">
        <v>18</v>
      </c>
      <c r="G45" t="s">
        <v>14</v>
      </c>
      <c r="H45" t="s">
        <v>15</v>
      </c>
      <c r="I45">
        <v>12000.814469999999</v>
      </c>
      <c r="J45">
        <v>12669.18311</v>
      </c>
      <c r="K45">
        <v>12542.375260000001</v>
      </c>
      <c r="L45">
        <v>11685.262640000001</v>
      </c>
      <c r="M45">
        <v>9762.9940370000004</v>
      </c>
      <c r="N45">
        <v>6277.614004</v>
      </c>
    </row>
    <row r="46" spans="1:14" hidden="1" x14ac:dyDescent="0.2">
      <c r="A46" s="1" t="s">
        <v>11</v>
      </c>
      <c r="B46" s="1" t="s">
        <v>27</v>
      </c>
      <c r="C46" s="2" t="s">
        <v>266</v>
      </c>
      <c r="D46" s="2" t="s">
        <v>267</v>
      </c>
      <c r="E46" s="2" t="s">
        <v>308</v>
      </c>
      <c r="F46" s="1" t="s">
        <v>19</v>
      </c>
      <c r="G46" s="1" t="s">
        <v>14</v>
      </c>
      <c r="H46" s="1" t="s">
        <v>15</v>
      </c>
      <c r="I46" s="1">
        <v>3265.3003659999999</v>
      </c>
      <c r="J46" s="1">
        <v>3567.6109649999999</v>
      </c>
      <c r="K46" s="1">
        <v>3792.8518309999999</v>
      </c>
      <c r="L46" s="1">
        <v>3580.6498590000001</v>
      </c>
      <c r="M46" s="1">
        <v>3233.1773619999999</v>
      </c>
      <c r="N46" s="1">
        <v>2797.6923689999999</v>
      </c>
    </row>
    <row r="47" spans="1:14" hidden="1" x14ac:dyDescent="0.2">
      <c r="A47" t="s">
        <v>11</v>
      </c>
      <c r="B47" t="s">
        <v>28</v>
      </c>
      <c r="C47" s="3" t="s">
        <v>266</v>
      </c>
      <c r="D47" s="3" t="s">
        <v>268</v>
      </c>
      <c r="E47" s="2" t="s">
        <v>308</v>
      </c>
      <c r="F47" t="s">
        <v>13</v>
      </c>
      <c r="G47" t="s">
        <v>14</v>
      </c>
      <c r="H47" t="s">
        <v>15</v>
      </c>
      <c r="I47">
        <v>9126.1788080000006</v>
      </c>
      <c r="J47">
        <v>11904.328600000001</v>
      </c>
      <c r="K47">
        <v>12473.39012</v>
      </c>
      <c r="L47">
        <v>13720.149880000001</v>
      </c>
      <c r="M47">
        <v>13128.119420000001</v>
      </c>
      <c r="N47">
        <v>9391.5347750000001</v>
      </c>
    </row>
    <row r="48" spans="1:14" hidden="1" x14ac:dyDescent="0.2">
      <c r="A48" s="1" t="s">
        <v>11</v>
      </c>
      <c r="B48" s="1" t="s">
        <v>28</v>
      </c>
      <c r="C48" s="2" t="s">
        <v>266</v>
      </c>
      <c r="D48" s="2" t="s">
        <v>268</v>
      </c>
      <c r="E48" s="2" t="s">
        <v>308</v>
      </c>
      <c r="F48" s="1" t="s">
        <v>16</v>
      </c>
      <c r="G48" s="1" t="s">
        <v>14</v>
      </c>
      <c r="H48" s="1" t="s">
        <v>15</v>
      </c>
      <c r="I48" s="1">
        <v>1422.059555</v>
      </c>
      <c r="J48" s="1">
        <v>1640.208654</v>
      </c>
      <c r="K48" s="1">
        <v>1788.2157500000001</v>
      </c>
      <c r="L48" s="1">
        <v>2041.928355</v>
      </c>
      <c r="M48" s="1">
        <v>2032.4228889999999</v>
      </c>
      <c r="N48" s="1">
        <v>1722.09338</v>
      </c>
    </row>
    <row r="49" spans="1:14" hidden="1" x14ac:dyDescent="0.2">
      <c r="A49" t="s">
        <v>11</v>
      </c>
      <c r="B49" t="s">
        <v>28</v>
      </c>
      <c r="C49" s="3" t="s">
        <v>266</v>
      </c>
      <c r="D49" s="3" t="s">
        <v>268</v>
      </c>
      <c r="E49" s="2" t="s">
        <v>308</v>
      </c>
      <c r="F49" t="s">
        <v>17</v>
      </c>
      <c r="G49" t="s">
        <v>14</v>
      </c>
      <c r="H49" t="s">
        <v>15</v>
      </c>
      <c r="I49">
        <v>2262.4641729999998</v>
      </c>
      <c r="J49">
        <v>2684.460951</v>
      </c>
      <c r="K49">
        <v>2564.3150970000002</v>
      </c>
      <c r="L49">
        <v>2956.8635760000002</v>
      </c>
      <c r="M49">
        <v>3246.7934089999999</v>
      </c>
      <c r="N49">
        <v>2648.173194</v>
      </c>
    </row>
    <row r="50" spans="1:14" hidden="1" x14ac:dyDescent="0.2">
      <c r="A50" s="1" t="s">
        <v>11</v>
      </c>
      <c r="B50" s="1" t="s">
        <v>28</v>
      </c>
      <c r="C50" s="2" t="s">
        <v>266</v>
      </c>
      <c r="D50" s="2" t="s">
        <v>268</v>
      </c>
      <c r="E50" s="2" t="s">
        <v>308</v>
      </c>
      <c r="F50" s="1" t="s">
        <v>18</v>
      </c>
      <c r="G50" s="1" t="s">
        <v>14</v>
      </c>
      <c r="H50" s="1" t="s">
        <v>15</v>
      </c>
      <c r="I50" s="1">
        <v>12000.814469999999</v>
      </c>
      <c r="J50" s="1">
        <v>12680.80112</v>
      </c>
      <c r="K50" s="1">
        <v>11823.414280000001</v>
      </c>
      <c r="L50" s="1">
        <v>11656.31725</v>
      </c>
      <c r="M50" s="1">
        <v>9825.5435730000008</v>
      </c>
      <c r="N50" s="1">
        <v>6771.6051090000001</v>
      </c>
    </row>
    <row r="51" spans="1:14" hidden="1" x14ac:dyDescent="0.2">
      <c r="A51" t="s">
        <v>11</v>
      </c>
      <c r="B51" t="s">
        <v>28</v>
      </c>
      <c r="C51" s="3" t="s">
        <v>266</v>
      </c>
      <c r="D51" s="3" t="s">
        <v>268</v>
      </c>
      <c r="E51" s="2" t="s">
        <v>308</v>
      </c>
      <c r="F51" t="s">
        <v>19</v>
      </c>
      <c r="G51" t="s">
        <v>14</v>
      </c>
      <c r="H51" t="s">
        <v>15</v>
      </c>
      <c r="I51">
        <v>3265.3003659999999</v>
      </c>
      <c r="J51">
        <v>3564.09773</v>
      </c>
      <c r="K51">
        <v>3653.0987110000001</v>
      </c>
      <c r="L51">
        <v>3655.8805830000001</v>
      </c>
      <c r="M51">
        <v>3413.135624</v>
      </c>
      <c r="N51">
        <v>3251.986969</v>
      </c>
    </row>
    <row r="52" spans="1:14" hidden="1" x14ac:dyDescent="0.2">
      <c r="A52" s="1" t="s">
        <v>11</v>
      </c>
      <c r="B52" s="1" t="s">
        <v>29</v>
      </c>
      <c r="C52" s="2" t="s">
        <v>266</v>
      </c>
      <c r="D52" s="2" t="s">
        <v>269</v>
      </c>
      <c r="E52" s="2" t="s">
        <v>308</v>
      </c>
      <c r="F52" s="1" t="s">
        <v>13</v>
      </c>
      <c r="G52" s="1" t="s">
        <v>14</v>
      </c>
      <c r="H52" s="1" t="s">
        <v>15</v>
      </c>
      <c r="I52" s="1">
        <v>9126.1788080000006</v>
      </c>
      <c r="J52" s="1">
        <v>11910.021849999999</v>
      </c>
      <c r="K52" s="1">
        <v>12972.270710000001</v>
      </c>
      <c r="L52" s="1">
        <v>13285.35823</v>
      </c>
      <c r="M52" s="1">
        <v>12608.622520000001</v>
      </c>
      <c r="N52" s="1">
        <v>9781.4055449999996</v>
      </c>
    </row>
    <row r="53" spans="1:14" hidden="1" x14ac:dyDescent="0.2">
      <c r="A53" t="s">
        <v>11</v>
      </c>
      <c r="B53" t="s">
        <v>29</v>
      </c>
      <c r="C53" s="3" t="s">
        <v>266</v>
      </c>
      <c r="D53" s="3" t="s">
        <v>269</v>
      </c>
      <c r="E53" s="2" t="s">
        <v>308</v>
      </c>
      <c r="F53" t="s">
        <v>16</v>
      </c>
      <c r="G53" t="s">
        <v>14</v>
      </c>
      <c r="H53" t="s">
        <v>15</v>
      </c>
      <c r="I53">
        <v>1422.059555</v>
      </c>
      <c r="J53">
        <v>1640.3368700000001</v>
      </c>
      <c r="K53">
        <v>1929.7092709999999</v>
      </c>
      <c r="L53">
        <v>2267.4486419999998</v>
      </c>
      <c r="M53">
        <v>2224.1086129999999</v>
      </c>
      <c r="N53">
        <v>1477.863938</v>
      </c>
    </row>
    <row r="54" spans="1:14" hidden="1" x14ac:dyDescent="0.2">
      <c r="A54" s="1" t="s">
        <v>11</v>
      </c>
      <c r="B54" s="1" t="s">
        <v>29</v>
      </c>
      <c r="C54" s="2" t="s">
        <v>266</v>
      </c>
      <c r="D54" s="2" t="s">
        <v>269</v>
      </c>
      <c r="E54" s="2" t="s">
        <v>308</v>
      </c>
      <c r="F54" s="1" t="s">
        <v>17</v>
      </c>
      <c r="G54" s="1" t="s">
        <v>14</v>
      </c>
      <c r="H54" s="1" t="s">
        <v>15</v>
      </c>
      <c r="I54" s="1">
        <v>2262.4641729999998</v>
      </c>
      <c r="J54" s="1">
        <v>2684.911353</v>
      </c>
      <c r="K54" s="1">
        <v>2707.9402289999998</v>
      </c>
      <c r="L54" s="1">
        <v>3173.3897339999999</v>
      </c>
      <c r="M54" s="1">
        <v>3460.4756579999998</v>
      </c>
      <c r="N54" s="1">
        <v>2390.378072</v>
      </c>
    </row>
    <row r="55" spans="1:14" hidden="1" x14ac:dyDescent="0.2">
      <c r="A55" t="s">
        <v>11</v>
      </c>
      <c r="B55" t="s">
        <v>29</v>
      </c>
      <c r="C55" s="3" t="s">
        <v>266</v>
      </c>
      <c r="D55" s="3" t="s">
        <v>269</v>
      </c>
      <c r="E55" s="2" t="s">
        <v>308</v>
      </c>
      <c r="F55" t="s">
        <v>18</v>
      </c>
      <c r="G55" t="s">
        <v>14</v>
      </c>
      <c r="H55" t="s">
        <v>15</v>
      </c>
      <c r="I55">
        <v>12000.814469999999</v>
      </c>
      <c r="J55">
        <v>12669.011339999999</v>
      </c>
      <c r="K55">
        <v>12538.60426</v>
      </c>
      <c r="L55">
        <v>11695.337219999999</v>
      </c>
      <c r="M55">
        <v>9714.1330300000009</v>
      </c>
      <c r="N55">
        <v>6486.5136339999999</v>
      </c>
    </row>
    <row r="56" spans="1:14" hidden="1" x14ac:dyDescent="0.2">
      <c r="A56" s="1" t="s">
        <v>11</v>
      </c>
      <c r="B56" s="1" t="s">
        <v>29</v>
      </c>
      <c r="C56" s="2" t="s">
        <v>266</v>
      </c>
      <c r="D56" s="2" t="s">
        <v>269</v>
      </c>
      <c r="E56" s="2" t="s">
        <v>308</v>
      </c>
      <c r="F56" s="1" t="s">
        <v>19</v>
      </c>
      <c r="G56" s="1" t="s">
        <v>14</v>
      </c>
      <c r="H56" s="1" t="s">
        <v>15</v>
      </c>
      <c r="I56" s="1">
        <v>3265.3003659999999</v>
      </c>
      <c r="J56" s="1">
        <v>3567.5759320000002</v>
      </c>
      <c r="K56" s="1">
        <v>3792.9076570000002</v>
      </c>
      <c r="L56" s="1">
        <v>3588.1570310000002</v>
      </c>
      <c r="M56" s="1">
        <v>3242.5609410000002</v>
      </c>
      <c r="N56" s="1">
        <v>3068.9232189999998</v>
      </c>
    </row>
    <row r="57" spans="1:14" hidden="1" x14ac:dyDescent="0.2">
      <c r="A57" t="s">
        <v>11</v>
      </c>
      <c r="B57" t="s">
        <v>30</v>
      </c>
      <c r="C57" s="3" t="s">
        <v>266</v>
      </c>
      <c r="D57" s="3" t="s">
        <v>270</v>
      </c>
      <c r="E57" s="2" t="s">
        <v>308</v>
      </c>
      <c r="F57" t="s">
        <v>13</v>
      </c>
      <c r="G57" t="s">
        <v>14</v>
      </c>
      <c r="H57" t="s">
        <v>15</v>
      </c>
      <c r="I57">
        <v>9126.1788080000006</v>
      </c>
      <c r="J57">
        <v>11910.021849999999</v>
      </c>
      <c r="K57">
        <v>12973.121209999999</v>
      </c>
      <c r="L57">
        <v>13284.739890000001</v>
      </c>
      <c r="M57">
        <v>12609.176820000001</v>
      </c>
      <c r="N57">
        <v>9781.4917989999994</v>
      </c>
    </row>
    <row r="58" spans="1:14" hidden="1" x14ac:dyDescent="0.2">
      <c r="A58" s="1" t="s">
        <v>11</v>
      </c>
      <c r="B58" s="1" t="s">
        <v>30</v>
      </c>
      <c r="C58" s="2" t="s">
        <v>266</v>
      </c>
      <c r="D58" s="2" t="s">
        <v>270</v>
      </c>
      <c r="E58" s="2" t="s">
        <v>308</v>
      </c>
      <c r="F58" s="1" t="s">
        <v>16</v>
      </c>
      <c r="G58" s="1" t="s">
        <v>14</v>
      </c>
      <c r="H58" s="1" t="s">
        <v>15</v>
      </c>
      <c r="I58" s="1">
        <v>1422.059555</v>
      </c>
      <c r="J58" s="1">
        <v>1640.3368700000001</v>
      </c>
      <c r="K58" s="1">
        <v>1929.7143430000001</v>
      </c>
      <c r="L58" s="1">
        <v>2267.4386800000002</v>
      </c>
      <c r="M58" s="1">
        <v>2224.226987</v>
      </c>
      <c r="N58" s="1">
        <v>1476.956199</v>
      </c>
    </row>
    <row r="59" spans="1:14" hidden="1" x14ac:dyDescent="0.2">
      <c r="A59" t="s">
        <v>11</v>
      </c>
      <c r="B59" t="s">
        <v>30</v>
      </c>
      <c r="C59" s="3" t="s">
        <v>266</v>
      </c>
      <c r="D59" s="3" t="s">
        <v>270</v>
      </c>
      <c r="E59" s="2" t="s">
        <v>308</v>
      </c>
      <c r="F59" t="s">
        <v>17</v>
      </c>
      <c r="G59" t="s">
        <v>14</v>
      </c>
      <c r="H59" t="s">
        <v>15</v>
      </c>
      <c r="I59">
        <v>2262.4641729999998</v>
      </c>
      <c r="J59">
        <v>2684.911353</v>
      </c>
      <c r="K59">
        <v>2708.7051470000001</v>
      </c>
      <c r="L59">
        <v>3173.8002759999999</v>
      </c>
      <c r="M59">
        <v>3460.6816119999999</v>
      </c>
      <c r="N59">
        <v>2390.473504</v>
      </c>
    </row>
    <row r="60" spans="1:14" hidden="1" x14ac:dyDescent="0.2">
      <c r="A60" s="1" t="s">
        <v>11</v>
      </c>
      <c r="B60" s="1" t="s">
        <v>30</v>
      </c>
      <c r="C60" s="2" t="s">
        <v>266</v>
      </c>
      <c r="D60" s="2" t="s">
        <v>270</v>
      </c>
      <c r="E60" s="2" t="s">
        <v>308</v>
      </c>
      <c r="F60" s="1" t="s">
        <v>18</v>
      </c>
      <c r="G60" s="1" t="s">
        <v>14</v>
      </c>
      <c r="H60" s="1" t="s">
        <v>15</v>
      </c>
      <c r="I60" s="1">
        <v>12000.814469999999</v>
      </c>
      <c r="J60" s="1">
        <v>12669.011339999999</v>
      </c>
      <c r="K60" s="1">
        <v>12537.973019999999</v>
      </c>
      <c r="L60" s="1">
        <v>11695.903829999999</v>
      </c>
      <c r="M60" s="1">
        <v>9714.5542229999992</v>
      </c>
      <c r="N60" s="1">
        <v>6487.0016029999997</v>
      </c>
    </row>
    <row r="61" spans="1:14" hidden="1" x14ac:dyDescent="0.2">
      <c r="A61" t="s">
        <v>11</v>
      </c>
      <c r="B61" t="s">
        <v>30</v>
      </c>
      <c r="C61" s="3" t="s">
        <v>266</v>
      </c>
      <c r="D61" s="3" t="s">
        <v>270</v>
      </c>
      <c r="E61" s="2" t="s">
        <v>308</v>
      </c>
      <c r="F61" t="s">
        <v>19</v>
      </c>
      <c r="G61" t="s">
        <v>14</v>
      </c>
      <c r="H61" t="s">
        <v>15</v>
      </c>
      <c r="I61">
        <v>3265.3003659999999</v>
      </c>
      <c r="J61">
        <v>3567.5759320000002</v>
      </c>
      <c r="K61">
        <v>3792.9057160000002</v>
      </c>
      <c r="L61">
        <v>3587.985001</v>
      </c>
      <c r="M61">
        <v>3241.2759369999999</v>
      </c>
      <c r="N61">
        <v>3069.2636349999998</v>
      </c>
    </row>
    <row r="62" spans="1:14" hidden="1" x14ac:dyDescent="0.2">
      <c r="A62" s="1" t="s">
        <v>11</v>
      </c>
      <c r="B62" s="1" t="s">
        <v>31</v>
      </c>
      <c r="C62" s="2" t="s">
        <v>266</v>
      </c>
      <c r="D62" s="2" t="s">
        <v>271</v>
      </c>
      <c r="E62" s="2" t="s">
        <v>308</v>
      </c>
      <c r="F62" s="1" t="s">
        <v>13</v>
      </c>
      <c r="G62" s="1" t="s">
        <v>14</v>
      </c>
      <c r="H62" s="1" t="s">
        <v>15</v>
      </c>
      <c r="I62" s="1">
        <v>9126.1788080000006</v>
      </c>
      <c r="J62" s="1">
        <v>11910.091200000001</v>
      </c>
      <c r="K62" s="1">
        <v>12974.008959999999</v>
      </c>
      <c r="L62" s="1">
        <v>13282.607669999999</v>
      </c>
      <c r="M62" s="1">
        <v>12591.00203</v>
      </c>
      <c r="N62" s="1">
        <v>9495.9817889999995</v>
      </c>
    </row>
    <row r="63" spans="1:14" hidden="1" x14ac:dyDescent="0.2">
      <c r="A63" t="s">
        <v>11</v>
      </c>
      <c r="B63" t="s">
        <v>31</v>
      </c>
      <c r="C63" s="3" t="s">
        <v>266</v>
      </c>
      <c r="D63" s="3" t="s">
        <v>271</v>
      </c>
      <c r="E63" s="2" t="s">
        <v>308</v>
      </c>
      <c r="F63" t="s">
        <v>16</v>
      </c>
      <c r="G63" t="s">
        <v>14</v>
      </c>
      <c r="H63" t="s">
        <v>15</v>
      </c>
      <c r="I63">
        <v>1422.059555</v>
      </c>
      <c r="J63">
        <v>1648.2016599999999</v>
      </c>
      <c r="K63">
        <v>1932.0530719999999</v>
      </c>
      <c r="L63">
        <v>2258.4666579999998</v>
      </c>
      <c r="M63">
        <v>2271.572999</v>
      </c>
      <c r="N63">
        <v>1699.729362</v>
      </c>
    </row>
    <row r="64" spans="1:14" hidden="1" x14ac:dyDescent="0.2">
      <c r="A64" s="1" t="s">
        <v>11</v>
      </c>
      <c r="B64" s="1" t="s">
        <v>31</v>
      </c>
      <c r="C64" s="2" t="s">
        <v>266</v>
      </c>
      <c r="D64" s="2" t="s">
        <v>271</v>
      </c>
      <c r="E64" s="2" t="s">
        <v>308</v>
      </c>
      <c r="F64" s="1" t="s">
        <v>17</v>
      </c>
      <c r="G64" s="1" t="s">
        <v>14</v>
      </c>
      <c r="H64" s="1" t="s">
        <v>15</v>
      </c>
      <c r="I64" s="1">
        <v>2262.4641729999998</v>
      </c>
      <c r="J64" s="1">
        <v>2684.9558609999999</v>
      </c>
      <c r="K64" s="1">
        <v>2707.81682</v>
      </c>
      <c r="L64" s="1">
        <v>3209.9067030000001</v>
      </c>
      <c r="M64" s="1">
        <v>3542.797834</v>
      </c>
      <c r="N64" s="1">
        <v>3015.2162669999998</v>
      </c>
    </row>
    <row r="65" spans="1:14" hidden="1" x14ac:dyDescent="0.2">
      <c r="A65" t="s">
        <v>11</v>
      </c>
      <c r="B65" t="s">
        <v>31</v>
      </c>
      <c r="C65" s="3" t="s">
        <v>266</v>
      </c>
      <c r="D65" s="3" t="s">
        <v>271</v>
      </c>
      <c r="E65" s="2" t="s">
        <v>308</v>
      </c>
      <c r="F65" t="s">
        <v>18</v>
      </c>
      <c r="G65" t="s">
        <v>14</v>
      </c>
      <c r="H65" t="s">
        <v>15</v>
      </c>
      <c r="I65">
        <v>12000.814469999999</v>
      </c>
      <c r="J65">
        <v>12669.18311</v>
      </c>
      <c r="K65">
        <v>12542.626039999999</v>
      </c>
      <c r="L65">
        <v>11686.822459999999</v>
      </c>
      <c r="M65">
        <v>9763.0653999999995</v>
      </c>
      <c r="N65">
        <v>6277.597597</v>
      </c>
    </row>
    <row r="66" spans="1:14" hidden="1" x14ac:dyDescent="0.2">
      <c r="A66" s="1" t="s">
        <v>11</v>
      </c>
      <c r="B66" s="1" t="s">
        <v>31</v>
      </c>
      <c r="C66" s="2" t="s">
        <v>266</v>
      </c>
      <c r="D66" s="2" t="s">
        <v>271</v>
      </c>
      <c r="E66" s="2" t="s">
        <v>308</v>
      </c>
      <c r="F66" s="1" t="s">
        <v>19</v>
      </c>
      <c r="G66" s="1" t="s">
        <v>14</v>
      </c>
      <c r="H66" s="1" t="s">
        <v>15</v>
      </c>
      <c r="I66" s="1">
        <v>3265.3003659999999</v>
      </c>
      <c r="J66" s="1">
        <v>3567.6109649999999</v>
      </c>
      <c r="K66" s="1">
        <v>3792.8518309999999</v>
      </c>
      <c r="L66" s="1">
        <v>3578.9121989999999</v>
      </c>
      <c r="M66" s="1">
        <v>3231.8338199999998</v>
      </c>
      <c r="N66" s="1">
        <v>2797.7139579999998</v>
      </c>
    </row>
    <row r="67" spans="1:14" hidden="1" x14ac:dyDescent="0.2">
      <c r="A67" t="s">
        <v>11</v>
      </c>
      <c r="B67" t="s">
        <v>32</v>
      </c>
      <c r="C67" s="3" t="s">
        <v>266</v>
      </c>
      <c r="D67" s="3" t="s">
        <v>275</v>
      </c>
      <c r="E67" s="2" t="s">
        <v>308</v>
      </c>
      <c r="F67" t="s">
        <v>13</v>
      </c>
      <c r="G67" t="s">
        <v>14</v>
      </c>
      <c r="H67" t="s">
        <v>15</v>
      </c>
      <c r="I67">
        <v>9126.1788080000006</v>
      </c>
      <c r="J67">
        <v>11904.39795</v>
      </c>
      <c r="K67">
        <v>13252.57559</v>
      </c>
      <c r="L67">
        <v>13320.4097</v>
      </c>
      <c r="M67">
        <v>12265.948329999999</v>
      </c>
      <c r="N67">
        <v>9826.4418979999991</v>
      </c>
    </row>
    <row r="68" spans="1:14" hidden="1" x14ac:dyDescent="0.2">
      <c r="A68" s="1" t="s">
        <v>11</v>
      </c>
      <c r="B68" s="1" t="s">
        <v>32</v>
      </c>
      <c r="C68" s="2" t="s">
        <v>266</v>
      </c>
      <c r="D68" s="2" t="s">
        <v>275</v>
      </c>
      <c r="E68" s="2" t="s">
        <v>308</v>
      </c>
      <c r="F68" s="1" t="s">
        <v>16</v>
      </c>
      <c r="G68" s="1" t="s">
        <v>14</v>
      </c>
      <c r="H68" s="1" t="s">
        <v>15</v>
      </c>
      <c r="I68" s="1">
        <v>1422.059555</v>
      </c>
      <c r="J68" s="1">
        <v>1648.073445</v>
      </c>
      <c r="K68" s="1">
        <v>1907.0797889999999</v>
      </c>
      <c r="L68" s="1">
        <v>2155.5298480000001</v>
      </c>
      <c r="M68" s="1">
        <v>2101.9270230000002</v>
      </c>
      <c r="N68" s="1">
        <v>1705.727695</v>
      </c>
    </row>
    <row r="69" spans="1:14" hidden="1" x14ac:dyDescent="0.2">
      <c r="A69" t="s">
        <v>11</v>
      </c>
      <c r="B69" t="s">
        <v>32</v>
      </c>
      <c r="C69" s="3" t="s">
        <v>266</v>
      </c>
      <c r="D69" s="3" t="s">
        <v>275</v>
      </c>
      <c r="E69" s="2" t="s">
        <v>308</v>
      </c>
      <c r="F69" t="s">
        <v>17</v>
      </c>
      <c r="G69" t="s">
        <v>14</v>
      </c>
      <c r="H69" t="s">
        <v>15</v>
      </c>
      <c r="I69">
        <v>2262.4641729999998</v>
      </c>
      <c r="J69">
        <v>2684.505459</v>
      </c>
      <c r="K69">
        <v>2726.68435</v>
      </c>
      <c r="L69">
        <v>3156.1074119999998</v>
      </c>
      <c r="M69">
        <v>3692.892726</v>
      </c>
      <c r="N69">
        <v>3177.201325</v>
      </c>
    </row>
    <row r="70" spans="1:14" hidden="1" x14ac:dyDescent="0.2">
      <c r="A70" s="1" t="s">
        <v>11</v>
      </c>
      <c r="B70" s="1" t="s">
        <v>32</v>
      </c>
      <c r="C70" s="2" t="s">
        <v>266</v>
      </c>
      <c r="D70" s="2" t="s">
        <v>275</v>
      </c>
      <c r="E70" s="2" t="s">
        <v>308</v>
      </c>
      <c r="F70" s="1" t="s">
        <v>18</v>
      </c>
      <c r="G70" s="1" t="s">
        <v>14</v>
      </c>
      <c r="H70" s="1" t="s">
        <v>15</v>
      </c>
      <c r="I70" s="1">
        <v>12000.814469999999</v>
      </c>
      <c r="J70" s="1">
        <v>12680.972889999999</v>
      </c>
      <c r="K70" s="1">
        <v>12621.42554</v>
      </c>
      <c r="L70" s="1">
        <v>12106.81378</v>
      </c>
      <c r="M70" s="1">
        <v>9673.8537759999999</v>
      </c>
      <c r="N70" s="1">
        <v>6655.202507</v>
      </c>
    </row>
    <row r="71" spans="1:14" hidden="1" x14ac:dyDescent="0.2">
      <c r="A71" t="s">
        <v>11</v>
      </c>
      <c r="B71" t="s">
        <v>32</v>
      </c>
      <c r="C71" s="3" t="s">
        <v>266</v>
      </c>
      <c r="D71" s="3" t="s">
        <v>275</v>
      </c>
      <c r="E71" s="2" t="s">
        <v>308</v>
      </c>
      <c r="F71" t="s">
        <v>19</v>
      </c>
      <c r="G71" t="s">
        <v>14</v>
      </c>
      <c r="H71" t="s">
        <v>15</v>
      </c>
      <c r="I71">
        <v>3265.3003659999999</v>
      </c>
      <c r="J71">
        <v>3564.1327630000001</v>
      </c>
      <c r="K71">
        <v>3736.516095</v>
      </c>
      <c r="L71">
        <v>3744.4552749999998</v>
      </c>
      <c r="M71">
        <v>3954.1106490000002</v>
      </c>
      <c r="N71">
        <v>2659.0901800000001</v>
      </c>
    </row>
    <row r="72" spans="1:14" hidden="1" x14ac:dyDescent="0.2">
      <c r="A72" s="1" t="s">
        <v>11</v>
      </c>
      <c r="B72" s="1" t="s">
        <v>33</v>
      </c>
      <c r="C72" s="2" t="s">
        <v>266</v>
      </c>
      <c r="D72" s="2" t="s">
        <v>272</v>
      </c>
      <c r="E72" s="2" t="s">
        <v>308</v>
      </c>
      <c r="F72" s="1" t="s">
        <v>13</v>
      </c>
      <c r="G72" s="1" t="s">
        <v>14</v>
      </c>
      <c r="H72" s="1" t="s">
        <v>15</v>
      </c>
      <c r="I72" s="1">
        <v>9126.1788080000006</v>
      </c>
      <c r="J72" s="1">
        <v>11910.021849999999</v>
      </c>
      <c r="K72" s="1">
        <v>12126.821749999999</v>
      </c>
      <c r="L72" s="1">
        <v>13361.7232</v>
      </c>
      <c r="M72" s="1">
        <v>12109.37098</v>
      </c>
      <c r="N72" s="1">
        <v>9741.2564899999998</v>
      </c>
    </row>
    <row r="73" spans="1:14" hidden="1" x14ac:dyDescent="0.2">
      <c r="A73" t="s">
        <v>11</v>
      </c>
      <c r="B73" t="s">
        <v>33</v>
      </c>
      <c r="C73" s="3" t="s">
        <v>266</v>
      </c>
      <c r="D73" s="3" t="s">
        <v>272</v>
      </c>
      <c r="E73" s="2" t="s">
        <v>308</v>
      </c>
      <c r="F73" t="s">
        <v>16</v>
      </c>
      <c r="G73" t="s">
        <v>14</v>
      </c>
      <c r="H73" t="s">
        <v>15</v>
      </c>
      <c r="I73">
        <v>1422.059555</v>
      </c>
      <c r="J73">
        <v>1640.3368700000001</v>
      </c>
      <c r="K73">
        <v>1788.6100530000001</v>
      </c>
      <c r="L73">
        <v>2056.3841440000001</v>
      </c>
      <c r="M73">
        <v>2324.5921269999999</v>
      </c>
      <c r="N73">
        <v>1686.284453</v>
      </c>
    </row>
    <row r="74" spans="1:14" hidden="1" x14ac:dyDescent="0.2">
      <c r="A74" s="1" t="s">
        <v>11</v>
      </c>
      <c r="B74" s="1" t="s">
        <v>33</v>
      </c>
      <c r="C74" s="2" t="s">
        <v>266</v>
      </c>
      <c r="D74" s="2" t="s">
        <v>272</v>
      </c>
      <c r="E74" s="2" t="s">
        <v>308</v>
      </c>
      <c r="F74" s="1" t="s">
        <v>17</v>
      </c>
      <c r="G74" s="1" t="s">
        <v>14</v>
      </c>
      <c r="H74" s="1" t="s">
        <v>15</v>
      </c>
      <c r="I74" s="1">
        <v>2262.4641729999998</v>
      </c>
      <c r="J74" s="1">
        <v>2684.911353</v>
      </c>
      <c r="K74" s="1">
        <v>2545.4181629999998</v>
      </c>
      <c r="L74" s="1">
        <v>2948.7353410000001</v>
      </c>
      <c r="M74" s="1">
        <v>3454.2552649999998</v>
      </c>
      <c r="N74" s="1">
        <v>2862.8420809999998</v>
      </c>
    </row>
    <row r="75" spans="1:14" hidden="1" x14ac:dyDescent="0.2">
      <c r="A75" t="s">
        <v>11</v>
      </c>
      <c r="B75" t="s">
        <v>33</v>
      </c>
      <c r="C75" s="3" t="s">
        <v>266</v>
      </c>
      <c r="D75" s="3" t="s">
        <v>272</v>
      </c>
      <c r="E75" s="2" t="s">
        <v>308</v>
      </c>
      <c r="F75" t="s">
        <v>18</v>
      </c>
      <c r="G75" t="s">
        <v>14</v>
      </c>
      <c r="H75" t="s">
        <v>15</v>
      </c>
      <c r="I75">
        <v>12000.814469999999</v>
      </c>
      <c r="J75">
        <v>12669.011339999999</v>
      </c>
      <c r="K75">
        <v>11712.11651</v>
      </c>
      <c r="L75">
        <v>11442.55565</v>
      </c>
      <c r="M75">
        <v>9509.2544600000001</v>
      </c>
      <c r="N75">
        <v>6490.0550720000001</v>
      </c>
    </row>
    <row r="76" spans="1:14" hidden="1" x14ac:dyDescent="0.2">
      <c r="A76" s="1" t="s">
        <v>11</v>
      </c>
      <c r="B76" s="1" t="s">
        <v>33</v>
      </c>
      <c r="C76" s="2" t="s">
        <v>266</v>
      </c>
      <c r="D76" s="2" t="s">
        <v>272</v>
      </c>
      <c r="E76" s="2" t="s">
        <v>308</v>
      </c>
      <c r="F76" s="1" t="s">
        <v>19</v>
      </c>
      <c r="G76" s="1" t="s">
        <v>14</v>
      </c>
      <c r="H76" s="1" t="s">
        <v>15</v>
      </c>
      <c r="I76" s="1">
        <v>3265.3003659999999</v>
      </c>
      <c r="J76" s="1">
        <v>3567.5759320000002</v>
      </c>
      <c r="K76" s="1">
        <v>3565.786834</v>
      </c>
      <c r="L76" s="1">
        <v>3632.2332590000001</v>
      </c>
      <c r="M76" s="1">
        <v>3377.378584</v>
      </c>
      <c r="N76" s="1">
        <v>2488.3212039999999</v>
      </c>
    </row>
    <row r="77" spans="1:14" hidden="1" x14ac:dyDescent="0.2">
      <c r="A77" t="s">
        <v>11</v>
      </c>
      <c r="B77" t="s">
        <v>34</v>
      </c>
      <c r="C77" s="3" t="s">
        <v>266</v>
      </c>
      <c r="D77" s="3" t="s">
        <v>273</v>
      </c>
      <c r="E77" s="2" t="s">
        <v>308</v>
      </c>
      <c r="F77" t="s">
        <v>13</v>
      </c>
      <c r="G77" t="s">
        <v>14</v>
      </c>
      <c r="H77" t="s">
        <v>15</v>
      </c>
      <c r="I77">
        <v>9126.1788080000006</v>
      </c>
      <c r="J77">
        <v>11910.021849999999</v>
      </c>
      <c r="K77">
        <v>12972.270710000001</v>
      </c>
      <c r="L77">
        <v>13159.10922</v>
      </c>
      <c r="M77">
        <v>12377.294110000001</v>
      </c>
      <c r="N77">
        <v>9135.7655900000009</v>
      </c>
    </row>
    <row r="78" spans="1:14" hidden="1" x14ac:dyDescent="0.2">
      <c r="A78" s="1" t="s">
        <v>11</v>
      </c>
      <c r="B78" s="1" t="s">
        <v>34</v>
      </c>
      <c r="C78" s="2" t="s">
        <v>266</v>
      </c>
      <c r="D78" s="2" t="s">
        <v>273</v>
      </c>
      <c r="E78" s="2" t="s">
        <v>308</v>
      </c>
      <c r="F78" s="1" t="s">
        <v>16</v>
      </c>
      <c r="G78" s="1" t="s">
        <v>14</v>
      </c>
      <c r="H78" s="1" t="s">
        <v>15</v>
      </c>
      <c r="I78" s="1">
        <v>1422.059555</v>
      </c>
      <c r="J78" s="1">
        <v>1640.3368700000001</v>
      </c>
      <c r="K78" s="1">
        <v>1929.7092709999999</v>
      </c>
      <c r="L78" s="1">
        <v>2188.4749660000002</v>
      </c>
      <c r="M78" s="1">
        <v>2213.3173649999999</v>
      </c>
      <c r="N78" s="1">
        <v>1501.5628610000001</v>
      </c>
    </row>
    <row r="79" spans="1:14" hidden="1" x14ac:dyDescent="0.2">
      <c r="A79" t="s">
        <v>11</v>
      </c>
      <c r="B79" t="s">
        <v>34</v>
      </c>
      <c r="C79" s="3" t="s">
        <v>266</v>
      </c>
      <c r="D79" s="3" t="s">
        <v>273</v>
      </c>
      <c r="E79" s="2" t="s">
        <v>308</v>
      </c>
      <c r="F79" t="s">
        <v>17</v>
      </c>
      <c r="G79" t="s">
        <v>14</v>
      </c>
      <c r="H79" t="s">
        <v>15</v>
      </c>
      <c r="I79">
        <v>2262.4641729999998</v>
      </c>
      <c r="J79">
        <v>2684.911353</v>
      </c>
      <c r="K79">
        <v>2707.9402289999998</v>
      </c>
      <c r="L79">
        <v>3152.3048180000001</v>
      </c>
      <c r="M79">
        <v>3394.0511459999998</v>
      </c>
      <c r="N79">
        <v>2707.7431900000001</v>
      </c>
    </row>
    <row r="80" spans="1:14" hidden="1" x14ac:dyDescent="0.2">
      <c r="A80" s="1" t="s">
        <v>11</v>
      </c>
      <c r="B80" s="1" t="s">
        <v>34</v>
      </c>
      <c r="C80" s="2" t="s">
        <v>266</v>
      </c>
      <c r="D80" s="2" t="s">
        <v>273</v>
      </c>
      <c r="E80" s="2" t="s">
        <v>308</v>
      </c>
      <c r="F80" s="1" t="s">
        <v>18</v>
      </c>
      <c r="G80" s="1" t="s">
        <v>14</v>
      </c>
      <c r="H80" s="1" t="s">
        <v>15</v>
      </c>
      <c r="I80" s="1">
        <v>12000.814469999999</v>
      </c>
      <c r="J80" s="1">
        <v>12669.011339999999</v>
      </c>
      <c r="K80" s="1">
        <v>12538.60426</v>
      </c>
      <c r="L80" s="1">
        <v>12185.593929999999</v>
      </c>
      <c r="M80" s="1">
        <v>9876.4382349999996</v>
      </c>
      <c r="N80" s="1">
        <v>7329.1998910000002</v>
      </c>
    </row>
    <row r="81" spans="1:14" hidden="1" x14ac:dyDescent="0.2">
      <c r="A81" t="s">
        <v>11</v>
      </c>
      <c r="B81" t="s">
        <v>34</v>
      </c>
      <c r="C81" s="3" t="s">
        <v>266</v>
      </c>
      <c r="D81" s="3" t="s">
        <v>273</v>
      </c>
      <c r="E81" s="2" t="s">
        <v>308</v>
      </c>
      <c r="F81" t="s">
        <v>19</v>
      </c>
      <c r="G81" t="s">
        <v>14</v>
      </c>
      <c r="H81" t="s">
        <v>15</v>
      </c>
      <c r="I81">
        <v>3265.3003659999999</v>
      </c>
      <c r="J81">
        <v>3567.5759320000002</v>
      </c>
      <c r="K81">
        <v>3792.9076570000002</v>
      </c>
      <c r="L81">
        <v>3633.7560349999999</v>
      </c>
      <c r="M81">
        <v>3762.931814</v>
      </c>
      <c r="N81">
        <v>2988.276617</v>
      </c>
    </row>
    <row r="82" spans="1:14" hidden="1" x14ac:dyDescent="0.2">
      <c r="A82" s="1" t="s">
        <v>11</v>
      </c>
      <c r="B82" s="1" t="s">
        <v>35</v>
      </c>
      <c r="C82" s="2" t="s">
        <v>266</v>
      </c>
      <c r="D82" s="2" t="s">
        <v>274</v>
      </c>
      <c r="E82" s="2" t="s">
        <v>308</v>
      </c>
      <c r="F82" s="1" t="s">
        <v>13</v>
      </c>
      <c r="G82" s="1" t="s">
        <v>14</v>
      </c>
      <c r="H82" s="1" t="s">
        <v>15</v>
      </c>
      <c r="I82" s="1">
        <v>9126.1788080000006</v>
      </c>
      <c r="J82" s="1">
        <v>11904.328600000001</v>
      </c>
      <c r="K82" s="1">
        <v>13252.404829999999</v>
      </c>
      <c r="L82" s="1">
        <v>13746.220139999999</v>
      </c>
      <c r="M82" s="1">
        <v>12769.18291</v>
      </c>
      <c r="N82" s="1">
        <v>9818.1166990000002</v>
      </c>
    </row>
    <row r="83" spans="1:14" hidden="1" x14ac:dyDescent="0.2">
      <c r="A83" t="s">
        <v>11</v>
      </c>
      <c r="B83" t="s">
        <v>35</v>
      </c>
      <c r="C83" s="3" t="s">
        <v>266</v>
      </c>
      <c r="D83" s="3" t="s">
        <v>274</v>
      </c>
      <c r="E83" s="2" t="s">
        <v>308</v>
      </c>
      <c r="F83" t="s">
        <v>16</v>
      </c>
      <c r="G83" t="s">
        <v>14</v>
      </c>
      <c r="H83" t="s">
        <v>15</v>
      </c>
      <c r="I83">
        <v>1422.059555</v>
      </c>
      <c r="J83">
        <v>1640.208654</v>
      </c>
      <c r="K83">
        <v>1904.1336899999999</v>
      </c>
      <c r="L83">
        <v>2166.1974869999999</v>
      </c>
      <c r="M83">
        <v>2181.4333729999998</v>
      </c>
      <c r="N83">
        <v>1435.699664</v>
      </c>
    </row>
    <row r="84" spans="1:14" hidden="1" x14ac:dyDescent="0.2">
      <c r="A84" s="1" t="s">
        <v>11</v>
      </c>
      <c r="B84" s="1" t="s">
        <v>35</v>
      </c>
      <c r="C84" s="2" t="s">
        <v>266</v>
      </c>
      <c r="D84" s="2" t="s">
        <v>274</v>
      </c>
      <c r="E84" s="2" t="s">
        <v>308</v>
      </c>
      <c r="F84" s="1" t="s">
        <v>17</v>
      </c>
      <c r="G84" s="1" t="s">
        <v>14</v>
      </c>
      <c r="H84" s="1" t="s">
        <v>15</v>
      </c>
      <c r="I84" s="1">
        <v>2262.4641729999998</v>
      </c>
      <c r="J84" s="1">
        <v>2684.460951</v>
      </c>
      <c r="K84" s="1">
        <v>2726.665027</v>
      </c>
      <c r="L84" s="1">
        <v>3194.7888760000001</v>
      </c>
      <c r="M84" s="1">
        <v>3428.4717179999998</v>
      </c>
      <c r="N84" s="1">
        <v>2329.5479639999999</v>
      </c>
    </row>
    <row r="85" spans="1:14" hidden="1" x14ac:dyDescent="0.2">
      <c r="A85" t="s">
        <v>11</v>
      </c>
      <c r="B85" t="s">
        <v>35</v>
      </c>
      <c r="C85" s="3" t="s">
        <v>266</v>
      </c>
      <c r="D85" s="3" t="s">
        <v>274</v>
      </c>
      <c r="E85" s="2" t="s">
        <v>308</v>
      </c>
      <c r="F85" t="s">
        <v>18</v>
      </c>
      <c r="G85" t="s">
        <v>14</v>
      </c>
      <c r="H85" t="s">
        <v>15</v>
      </c>
      <c r="I85">
        <v>12000.814469999999</v>
      </c>
      <c r="J85">
        <v>12680.80112</v>
      </c>
      <c r="K85">
        <v>12621.510749999999</v>
      </c>
      <c r="L85">
        <v>11433.400799999999</v>
      </c>
      <c r="M85">
        <v>9608.9042449999997</v>
      </c>
      <c r="N85">
        <v>6483.7207840000001</v>
      </c>
    </row>
    <row r="86" spans="1:14" hidden="1" x14ac:dyDescent="0.2">
      <c r="A86" s="1" t="s">
        <v>11</v>
      </c>
      <c r="B86" s="1" t="s">
        <v>35</v>
      </c>
      <c r="C86" s="2" t="s">
        <v>266</v>
      </c>
      <c r="D86" s="2" t="s">
        <v>274</v>
      </c>
      <c r="E86" s="2" t="s">
        <v>308</v>
      </c>
      <c r="F86" s="1" t="s">
        <v>19</v>
      </c>
      <c r="G86" s="1" t="s">
        <v>14</v>
      </c>
      <c r="H86" s="1" t="s">
        <v>15</v>
      </c>
      <c r="I86" s="1">
        <v>3265.3003659999999</v>
      </c>
      <c r="J86" s="1">
        <v>3564.09773</v>
      </c>
      <c r="K86" s="1">
        <v>3739.471884</v>
      </c>
      <c r="L86" s="1">
        <v>3636.4515310000002</v>
      </c>
      <c r="M86" s="1">
        <v>3439.1491740000001</v>
      </c>
      <c r="N86" s="1">
        <v>3158.9055880000001</v>
      </c>
    </row>
    <row r="87" spans="1:14" hidden="1" x14ac:dyDescent="0.2">
      <c r="A87" t="s">
        <v>11</v>
      </c>
      <c r="B87" t="s">
        <v>36</v>
      </c>
      <c r="C87" s="3" t="s">
        <v>262</v>
      </c>
      <c r="D87" s="3" t="s">
        <v>267</v>
      </c>
      <c r="E87" s="4" t="s">
        <v>309</v>
      </c>
      <c r="F87" t="s">
        <v>13</v>
      </c>
      <c r="G87" t="s">
        <v>14</v>
      </c>
      <c r="H87" t="s">
        <v>15</v>
      </c>
      <c r="I87">
        <v>9126.1788080000006</v>
      </c>
      <c r="J87">
        <v>11910.091200000001</v>
      </c>
      <c r="K87">
        <v>12999.284009999999</v>
      </c>
      <c r="L87">
        <v>15625.642030000001</v>
      </c>
      <c r="M87">
        <v>19082.243859999999</v>
      </c>
      <c r="N87">
        <v>22835.907589999999</v>
      </c>
    </row>
    <row r="88" spans="1:14" hidden="1" x14ac:dyDescent="0.2">
      <c r="A88" s="1" t="s">
        <v>11</v>
      </c>
      <c r="B88" s="1" t="s">
        <v>36</v>
      </c>
      <c r="C88" s="2" t="s">
        <v>262</v>
      </c>
      <c r="D88" s="2" t="s">
        <v>267</v>
      </c>
      <c r="E88" s="4" t="s">
        <v>309</v>
      </c>
      <c r="F88" s="1" t="s">
        <v>16</v>
      </c>
      <c r="G88" s="1" t="s">
        <v>14</v>
      </c>
      <c r="H88" s="1" t="s">
        <v>15</v>
      </c>
      <c r="I88" s="1">
        <v>1422.059555</v>
      </c>
      <c r="J88" s="1">
        <v>1648.2016599999999</v>
      </c>
      <c r="K88" s="1">
        <v>1936.4551240000001</v>
      </c>
      <c r="L88" s="1">
        <v>2433.003475</v>
      </c>
      <c r="M88" s="1">
        <v>3089.548421</v>
      </c>
      <c r="N88" s="1">
        <v>3665.997261</v>
      </c>
    </row>
    <row r="89" spans="1:14" hidden="1" x14ac:dyDescent="0.2">
      <c r="A89" t="s">
        <v>11</v>
      </c>
      <c r="B89" t="s">
        <v>36</v>
      </c>
      <c r="C89" s="3" t="s">
        <v>262</v>
      </c>
      <c r="D89" s="3" t="s">
        <v>267</v>
      </c>
      <c r="E89" s="4" t="s">
        <v>309</v>
      </c>
      <c r="F89" t="s">
        <v>17</v>
      </c>
      <c r="G89" t="s">
        <v>14</v>
      </c>
      <c r="H89" t="s">
        <v>15</v>
      </c>
      <c r="I89">
        <v>2262.4641729999998</v>
      </c>
      <c r="J89">
        <v>2684.9558609999999</v>
      </c>
      <c r="K89">
        <v>2712.3933830000001</v>
      </c>
      <c r="L89">
        <v>3405.8992429999998</v>
      </c>
      <c r="M89">
        <v>4555.5027630000004</v>
      </c>
      <c r="N89">
        <v>5832.2675529999997</v>
      </c>
    </row>
    <row r="90" spans="1:14" hidden="1" x14ac:dyDescent="0.2">
      <c r="A90" s="1" t="s">
        <v>11</v>
      </c>
      <c r="B90" s="1" t="s">
        <v>36</v>
      </c>
      <c r="C90" s="2" t="s">
        <v>262</v>
      </c>
      <c r="D90" s="2" t="s">
        <v>267</v>
      </c>
      <c r="E90" s="4" t="s">
        <v>309</v>
      </c>
      <c r="F90" s="1" t="s">
        <v>18</v>
      </c>
      <c r="G90" s="1" t="s">
        <v>14</v>
      </c>
      <c r="H90" s="1" t="s">
        <v>15</v>
      </c>
      <c r="I90" s="1">
        <v>12000.814469999999</v>
      </c>
      <c r="J90" s="1">
        <v>12669.18311</v>
      </c>
      <c r="K90" s="1">
        <v>12599.490519999999</v>
      </c>
      <c r="L90" s="1">
        <v>13301.342119999999</v>
      </c>
      <c r="M90" s="1">
        <v>13734.97164</v>
      </c>
      <c r="N90" s="1">
        <v>14200.27008</v>
      </c>
    </row>
    <row r="91" spans="1:14" x14ac:dyDescent="0.2">
      <c r="A91" s="6" t="s">
        <v>11</v>
      </c>
      <c r="B91" s="6" t="s">
        <v>36</v>
      </c>
      <c r="C91" s="10" t="s">
        <v>262</v>
      </c>
      <c r="D91" s="10" t="s">
        <v>267</v>
      </c>
      <c r="E91" s="11" t="s">
        <v>309</v>
      </c>
      <c r="F91" s="6" t="s">
        <v>19</v>
      </c>
      <c r="G91" s="6" t="s">
        <v>14</v>
      </c>
      <c r="H91" s="6" t="s">
        <v>15</v>
      </c>
      <c r="I91" s="6">
        <v>3265.3003659999999</v>
      </c>
      <c r="J91" s="6">
        <v>3567.6109649999999</v>
      </c>
      <c r="K91" s="6">
        <v>3804.9936189999999</v>
      </c>
      <c r="L91" s="6">
        <v>4193.53964</v>
      </c>
      <c r="M91" s="6">
        <v>4849.342439</v>
      </c>
      <c r="N91" s="6">
        <v>5609.5118430000002</v>
      </c>
    </row>
    <row r="92" spans="1:14" hidden="1" x14ac:dyDescent="0.2">
      <c r="A92" s="1" t="s">
        <v>11</v>
      </c>
      <c r="B92" s="1" t="s">
        <v>37</v>
      </c>
      <c r="C92" s="2" t="s">
        <v>262</v>
      </c>
      <c r="D92" s="2" t="s">
        <v>268</v>
      </c>
      <c r="E92" s="4" t="s">
        <v>309</v>
      </c>
      <c r="F92" s="1" t="s">
        <v>13</v>
      </c>
      <c r="G92" s="1" t="s">
        <v>14</v>
      </c>
      <c r="H92" s="1" t="s">
        <v>15</v>
      </c>
      <c r="I92" s="1">
        <v>9126.1788080000006</v>
      </c>
      <c r="J92" s="1">
        <v>11904.328600000001</v>
      </c>
      <c r="K92" s="1">
        <v>12472.97162</v>
      </c>
      <c r="L92" s="1">
        <v>14382.03702</v>
      </c>
      <c r="M92" s="1">
        <v>16308.33921</v>
      </c>
      <c r="N92" s="1">
        <v>18016.713530000001</v>
      </c>
    </row>
    <row r="93" spans="1:14" hidden="1" x14ac:dyDescent="0.2">
      <c r="A93" t="s">
        <v>11</v>
      </c>
      <c r="B93" t="s">
        <v>37</v>
      </c>
      <c r="C93" s="3" t="s">
        <v>262</v>
      </c>
      <c r="D93" s="3" t="s">
        <v>268</v>
      </c>
      <c r="E93" s="4" t="s">
        <v>309</v>
      </c>
      <c r="F93" t="s">
        <v>16</v>
      </c>
      <c r="G93" t="s">
        <v>14</v>
      </c>
      <c r="H93" t="s">
        <v>15</v>
      </c>
      <c r="I93">
        <v>1422.059555</v>
      </c>
      <c r="J93">
        <v>1640.208654</v>
      </c>
      <c r="K93">
        <v>1788.210415</v>
      </c>
      <c r="L93">
        <v>2085.8973449999999</v>
      </c>
      <c r="M93">
        <v>2454.2079720000002</v>
      </c>
      <c r="N93">
        <v>2618.791514</v>
      </c>
    </row>
    <row r="94" spans="1:14" hidden="1" x14ac:dyDescent="0.2">
      <c r="A94" s="1" t="s">
        <v>11</v>
      </c>
      <c r="B94" s="1" t="s">
        <v>37</v>
      </c>
      <c r="C94" s="2" t="s">
        <v>262</v>
      </c>
      <c r="D94" s="2" t="s">
        <v>268</v>
      </c>
      <c r="E94" s="4" t="s">
        <v>309</v>
      </c>
      <c r="F94" s="1" t="s">
        <v>17</v>
      </c>
      <c r="G94" s="1" t="s">
        <v>14</v>
      </c>
      <c r="H94" s="1" t="s">
        <v>15</v>
      </c>
      <c r="I94" s="1">
        <v>2262.4641729999998</v>
      </c>
      <c r="J94" s="1">
        <v>2684.460951</v>
      </c>
      <c r="K94" s="1">
        <v>2565.1398119999999</v>
      </c>
      <c r="L94" s="1">
        <v>3043.8213169999999</v>
      </c>
      <c r="M94" s="1">
        <v>3776.2325099999998</v>
      </c>
      <c r="N94" s="1">
        <v>4408.3595100000002</v>
      </c>
    </row>
    <row r="95" spans="1:14" hidden="1" x14ac:dyDescent="0.2">
      <c r="A95" t="s">
        <v>11</v>
      </c>
      <c r="B95" t="s">
        <v>37</v>
      </c>
      <c r="C95" s="3" t="s">
        <v>262</v>
      </c>
      <c r="D95" s="3" t="s">
        <v>268</v>
      </c>
      <c r="E95" s="4" t="s">
        <v>309</v>
      </c>
      <c r="F95" t="s">
        <v>18</v>
      </c>
      <c r="G95" t="s">
        <v>14</v>
      </c>
      <c r="H95" t="s">
        <v>15</v>
      </c>
      <c r="I95">
        <v>12000.814469999999</v>
      </c>
      <c r="J95">
        <v>12680.80112</v>
      </c>
      <c r="K95">
        <v>11823.76842</v>
      </c>
      <c r="L95">
        <v>11810.81133</v>
      </c>
      <c r="M95">
        <v>11407.034729999999</v>
      </c>
      <c r="N95">
        <v>10935.14243</v>
      </c>
    </row>
    <row r="96" spans="1:14" x14ac:dyDescent="0.2">
      <c r="A96" s="12" t="s">
        <v>11</v>
      </c>
      <c r="B96" s="12" t="s">
        <v>37</v>
      </c>
      <c r="C96" s="13" t="s">
        <v>262</v>
      </c>
      <c r="D96" s="13" t="s">
        <v>268</v>
      </c>
      <c r="E96" s="11" t="s">
        <v>309</v>
      </c>
      <c r="F96" s="12" t="s">
        <v>19</v>
      </c>
      <c r="G96" s="12" t="s">
        <v>14</v>
      </c>
      <c r="H96" s="12" t="s">
        <v>15</v>
      </c>
      <c r="I96" s="12">
        <v>3265.3003659999999</v>
      </c>
      <c r="J96" s="12">
        <v>3564.09773</v>
      </c>
      <c r="K96" s="12">
        <v>3653.0975530000001</v>
      </c>
      <c r="L96" s="12">
        <v>3851.1705109999998</v>
      </c>
      <c r="M96" s="12">
        <v>4157.2036909999997</v>
      </c>
      <c r="N96" s="12">
        <v>4450.8712459999997</v>
      </c>
    </row>
    <row r="97" spans="1:14" hidden="1" x14ac:dyDescent="0.2">
      <c r="A97" t="s">
        <v>11</v>
      </c>
      <c r="B97" t="s">
        <v>38</v>
      </c>
      <c r="C97" s="3" t="s">
        <v>262</v>
      </c>
      <c r="D97" s="3" t="s">
        <v>269</v>
      </c>
      <c r="E97" s="4" t="s">
        <v>309</v>
      </c>
      <c r="F97" t="s">
        <v>13</v>
      </c>
      <c r="G97" t="s">
        <v>14</v>
      </c>
      <c r="H97" t="s">
        <v>15</v>
      </c>
      <c r="I97">
        <v>9126.1788080000006</v>
      </c>
      <c r="J97">
        <v>11910.021849999999</v>
      </c>
      <c r="K97">
        <v>12998.841780000001</v>
      </c>
      <c r="L97">
        <v>15625.799069999999</v>
      </c>
      <c r="M97">
        <v>19080.194149999999</v>
      </c>
      <c r="N97">
        <v>22833.272799999999</v>
      </c>
    </row>
    <row r="98" spans="1:14" hidden="1" x14ac:dyDescent="0.2">
      <c r="A98" s="1" t="s">
        <v>11</v>
      </c>
      <c r="B98" s="1" t="s">
        <v>38</v>
      </c>
      <c r="C98" s="2" t="s">
        <v>262</v>
      </c>
      <c r="D98" s="2" t="s">
        <v>269</v>
      </c>
      <c r="E98" s="4" t="s">
        <v>309</v>
      </c>
      <c r="F98" s="1" t="s">
        <v>16</v>
      </c>
      <c r="G98" s="1" t="s">
        <v>14</v>
      </c>
      <c r="H98" s="1" t="s">
        <v>15</v>
      </c>
      <c r="I98" s="1">
        <v>1422.059555</v>
      </c>
      <c r="J98" s="1">
        <v>1640.3368700000001</v>
      </c>
      <c r="K98" s="1">
        <v>1933.931785</v>
      </c>
      <c r="L98" s="1">
        <v>2431.4925360000002</v>
      </c>
      <c r="M98" s="1">
        <v>3088.5848719999999</v>
      </c>
      <c r="N98" s="1">
        <v>3552.6712480000001</v>
      </c>
    </row>
    <row r="99" spans="1:14" hidden="1" x14ac:dyDescent="0.2">
      <c r="A99" t="s">
        <v>11</v>
      </c>
      <c r="B99" t="s">
        <v>38</v>
      </c>
      <c r="C99" s="3" t="s">
        <v>262</v>
      </c>
      <c r="D99" s="3" t="s">
        <v>269</v>
      </c>
      <c r="E99" s="4" t="s">
        <v>309</v>
      </c>
      <c r="F99" t="s">
        <v>17</v>
      </c>
      <c r="G99" t="s">
        <v>14</v>
      </c>
      <c r="H99" t="s">
        <v>15</v>
      </c>
      <c r="I99">
        <v>2262.4641729999998</v>
      </c>
      <c r="J99">
        <v>2684.911353</v>
      </c>
      <c r="K99">
        <v>2712.2048060000002</v>
      </c>
      <c r="L99">
        <v>3405.7880190000001</v>
      </c>
      <c r="M99">
        <v>4555.3222349999996</v>
      </c>
      <c r="N99">
        <v>5739.0850769999997</v>
      </c>
    </row>
    <row r="100" spans="1:14" hidden="1" x14ac:dyDescent="0.2">
      <c r="A100" s="1" t="s">
        <v>11</v>
      </c>
      <c r="B100" s="1" t="s">
        <v>38</v>
      </c>
      <c r="C100" s="2" t="s">
        <v>262</v>
      </c>
      <c r="D100" s="2" t="s">
        <v>269</v>
      </c>
      <c r="E100" s="4" t="s">
        <v>309</v>
      </c>
      <c r="F100" s="1" t="s">
        <v>18</v>
      </c>
      <c r="G100" s="1" t="s">
        <v>14</v>
      </c>
      <c r="H100" s="1" t="s">
        <v>15</v>
      </c>
      <c r="I100" s="1">
        <v>12000.814469999999</v>
      </c>
      <c r="J100" s="1">
        <v>12669.011339999999</v>
      </c>
      <c r="K100" s="1">
        <v>12573.50345</v>
      </c>
      <c r="L100" s="1">
        <v>13276.182650000001</v>
      </c>
      <c r="M100" s="1">
        <v>13708.16029</v>
      </c>
      <c r="N100" s="1">
        <v>14136.03442</v>
      </c>
    </row>
    <row r="101" spans="1:14" x14ac:dyDescent="0.2">
      <c r="A101" s="6" t="s">
        <v>11</v>
      </c>
      <c r="B101" s="6" t="s">
        <v>38</v>
      </c>
      <c r="C101" s="10" t="s">
        <v>262</v>
      </c>
      <c r="D101" s="10" t="s">
        <v>269</v>
      </c>
      <c r="E101" s="11" t="s">
        <v>309</v>
      </c>
      <c r="F101" s="6" t="s">
        <v>19</v>
      </c>
      <c r="G101" s="6" t="s">
        <v>14</v>
      </c>
      <c r="H101" s="6" t="s">
        <v>15</v>
      </c>
      <c r="I101" s="6">
        <v>3265.3003659999999</v>
      </c>
      <c r="J101" s="6">
        <v>3567.5759320000002</v>
      </c>
      <c r="K101" s="6">
        <v>3804.9240629999999</v>
      </c>
      <c r="L101" s="6">
        <v>4193.4819889999999</v>
      </c>
      <c r="M101" s="6">
        <v>4849.2781180000002</v>
      </c>
      <c r="N101" s="6">
        <v>5608.37673</v>
      </c>
    </row>
    <row r="102" spans="1:14" hidden="1" x14ac:dyDescent="0.2">
      <c r="A102" s="1" t="s">
        <v>11</v>
      </c>
      <c r="B102" s="1" t="s">
        <v>39</v>
      </c>
      <c r="C102" s="2" t="s">
        <v>262</v>
      </c>
      <c r="D102" s="2" t="s">
        <v>270</v>
      </c>
      <c r="E102" s="4" t="s">
        <v>309</v>
      </c>
      <c r="F102" s="1" t="s">
        <v>13</v>
      </c>
      <c r="G102" s="1" t="s">
        <v>14</v>
      </c>
      <c r="H102" s="1" t="s">
        <v>15</v>
      </c>
      <c r="I102" s="1">
        <v>9126.1788080000006</v>
      </c>
      <c r="J102" s="1">
        <v>11910.021849999999</v>
      </c>
      <c r="K102" s="1">
        <v>12998.952579999999</v>
      </c>
      <c r="L102" s="1">
        <v>15625.890799999999</v>
      </c>
      <c r="M102" s="1">
        <v>19080.480820000001</v>
      </c>
      <c r="N102" s="1">
        <v>22837.651839999999</v>
      </c>
    </row>
    <row r="103" spans="1:14" hidden="1" x14ac:dyDescent="0.2">
      <c r="A103" t="s">
        <v>11</v>
      </c>
      <c r="B103" t="s">
        <v>39</v>
      </c>
      <c r="C103" s="3" t="s">
        <v>262</v>
      </c>
      <c r="D103" s="3" t="s">
        <v>270</v>
      </c>
      <c r="E103" s="4" t="s">
        <v>309</v>
      </c>
      <c r="F103" t="s">
        <v>16</v>
      </c>
      <c r="G103" t="s">
        <v>14</v>
      </c>
      <c r="H103" t="s">
        <v>15</v>
      </c>
      <c r="I103">
        <v>1422.059555</v>
      </c>
      <c r="J103">
        <v>1640.3368700000001</v>
      </c>
      <c r="K103">
        <v>1933.931785</v>
      </c>
      <c r="L103">
        <v>2431.4925360000002</v>
      </c>
      <c r="M103">
        <v>3088.5848729999998</v>
      </c>
      <c r="N103">
        <v>3552.6712480000001</v>
      </c>
    </row>
    <row r="104" spans="1:14" hidden="1" x14ac:dyDescent="0.2">
      <c r="A104" s="1" t="s">
        <v>11</v>
      </c>
      <c r="B104" s="1" t="s">
        <v>39</v>
      </c>
      <c r="C104" s="2" t="s">
        <v>262</v>
      </c>
      <c r="D104" s="2" t="s">
        <v>270</v>
      </c>
      <c r="E104" s="4" t="s">
        <v>309</v>
      </c>
      <c r="F104" s="1" t="s">
        <v>17</v>
      </c>
      <c r="G104" s="1" t="s">
        <v>14</v>
      </c>
      <c r="H104" s="1" t="s">
        <v>15</v>
      </c>
      <c r="I104" s="1">
        <v>2262.4641729999998</v>
      </c>
      <c r="J104" s="1">
        <v>2684.911353</v>
      </c>
      <c r="K104" s="1">
        <v>2710.3710230000002</v>
      </c>
      <c r="L104" s="1">
        <v>3405.8760430000002</v>
      </c>
      <c r="M104" s="1">
        <v>4555.5282900000002</v>
      </c>
      <c r="N104" s="1">
        <v>5741.4331039999997</v>
      </c>
    </row>
    <row r="105" spans="1:14" hidden="1" x14ac:dyDescent="0.2">
      <c r="A105" t="s">
        <v>11</v>
      </c>
      <c r="B105" t="s">
        <v>39</v>
      </c>
      <c r="C105" s="3" t="s">
        <v>262</v>
      </c>
      <c r="D105" s="3" t="s">
        <v>270</v>
      </c>
      <c r="E105" s="4" t="s">
        <v>309</v>
      </c>
      <c r="F105" t="s">
        <v>18</v>
      </c>
      <c r="G105" t="s">
        <v>14</v>
      </c>
      <c r="H105" t="s">
        <v>15</v>
      </c>
      <c r="I105">
        <v>12000.814469999999</v>
      </c>
      <c r="J105">
        <v>12669.011339999999</v>
      </c>
      <c r="K105">
        <v>12573.053970000001</v>
      </c>
      <c r="L105">
        <v>13275.443429999999</v>
      </c>
      <c r="M105">
        <v>13707.425660000001</v>
      </c>
      <c r="N105">
        <v>14135.58366</v>
      </c>
    </row>
    <row r="106" spans="1:14" x14ac:dyDescent="0.2">
      <c r="A106" s="12" t="s">
        <v>11</v>
      </c>
      <c r="B106" s="12" t="s">
        <v>39</v>
      </c>
      <c r="C106" s="13" t="s">
        <v>262</v>
      </c>
      <c r="D106" s="13" t="s">
        <v>270</v>
      </c>
      <c r="E106" s="11" t="s">
        <v>309</v>
      </c>
      <c r="F106" s="12" t="s">
        <v>19</v>
      </c>
      <c r="G106" s="12" t="s">
        <v>14</v>
      </c>
      <c r="H106" s="12" t="s">
        <v>15</v>
      </c>
      <c r="I106" s="12">
        <v>3265.3003659999999</v>
      </c>
      <c r="J106" s="12">
        <v>3567.5759320000002</v>
      </c>
      <c r="K106" s="12">
        <v>3804.9240629999999</v>
      </c>
      <c r="L106" s="12">
        <v>4193.4819889999999</v>
      </c>
      <c r="M106" s="12">
        <v>4849.278147</v>
      </c>
      <c r="N106" s="12">
        <v>5608.3767509999998</v>
      </c>
    </row>
    <row r="107" spans="1:14" hidden="1" x14ac:dyDescent="0.2">
      <c r="A107" t="s">
        <v>11</v>
      </c>
      <c r="B107" t="s">
        <v>40</v>
      </c>
      <c r="C107" s="3" t="s">
        <v>262</v>
      </c>
      <c r="D107" s="3" t="s">
        <v>271</v>
      </c>
      <c r="E107" s="4" t="s">
        <v>309</v>
      </c>
      <c r="F107" t="s">
        <v>13</v>
      </c>
      <c r="G107" t="s">
        <v>14</v>
      </c>
      <c r="H107" t="s">
        <v>15</v>
      </c>
      <c r="I107">
        <v>9126.1788080000006</v>
      </c>
      <c r="J107">
        <v>11910.091200000001</v>
      </c>
      <c r="K107">
        <v>12998.545190000001</v>
      </c>
      <c r="L107">
        <v>15627.729380000001</v>
      </c>
      <c r="M107">
        <v>19083.349900000001</v>
      </c>
      <c r="N107">
        <v>22837.716499999999</v>
      </c>
    </row>
    <row r="108" spans="1:14" hidden="1" x14ac:dyDescent="0.2">
      <c r="A108" s="1" t="s">
        <v>11</v>
      </c>
      <c r="B108" s="1" t="s">
        <v>40</v>
      </c>
      <c r="C108" s="2" t="s">
        <v>262</v>
      </c>
      <c r="D108" s="2" t="s">
        <v>271</v>
      </c>
      <c r="E108" s="4" t="s">
        <v>309</v>
      </c>
      <c r="F108" s="1" t="s">
        <v>16</v>
      </c>
      <c r="G108" s="1" t="s">
        <v>14</v>
      </c>
      <c r="H108" s="1" t="s">
        <v>15</v>
      </c>
      <c r="I108" s="1">
        <v>1422.059555</v>
      </c>
      <c r="J108" s="1">
        <v>1648.2016599999999</v>
      </c>
      <c r="K108" s="1">
        <v>1936.4551240000001</v>
      </c>
      <c r="L108" s="1">
        <v>2433.003475</v>
      </c>
      <c r="M108" s="1">
        <v>3089.5484200000001</v>
      </c>
      <c r="N108" s="1">
        <v>3665.997261</v>
      </c>
    </row>
    <row r="109" spans="1:14" hidden="1" x14ac:dyDescent="0.2">
      <c r="A109" t="s">
        <v>11</v>
      </c>
      <c r="B109" t="s">
        <v>40</v>
      </c>
      <c r="C109" s="3" t="s">
        <v>262</v>
      </c>
      <c r="D109" s="3" t="s">
        <v>271</v>
      </c>
      <c r="E109" s="4" t="s">
        <v>309</v>
      </c>
      <c r="F109" t="s">
        <v>17</v>
      </c>
      <c r="G109" t="s">
        <v>14</v>
      </c>
      <c r="H109" t="s">
        <v>15</v>
      </c>
      <c r="I109">
        <v>2262.4641729999998</v>
      </c>
      <c r="J109">
        <v>2684.9558609999999</v>
      </c>
      <c r="K109">
        <v>2710.5291699999998</v>
      </c>
      <c r="L109">
        <v>3406.7024230000002</v>
      </c>
      <c r="M109">
        <v>4553.7382749999997</v>
      </c>
      <c r="N109">
        <v>5831.2947599999998</v>
      </c>
    </row>
    <row r="110" spans="1:14" hidden="1" x14ac:dyDescent="0.2">
      <c r="A110" s="1" t="s">
        <v>11</v>
      </c>
      <c r="B110" s="1" t="s">
        <v>40</v>
      </c>
      <c r="C110" s="2" t="s">
        <v>262</v>
      </c>
      <c r="D110" s="2" t="s">
        <v>271</v>
      </c>
      <c r="E110" s="4" t="s">
        <v>309</v>
      </c>
      <c r="F110" s="1" t="s">
        <v>18</v>
      </c>
      <c r="G110" s="1" t="s">
        <v>14</v>
      </c>
      <c r="H110" s="1" t="s">
        <v>15</v>
      </c>
      <c r="I110" s="1">
        <v>12000.814469999999</v>
      </c>
      <c r="J110" s="1">
        <v>12669.18311</v>
      </c>
      <c r="K110" s="1">
        <v>12599.45462</v>
      </c>
      <c r="L110" s="1">
        <v>13300.71738</v>
      </c>
      <c r="M110" s="1">
        <v>13734.19119</v>
      </c>
      <c r="N110" s="1">
        <v>14199.709489999999</v>
      </c>
    </row>
    <row r="111" spans="1:14" x14ac:dyDescent="0.2">
      <c r="A111" s="6" t="s">
        <v>11</v>
      </c>
      <c r="B111" s="6" t="s">
        <v>40</v>
      </c>
      <c r="C111" s="10" t="s">
        <v>262</v>
      </c>
      <c r="D111" s="10" t="s">
        <v>271</v>
      </c>
      <c r="E111" s="11" t="s">
        <v>309</v>
      </c>
      <c r="F111" s="6" t="s">
        <v>19</v>
      </c>
      <c r="G111" s="6" t="s">
        <v>14</v>
      </c>
      <c r="H111" s="6" t="s">
        <v>15</v>
      </c>
      <c r="I111" s="6">
        <v>3265.3003659999999</v>
      </c>
      <c r="J111" s="6">
        <v>3567.6109649999999</v>
      </c>
      <c r="K111" s="6">
        <v>3804.9936189999999</v>
      </c>
      <c r="L111" s="6">
        <v>4193.53964</v>
      </c>
      <c r="M111" s="6">
        <v>4849.342412</v>
      </c>
      <c r="N111" s="6">
        <v>5609.5118240000002</v>
      </c>
    </row>
    <row r="112" spans="1:14" hidden="1" x14ac:dyDescent="0.2">
      <c r="A112" s="1" t="s">
        <v>11</v>
      </c>
      <c r="B112" s="1" t="s">
        <v>41</v>
      </c>
      <c r="C112" s="2" t="s">
        <v>262</v>
      </c>
      <c r="D112" s="2" t="s">
        <v>275</v>
      </c>
      <c r="E112" s="4" t="s">
        <v>309</v>
      </c>
      <c r="F112" s="1" t="s">
        <v>13</v>
      </c>
      <c r="G112" s="1" t="s">
        <v>14</v>
      </c>
      <c r="H112" s="1" t="s">
        <v>15</v>
      </c>
      <c r="I112" s="1">
        <v>9126.1788080000006</v>
      </c>
      <c r="J112" s="1">
        <v>11904.39795</v>
      </c>
      <c r="K112" s="1">
        <v>13347.672039999999</v>
      </c>
      <c r="L112" s="1">
        <v>16556.18664</v>
      </c>
      <c r="M112" s="1">
        <v>20220.31349</v>
      </c>
      <c r="N112" s="1">
        <v>24039.746999999999</v>
      </c>
    </row>
    <row r="113" spans="1:14" hidden="1" x14ac:dyDescent="0.2">
      <c r="A113" t="s">
        <v>11</v>
      </c>
      <c r="B113" t="s">
        <v>41</v>
      </c>
      <c r="C113" s="3" t="s">
        <v>262</v>
      </c>
      <c r="D113" s="3" t="s">
        <v>275</v>
      </c>
      <c r="E113" s="4" t="s">
        <v>309</v>
      </c>
      <c r="F113" t="s">
        <v>16</v>
      </c>
      <c r="G113" t="s">
        <v>14</v>
      </c>
      <c r="H113" t="s">
        <v>15</v>
      </c>
      <c r="I113">
        <v>1422.059555</v>
      </c>
      <c r="J113">
        <v>1648.073445</v>
      </c>
      <c r="K113">
        <v>1936.0764670000001</v>
      </c>
      <c r="L113">
        <v>2447.4794649999999</v>
      </c>
      <c r="M113">
        <v>3110.9785569999999</v>
      </c>
      <c r="N113">
        <v>3689.182213</v>
      </c>
    </row>
    <row r="114" spans="1:14" hidden="1" x14ac:dyDescent="0.2">
      <c r="A114" s="1" t="s">
        <v>11</v>
      </c>
      <c r="B114" s="1" t="s">
        <v>41</v>
      </c>
      <c r="C114" s="2" t="s">
        <v>262</v>
      </c>
      <c r="D114" s="2" t="s">
        <v>275</v>
      </c>
      <c r="E114" s="4" t="s">
        <v>309</v>
      </c>
      <c r="F114" s="1" t="s">
        <v>17</v>
      </c>
      <c r="G114" s="1" t="s">
        <v>14</v>
      </c>
      <c r="H114" s="1" t="s">
        <v>15</v>
      </c>
      <c r="I114" s="1">
        <v>2262.4641729999998</v>
      </c>
      <c r="J114" s="1">
        <v>2684.505459</v>
      </c>
      <c r="K114" s="1">
        <v>2735.299113</v>
      </c>
      <c r="L114" s="1">
        <v>3484.1914619999998</v>
      </c>
      <c r="M114" s="1">
        <v>4652.5235549999998</v>
      </c>
      <c r="N114" s="1">
        <v>5932.2528890000003</v>
      </c>
    </row>
    <row r="115" spans="1:14" hidden="1" x14ac:dyDescent="0.2">
      <c r="A115" t="s">
        <v>11</v>
      </c>
      <c r="B115" t="s">
        <v>41</v>
      </c>
      <c r="C115" s="3" t="s">
        <v>262</v>
      </c>
      <c r="D115" s="3" t="s">
        <v>275</v>
      </c>
      <c r="E115" s="4" t="s">
        <v>309</v>
      </c>
      <c r="F115" t="s">
        <v>18</v>
      </c>
      <c r="G115" t="s">
        <v>14</v>
      </c>
      <c r="H115" t="s">
        <v>15</v>
      </c>
      <c r="I115">
        <v>12000.814469999999</v>
      </c>
      <c r="J115">
        <v>12680.972889999999</v>
      </c>
      <c r="K115">
        <v>12720.76987</v>
      </c>
      <c r="L115">
        <v>13635.60241</v>
      </c>
      <c r="M115">
        <v>14151.360280000001</v>
      </c>
      <c r="N115">
        <v>14630.97646</v>
      </c>
    </row>
    <row r="116" spans="1:14" x14ac:dyDescent="0.2">
      <c r="A116" s="12" t="s">
        <v>11</v>
      </c>
      <c r="B116" s="12" t="s">
        <v>41</v>
      </c>
      <c r="C116" s="13" t="s">
        <v>262</v>
      </c>
      <c r="D116" s="13" t="s">
        <v>275</v>
      </c>
      <c r="E116" s="11" t="s">
        <v>309</v>
      </c>
      <c r="F116" s="12" t="s">
        <v>19</v>
      </c>
      <c r="G116" s="12" t="s">
        <v>14</v>
      </c>
      <c r="H116" s="12" t="s">
        <v>15</v>
      </c>
      <c r="I116" s="12">
        <v>3265.3003659999999</v>
      </c>
      <c r="J116" s="12">
        <v>3564.1327630000001</v>
      </c>
      <c r="K116" s="12">
        <v>3895.7887839999999</v>
      </c>
      <c r="L116" s="12">
        <v>4402.4174199999998</v>
      </c>
      <c r="M116" s="12">
        <v>5115.9246730000004</v>
      </c>
      <c r="N116" s="12">
        <v>5886.6433459999998</v>
      </c>
    </row>
    <row r="117" spans="1:14" hidden="1" x14ac:dyDescent="0.2">
      <c r="A117" t="s">
        <v>11</v>
      </c>
      <c r="B117" t="s">
        <v>42</v>
      </c>
      <c r="C117" s="3" t="s">
        <v>262</v>
      </c>
      <c r="D117" s="3" t="s">
        <v>272</v>
      </c>
      <c r="E117" s="4" t="s">
        <v>309</v>
      </c>
      <c r="F117" t="s">
        <v>13</v>
      </c>
      <c r="G117" t="s">
        <v>14</v>
      </c>
      <c r="H117" t="s">
        <v>15</v>
      </c>
      <c r="I117">
        <v>9126.1788080000006</v>
      </c>
      <c r="J117">
        <v>11910.021849999999</v>
      </c>
      <c r="K117">
        <v>12129.68893</v>
      </c>
      <c r="L117">
        <v>13451.76669</v>
      </c>
      <c r="M117">
        <v>15167.03074</v>
      </c>
      <c r="N117">
        <v>16813.940149999999</v>
      </c>
    </row>
    <row r="118" spans="1:14" hidden="1" x14ac:dyDescent="0.2">
      <c r="A118" s="1" t="s">
        <v>11</v>
      </c>
      <c r="B118" s="1" t="s">
        <v>42</v>
      </c>
      <c r="C118" s="2" t="s">
        <v>262</v>
      </c>
      <c r="D118" s="2" t="s">
        <v>272</v>
      </c>
      <c r="E118" s="4" t="s">
        <v>309</v>
      </c>
      <c r="F118" s="1" t="s">
        <v>16</v>
      </c>
      <c r="G118" s="1" t="s">
        <v>14</v>
      </c>
      <c r="H118" s="1" t="s">
        <v>15</v>
      </c>
      <c r="I118" s="1">
        <v>1422.059555</v>
      </c>
      <c r="J118" s="1">
        <v>1640.3368700000001</v>
      </c>
      <c r="K118" s="1">
        <v>1788.6089919999999</v>
      </c>
      <c r="L118" s="1">
        <v>2071.269421</v>
      </c>
      <c r="M118" s="1">
        <v>2432.6722840000002</v>
      </c>
      <c r="N118" s="1">
        <v>2596.97559</v>
      </c>
    </row>
    <row r="119" spans="1:14" hidden="1" x14ac:dyDescent="0.2">
      <c r="A119" t="s">
        <v>11</v>
      </c>
      <c r="B119" t="s">
        <v>42</v>
      </c>
      <c r="C119" s="3" t="s">
        <v>262</v>
      </c>
      <c r="D119" s="3" t="s">
        <v>272</v>
      </c>
      <c r="E119" s="4" t="s">
        <v>309</v>
      </c>
      <c r="F119" t="s">
        <v>17</v>
      </c>
      <c r="G119" t="s">
        <v>14</v>
      </c>
      <c r="H119" t="s">
        <v>15</v>
      </c>
      <c r="I119">
        <v>2262.4641729999998</v>
      </c>
      <c r="J119">
        <v>2684.911353</v>
      </c>
      <c r="K119">
        <v>2545.5186979999999</v>
      </c>
      <c r="L119">
        <v>2967.4831669999999</v>
      </c>
      <c r="M119">
        <v>3678.6608590000001</v>
      </c>
      <c r="N119">
        <v>4307.8208519999998</v>
      </c>
    </row>
    <row r="120" spans="1:14" hidden="1" x14ac:dyDescent="0.2">
      <c r="A120" s="1" t="s">
        <v>11</v>
      </c>
      <c r="B120" s="1" t="s">
        <v>42</v>
      </c>
      <c r="C120" s="2" t="s">
        <v>262</v>
      </c>
      <c r="D120" s="2" t="s">
        <v>272</v>
      </c>
      <c r="E120" s="4" t="s">
        <v>309</v>
      </c>
      <c r="F120" s="1" t="s">
        <v>18</v>
      </c>
      <c r="G120" s="1" t="s">
        <v>14</v>
      </c>
      <c r="H120" s="1" t="s">
        <v>15</v>
      </c>
      <c r="I120" s="1">
        <v>12000.814469999999</v>
      </c>
      <c r="J120" s="1">
        <v>12669.011339999999</v>
      </c>
      <c r="K120" s="1">
        <v>11711.88026</v>
      </c>
      <c r="L120" s="1">
        <v>11477.231180000001</v>
      </c>
      <c r="M120" s="1">
        <v>10983.73697</v>
      </c>
      <c r="N120" s="1">
        <v>10495.597589999999</v>
      </c>
    </row>
    <row r="121" spans="1:14" x14ac:dyDescent="0.2">
      <c r="A121" s="6" t="s">
        <v>11</v>
      </c>
      <c r="B121" s="6" t="s">
        <v>42</v>
      </c>
      <c r="C121" s="10" t="s">
        <v>262</v>
      </c>
      <c r="D121" s="10" t="s">
        <v>272</v>
      </c>
      <c r="E121" s="11" t="s">
        <v>309</v>
      </c>
      <c r="F121" s="6" t="s">
        <v>19</v>
      </c>
      <c r="G121" s="6" t="s">
        <v>14</v>
      </c>
      <c r="H121" s="6" t="s">
        <v>15</v>
      </c>
      <c r="I121" s="6">
        <v>3265.3003659999999</v>
      </c>
      <c r="J121" s="6">
        <v>3567.5759320000002</v>
      </c>
      <c r="K121" s="6">
        <v>3565.7865969999998</v>
      </c>
      <c r="L121" s="6">
        <v>3641.1287189999998</v>
      </c>
      <c r="M121" s="6">
        <v>3890.726713</v>
      </c>
      <c r="N121" s="6">
        <v>4173.8237090000002</v>
      </c>
    </row>
    <row r="122" spans="1:14" hidden="1" x14ac:dyDescent="0.2">
      <c r="A122" s="1" t="s">
        <v>11</v>
      </c>
      <c r="B122" s="1" t="s">
        <v>43</v>
      </c>
      <c r="C122" s="2" t="s">
        <v>262</v>
      </c>
      <c r="D122" s="2" t="s">
        <v>274</v>
      </c>
      <c r="E122" s="4" t="s">
        <v>309</v>
      </c>
      <c r="F122" s="1" t="s">
        <v>13</v>
      </c>
      <c r="G122" s="1" t="s">
        <v>14</v>
      </c>
      <c r="H122" s="1" t="s">
        <v>15</v>
      </c>
      <c r="I122" s="1">
        <v>9126.1788080000006</v>
      </c>
      <c r="J122" s="1">
        <v>11904.328600000001</v>
      </c>
      <c r="K122" s="1">
        <v>13347.84008</v>
      </c>
      <c r="L122" s="1">
        <v>16557.48013</v>
      </c>
      <c r="M122" s="1">
        <v>20224.578440000001</v>
      </c>
      <c r="N122" s="1">
        <v>24036.146290000001</v>
      </c>
    </row>
    <row r="123" spans="1:14" hidden="1" x14ac:dyDescent="0.2">
      <c r="A123" t="s">
        <v>11</v>
      </c>
      <c r="B123" t="s">
        <v>43</v>
      </c>
      <c r="C123" s="3" t="s">
        <v>262</v>
      </c>
      <c r="D123" s="3" t="s">
        <v>274</v>
      </c>
      <c r="E123" s="4" t="s">
        <v>309</v>
      </c>
      <c r="F123" t="s">
        <v>16</v>
      </c>
      <c r="G123" t="s">
        <v>14</v>
      </c>
      <c r="H123" t="s">
        <v>15</v>
      </c>
      <c r="I123">
        <v>1422.059555</v>
      </c>
      <c r="J123">
        <v>1640.208654</v>
      </c>
      <c r="K123">
        <v>1933.552805</v>
      </c>
      <c r="L123">
        <v>2445.9684430000002</v>
      </c>
      <c r="M123">
        <v>3110.0159279999998</v>
      </c>
      <c r="N123">
        <v>3574.3651159999999</v>
      </c>
    </row>
    <row r="124" spans="1:14" hidden="1" x14ac:dyDescent="0.2">
      <c r="A124" s="1" t="s">
        <v>11</v>
      </c>
      <c r="B124" s="1" t="s">
        <v>43</v>
      </c>
      <c r="C124" s="2" t="s">
        <v>262</v>
      </c>
      <c r="D124" s="2" t="s">
        <v>274</v>
      </c>
      <c r="E124" s="4" t="s">
        <v>309</v>
      </c>
      <c r="F124" s="1" t="s">
        <v>17</v>
      </c>
      <c r="G124" s="1" t="s">
        <v>14</v>
      </c>
      <c r="H124" s="1" t="s">
        <v>15</v>
      </c>
      <c r="I124" s="1">
        <v>2262.4641729999998</v>
      </c>
      <c r="J124" s="1">
        <v>2684.460951</v>
      </c>
      <c r="K124" s="1">
        <v>2734.084535</v>
      </c>
      <c r="L124" s="1">
        <v>3483.122433</v>
      </c>
      <c r="M124" s="1">
        <v>4652.2186979999997</v>
      </c>
      <c r="N124" s="1">
        <v>5840.7305859999997</v>
      </c>
    </row>
    <row r="125" spans="1:14" hidden="1" x14ac:dyDescent="0.2">
      <c r="A125" t="s">
        <v>11</v>
      </c>
      <c r="B125" t="s">
        <v>43</v>
      </c>
      <c r="C125" s="3" t="s">
        <v>262</v>
      </c>
      <c r="D125" s="3" t="s">
        <v>274</v>
      </c>
      <c r="E125" s="4" t="s">
        <v>309</v>
      </c>
      <c r="F125" t="s">
        <v>18</v>
      </c>
      <c r="G125" t="s">
        <v>14</v>
      </c>
      <c r="H125" t="s">
        <v>15</v>
      </c>
      <c r="I125">
        <v>12000.814469999999</v>
      </c>
      <c r="J125">
        <v>12680.80112</v>
      </c>
      <c r="K125">
        <v>12695.54983</v>
      </c>
      <c r="L125">
        <v>13610.507970000001</v>
      </c>
      <c r="M125">
        <v>14124.67259</v>
      </c>
      <c r="N125">
        <v>14568.63759</v>
      </c>
    </row>
    <row r="126" spans="1:14" x14ac:dyDescent="0.2">
      <c r="A126" s="12" t="s">
        <v>11</v>
      </c>
      <c r="B126" s="12" t="s">
        <v>43</v>
      </c>
      <c r="C126" s="13" t="s">
        <v>262</v>
      </c>
      <c r="D126" s="13" t="s">
        <v>274</v>
      </c>
      <c r="E126" s="11" t="s">
        <v>309</v>
      </c>
      <c r="F126" s="12" t="s">
        <v>19</v>
      </c>
      <c r="G126" s="12" t="s">
        <v>14</v>
      </c>
      <c r="H126" s="12" t="s">
        <v>15</v>
      </c>
      <c r="I126" s="12">
        <v>3265.3003659999999</v>
      </c>
      <c r="J126" s="12">
        <v>3564.09773</v>
      </c>
      <c r="K126" s="12">
        <v>3895.7184470000002</v>
      </c>
      <c r="L126" s="12">
        <v>4402.3596150000003</v>
      </c>
      <c r="M126" s="12">
        <v>5115.8625659999998</v>
      </c>
      <c r="N126" s="12">
        <v>5885.5062099999996</v>
      </c>
    </row>
    <row r="127" spans="1:14" hidden="1" x14ac:dyDescent="0.2">
      <c r="A127" t="s">
        <v>11</v>
      </c>
      <c r="B127" t="s">
        <v>44</v>
      </c>
      <c r="C127" s="3" t="s">
        <v>312</v>
      </c>
      <c r="D127" s="3" t="s">
        <v>268</v>
      </c>
      <c r="E127" s="4" t="s">
        <v>308</v>
      </c>
      <c r="F127" t="s">
        <v>13</v>
      </c>
      <c r="G127" t="s">
        <v>14</v>
      </c>
      <c r="H127" t="s">
        <v>15</v>
      </c>
      <c r="I127">
        <v>9126.1788080000006</v>
      </c>
      <c r="J127">
        <v>11902.46767</v>
      </c>
      <c r="K127">
        <v>12270.403679999999</v>
      </c>
      <c r="L127">
        <v>12500.566409999999</v>
      </c>
      <c r="M127">
        <v>13832.931930000001</v>
      </c>
      <c r="N127">
        <v>14990.56443</v>
      </c>
    </row>
    <row r="128" spans="1:14" hidden="1" x14ac:dyDescent="0.2">
      <c r="A128" s="1" t="s">
        <v>11</v>
      </c>
      <c r="B128" s="1" t="s">
        <v>44</v>
      </c>
      <c r="C128" s="2" t="s">
        <v>312</v>
      </c>
      <c r="D128" s="2" t="s">
        <v>268</v>
      </c>
      <c r="E128" s="4" t="s">
        <v>308</v>
      </c>
      <c r="F128" s="1" t="s">
        <v>16</v>
      </c>
      <c r="G128" s="1" t="s">
        <v>14</v>
      </c>
      <c r="H128" s="1" t="s">
        <v>15</v>
      </c>
      <c r="I128" s="1">
        <v>1422.059555</v>
      </c>
      <c r="J128" s="1">
        <v>1640.1826000000001</v>
      </c>
      <c r="K128" s="1">
        <v>1591.8406440000001</v>
      </c>
      <c r="L128" s="1">
        <v>1824.006525</v>
      </c>
      <c r="M128" s="1">
        <v>2043.242722</v>
      </c>
      <c r="N128" s="1">
        <v>2207.6298019999999</v>
      </c>
    </row>
    <row r="129" spans="1:14" hidden="1" x14ac:dyDescent="0.2">
      <c r="A129" t="s">
        <v>11</v>
      </c>
      <c r="B129" t="s">
        <v>44</v>
      </c>
      <c r="C129" s="3" t="s">
        <v>312</v>
      </c>
      <c r="D129" s="3" t="s">
        <v>268</v>
      </c>
      <c r="E129" s="4" t="s">
        <v>308</v>
      </c>
      <c r="F129" t="s">
        <v>17</v>
      </c>
      <c r="G129" t="s">
        <v>14</v>
      </c>
      <c r="H129" t="s">
        <v>15</v>
      </c>
      <c r="I129">
        <v>2262.4641729999998</v>
      </c>
      <c r="J129">
        <v>2684.4386989999998</v>
      </c>
      <c r="K129">
        <v>2433.4686529999999</v>
      </c>
      <c r="L129">
        <v>2905.6501840000001</v>
      </c>
      <c r="M129">
        <v>3539.1011870000002</v>
      </c>
      <c r="N129">
        <v>4007.046472</v>
      </c>
    </row>
    <row r="130" spans="1:14" hidden="1" x14ac:dyDescent="0.2">
      <c r="A130" s="1" t="s">
        <v>11</v>
      </c>
      <c r="B130" s="1" t="s">
        <v>44</v>
      </c>
      <c r="C130" s="2" t="s">
        <v>312</v>
      </c>
      <c r="D130" s="2" t="s">
        <v>268</v>
      </c>
      <c r="E130" s="4" t="s">
        <v>308</v>
      </c>
      <c r="F130" s="1" t="s">
        <v>18</v>
      </c>
      <c r="G130" s="1" t="s">
        <v>14</v>
      </c>
      <c r="H130" s="1" t="s">
        <v>15</v>
      </c>
      <c r="I130" s="1">
        <v>12000.814469999999</v>
      </c>
      <c r="J130" s="1">
        <v>12675.66203</v>
      </c>
      <c r="K130" s="1">
        <v>11299.99273</v>
      </c>
      <c r="L130" s="1">
        <v>10402.29718</v>
      </c>
      <c r="M130" s="1">
        <v>9015.8793569999998</v>
      </c>
      <c r="N130" s="1">
        <v>7543.1853570000003</v>
      </c>
    </row>
    <row r="131" spans="1:14" hidden="1" x14ac:dyDescent="0.2">
      <c r="A131" t="s">
        <v>11</v>
      </c>
      <c r="B131" t="s">
        <v>44</v>
      </c>
      <c r="C131" s="3" t="s">
        <v>312</v>
      </c>
      <c r="D131" s="3" t="s">
        <v>268</v>
      </c>
      <c r="E131" s="4" t="s">
        <v>308</v>
      </c>
      <c r="F131" t="s">
        <v>19</v>
      </c>
      <c r="G131" t="s">
        <v>14</v>
      </c>
      <c r="H131" t="s">
        <v>15</v>
      </c>
      <c r="I131">
        <v>3265.3003659999999</v>
      </c>
      <c r="J131">
        <v>3559.9294159999999</v>
      </c>
      <c r="K131">
        <v>3473.119886</v>
      </c>
      <c r="L131">
        <v>3595.4815010000002</v>
      </c>
      <c r="M131">
        <v>3770.3868560000001</v>
      </c>
      <c r="N131">
        <v>3978.0127459999999</v>
      </c>
    </row>
    <row r="132" spans="1:14" hidden="1" x14ac:dyDescent="0.2">
      <c r="A132" s="1" t="s">
        <v>11</v>
      </c>
      <c r="B132" s="1" t="s">
        <v>45</v>
      </c>
      <c r="C132" s="2" t="s">
        <v>312</v>
      </c>
      <c r="D132" s="2" t="s">
        <v>269</v>
      </c>
      <c r="E132" s="4" t="s">
        <v>308</v>
      </c>
      <c r="F132" s="1" t="s">
        <v>13</v>
      </c>
      <c r="G132" s="1" t="s">
        <v>14</v>
      </c>
      <c r="H132" s="1" t="s">
        <v>15</v>
      </c>
      <c r="I132" s="1">
        <v>9126.1788080000006</v>
      </c>
      <c r="J132" s="1">
        <v>11908.22531</v>
      </c>
      <c r="K132" s="1">
        <v>12750.248219999999</v>
      </c>
      <c r="L132" s="1">
        <v>12358.584919999999</v>
      </c>
      <c r="M132" s="1">
        <v>13472.628290000001</v>
      </c>
      <c r="N132" s="1">
        <v>14605.909</v>
      </c>
    </row>
    <row r="133" spans="1:14" hidden="1" x14ac:dyDescent="0.2">
      <c r="A133" t="s">
        <v>11</v>
      </c>
      <c r="B133" t="s">
        <v>45</v>
      </c>
      <c r="C133" s="3" t="s">
        <v>312</v>
      </c>
      <c r="D133" s="3" t="s">
        <v>269</v>
      </c>
      <c r="E133" s="4" t="s">
        <v>308</v>
      </c>
      <c r="F133" t="s">
        <v>16</v>
      </c>
      <c r="G133" t="s">
        <v>14</v>
      </c>
      <c r="H133" t="s">
        <v>15</v>
      </c>
      <c r="I133">
        <v>1422.059555</v>
      </c>
      <c r="J133">
        <v>1640.3345389999999</v>
      </c>
      <c r="K133">
        <v>1656.3710779999999</v>
      </c>
      <c r="L133">
        <v>1841.2038439999999</v>
      </c>
      <c r="M133">
        <v>2177.8270149999998</v>
      </c>
      <c r="N133">
        <v>2287.185129</v>
      </c>
    </row>
    <row r="134" spans="1:14" hidden="1" x14ac:dyDescent="0.2">
      <c r="A134" s="1" t="s">
        <v>11</v>
      </c>
      <c r="B134" s="1" t="s">
        <v>45</v>
      </c>
      <c r="C134" s="2" t="s">
        <v>312</v>
      </c>
      <c r="D134" s="2" t="s">
        <v>269</v>
      </c>
      <c r="E134" s="4" t="s">
        <v>308</v>
      </c>
      <c r="F134" s="1" t="s">
        <v>17</v>
      </c>
      <c r="G134" s="1" t="s">
        <v>14</v>
      </c>
      <c r="H134" s="1" t="s">
        <v>15</v>
      </c>
      <c r="I134" s="1">
        <v>2262.4641729999998</v>
      </c>
      <c r="J134" s="1">
        <v>2684.9092009999999</v>
      </c>
      <c r="K134" s="1">
        <v>2551.7713079999999</v>
      </c>
      <c r="L134" s="1">
        <v>3196.3014800000001</v>
      </c>
      <c r="M134" s="1">
        <v>4058.3437260000001</v>
      </c>
      <c r="N134" s="1">
        <v>4826.128033</v>
      </c>
    </row>
    <row r="135" spans="1:14" hidden="1" x14ac:dyDescent="0.2">
      <c r="A135" t="s">
        <v>11</v>
      </c>
      <c r="B135" t="s">
        <v>45</v>
      </c>
      <c r="C135" s="3" t="s">
        <v>312</v>
      </c>
      <c r="D135" s="3" t="s">
        <v>269</v>
      </c>
      <c r="E135" s="4" t="s">
        <v>308</v>
      </c>
      <c r="F135" t="s">
        <v>18</v>
      </c>
      <c r="G135" t="s">
        <v>14</v>
      </c>
      <c r="H135" t="s">
        <v>15</v>
      </c>
      <c r="I135">
        <v>12000.814469999999</v>
      </c>
      <c r="J135">
        <v>12669.00093</v>
      </c>
      <c r="K135">
        <v>11301.42323</v>
      </c>
      <c r="L135">
        <v>10361.42137</v>
      </c>
      <c r="M135">
        <v>8954.0588489999991</v>
      </c>
      <c r="N135">
        <v>7446.357207</v>
      </c>
    </row>
    <row r="136" spans="1:14" hidden="1" x14ac:dyDescent="0.2">
      <c r="A136" s="1" t="s">
        <v>11</v>
      </c>
      <c r="B136" s="1" t="s">
        <v>45</v>
      </c>
      <c r="C136" s="2" t="s">
        <v>312</v>
      </c>
      <c r="D136" s="2" t="s">
        <v>269</v>
      </c>
      <c r="E136" s="2" t="s">
        <v>308</v>
      </c>
      <c r="F136" s="1" t="s">
        <v>19</v>
      </c>
      <c r="G136" s="1" t="s">
        <v>14</v>
      </c>
      <c r="H136" s="1" t="s">
        <v>15</v>
      </c>
      <c r="I136" s="1">
        <v>3265.3003659999999</v>
      </c>
      <c r="J136" s="1">
        <v>3567.572987</v>
      </c>
      <c r="K136" s="1">
        <v>3601.668357</v>
      </c>
      <c r="L136" s="1">
        <v>3832.4571529999998</v>
      </c>
      <c r="M136" s="1">
        <v>4202.5635979999997</v>
      </c>
      <c r="N136" s="1">
        <v>4751.0270609999998</v>
      </c>
    </row>
    <row r="137" spans="1:14" hidden="1" x14ac:dyDescent="0.2">
      <c r="A137" t="s">
        <v>11</v>
      </c>
      <c r="B137" t="s">
        <v>46</v>
      </c>
      <c r="C137" s="3" t="s">
        <v>313</v>
      </c>
      <c r="D137" s="3" t="s">
        <v>268</v>
      </c>
      <c r="E137" s="2" t="s">
        <v>308</v>
      </c>
      <c r="F137" t="s">
        <v>13</v>
      </c>
      <c r="G137" t="s">
        <v>14</v>
      </c>
      <c r="H137" t="s">
        <v>15</v>
      </c>
      <c r="I137">
        <v>9126.1788080000006</v>
      </c>
      <c r="J137">
        <v>11902.46767</v>
      </c>
      <c r="K137">
        <v>12264.8922</v>
      </c>
      <c r="L137">
        <v>9214.5548660000004</v>
      </c>
      <c r="M137">
        <v>7059.1268650000002</v>
      </c>
      <c r="N137">
        <v>4197.7342040000003</v>
      </c>
    </row>
    <row r="138" spans="1:14" hidden="1" x14ac:dyDescent="0.2">
      <c r="A138" s="1" t="s">
        <v>11</v>
      </c>
      <c r="B138" s="1" t="s">
        <v>46</v>
      </c>
      <c r="C138" s="2" t="s">
        <v>313</v>
      </c>
      <c r="D138" s="2" t="s">
        <v>268</v>
      </c>
      <c r="E138" s="2" t="s">
        <v>308</v>
      </c>
      <c r="F138" s="1" t="s">
        <v>16</v>
      </c>
      <c r="G138" s="1" t="s">
        <v>14</v>
      </c>
      <c r="H138" s="1" t="s">
        <v>15</v>
      </c>
      <c r="I138" s="1">
        <v>1422.059555</v>
      </c>
      <c r="J138" s="1">
        <v>1640.1826000000001</v>
      </c>
      <c r="K138" s="1">
        <v>1590.482548</v>
      </c>
      <c r="L138" s="1">
        <v>1596.084474</v>
      </c>
      <c r="M138" s="1">
        <v>1022.45771</v>
      </c>
      <c r="N138" s="1">
        <v>585.5261984</v>
      </c>
    </row>
    <row r="139" spans="1:14" hidden="1" x14ac:dyDescent="0.2">
      <c r="A139" t="s">
        <v>11</v>
      </c>
      <c r="B139" t="s">
        <v>46</v>
      </c>
      <c r="C139" s="3" t="s">
        <v>313</v>
      </c>
      <c r="D139" s="3" t="s">
        <v>268</v>
      </c>
      <c r="E139" s="2" t="s">
        <v>308</v>
      </c>
      <c r="F139" t="s">
        <v>17</v>
      </c>
      <c r="G139" t="s">
        <v>14</v>
      </c>
      <c r="H139" t="s">
        <v>15</v>
      </c>
      <c r="I139">
        <v>2262.4641729999998</v>
      </c>
      <c r="J139">
        <v>2684.4386989999998</v>
      </c>
      <c r="K139">
        <v>2431.4185929999999</v>
      </c>
      <c r="L139">
        <v>2631.664683</v>
      </c>
      <c r="M139">
        <v>2825.6451910000001</v>
      </c>
      <c r="N139">
        <v>2993.566542</v>
      </c>
    </row>
    <row r="140" spans="1:14" hidden="1" x14ac:dyDescent="0.2">
      <c r="A140" s="1" t="s">
        <v>11</v>
      </c>
      <c r="B140" s="1" t="s">
        <v>46</v>
      </c>
      <c r="C140" s="2" t="s">
        <v>313</v>
      </c>
      <c r="D140" s="2" t="s">
        <v>268</v>
      </c>
      <c r="E140" s="2" t="s">
        <v>308</v>
      </c>
      <c r="F140" s="1" t="s">
        <v>18</v>
      </c>
      <c r="G140" s="1" t="s">
        <v>14</v>
      </c>
      <c r="H140" s="1" t="s">
        <v>15</v>
      </c>
      <c r="I140" s="1">
        <v>12000.814469999999</v>
      </c>
      <c r="J140" s="1">
        <v>12675.66203</v>
      </c>
      <c r="K140" s="1">
        <v>10206.87019</v>
      </c>
      <c r="L140" s="1">
        <v>8777.8434450000004</v>
      </c>
      <c r="M140" s="1">
        <v>5810.4680269999999</v>
      </c>
      <c r="N140" s="1">
        <v>3459.2468399999998</v>
      </c>
    </row>
    <row r="141" spans="1:14" hidden="1" x14ac:dyDescent="0.2">
      <c r="A141" t="s">
        <v>11</v>
      </c>
      <c r="B141" t="s">
        <v>46</v>
      </c>
      <c r="C141" s="3" t="s">
        <v>313</v>
      </c>
      <c r="D141" s="3" t="s">
        <v>268</v>
      </c>
      <c r="E141" s="2" t="s">
        <v>308</v>
      </c>
      <c r="F141" t="s">
        <v>19</v>
      </c>
      <c r="G141" t="s">
        <v>14</v>
      </c>
      <c r="H141" t="s">
        <v>15</v>
      </c>
      <c r="I141">
        <v>3265.3003659999999</v>
      </c>
      <c r="J141">
        <v>3559.9294159999999</v>
      </c>
      <c r="K141">
        <v>3419.3921930000001</v>
      </c>
      <c r="L141">
        <v>3441.2483980000002</v>
      </c>
      <c r="M141">
        <v>3359.219544</v>
      </c>
      <c r="N141">
        <v>3051.668216</v>
      </c>
    </row>
    <row r="142" spans="1:14" hidden="1" x14ac:dyDescent="0.2">
      <c r="A142" s="1" t="s">
        <v>11</v>
      </c>
      <c r="B142" s="1" t="s">
        <v>47</v>
      </c>
      <c r="C142" s="2" t="s">
        <v>313</v>
      </c>
      <c r="D142" s="2" t="s">
        <v>269</v>
      </c>
      <c r="E142" s="2" t="s">
        <v>308</v>
      </c>
      <c r="F142" s="1" t="s">
        <v>13</v>
      </c>
      <c r="G142" s="1" t="s">
        <v>14</v>
      </c>
      <c r="H142" s="1" t="s">
        <v>15</v>
      </c>
      <c r="I142" s="1">
        <v>9126.1788080000006</v>
      </c>
      <c r="J142" s="1">
        <v>11908.22531</v>
      </c>
      <c r="K142" s="1">
        <v>12734.728230000001</v>
      </c>
      <c r="L142" s="1">
        <v>9253.7091970000001</v>
      </c>
      <c r="M142" s="1">
        <v>6525.482121</v>
      </c>
      <c r="N142" s="1">
        <v>5256.6692389999998</v>
      </c>
    </row>
    <row r="143" spans="1:14" hidden="1" x14ac:dyDescent="0.2">
      <c r="A143" t="s">
        <v>11</v>
      </c>
      <c r="B143" t="s">
        <v>47</v>
      </c>
      <c r="C143" s="3" t="s">
        <v>313</v>
      </c>
      <c r="D143" s="3" t="s">
        <v>269</v>
      </c>
      <c r="E143" s="2" t="s">
        <v>308</v>
      </c>
      <c r="F143" t="s">
        <v>16</v>
      </c>
      <c r="G143" t="s">
        <v>14</v>
      </c>
      <c r="H143" t="s">
        <v>15</v>
      </c>
      <c r="I143">
        <v>1422.059555</v>
      </c>
      <c r="J143">
        <v>1640.3345389999999</v>
      </c>
      <c r="K143">
        <v>1650.718255</v>
      </c>
      <c r="L143">
        <v>1701.9634040000001</v>
      </c>
      <c r="M143">
        <v>1321.6302539999999</v>
      </c>
      <c r="N143">
        <v>381.06765680000001</v>
      </c>
    </row>
    <row r="144" spans="1:14" hidden="1" x14ac:dyDescent="0.2">
      <c r="A144" s="1" t="s">
        <v>11</v>
      </c>
      <c r="B144" s="1" t="s">
        <v>47</v>
      </c>
      <c r="C144" s="2" t="s">
        <v>313</v>
      </c>
      <c r="D144" s="2" t="s">
        <v>269</v>
      </c>
      <c r="E144" s="2" t="s">
        <v>308</v>
      </c>
      <c r="F144" s="1" t="s">
        <v>17</v>
      </c>
      <c r="G144" s="1" t="s">
        <v>14</v>
      </c>
      <c r="H144" s="1" t="s">
        <v>15</v>
      </c>
      <c r="I144" s="1">
        <v>2262.4641729999998</v>
      </c>
      <c r="J144" s="1">
        <v>2684.9092009999999</v>
      </c>
      <c r="K144" s="1">
        <v>2552.5619700000002</v>
      </c>
      <c r="L144" s="1">
        <v>2882.646193</v>
      </c>
      <c r="M144" s="1">
        <v>3222.2249579999998</v>
      </c>
      <c r="N144" s="1">
        <v>3389.0012710000001</v>
      </c>
    </row>
    <row r="145" spans="1:14" hidden="1" x14ac:dyDescent="0.2">
      <c r="A145" t="s">
        <v>11</v>
      </c>
      <c r="B145" t="s">
        <v>47</v>
      </c>
      <c r="C145" s="3" t="s">
        <v>313</v>
      </c>
      <c r="D145" s="3" t="s">
        <v>269</v>
      </c>
      <c r="E145" s="2" t="s">
        <v>308</v>
      </c>
      <c r="F145" t="s">
        <v>18</v>
      </c>
      <c r="G145" t="s">
        <v>14</v>
      </c>
      <c r="H145" t="s">
        <v>15</v>
      </c>
      <c r="I145">
        <v>12000.814469999999</v>
      </c>
      <c r="J145">
        <v>12669.00093</v>
      </c>
      <c r="K145">
        <v>10239.63192</v>
      </c>
      <c r="L145">
        <v>8429.5870300000006</v>
      </c>
      <c r="M145">
        <v>5791.6635230000002</v>
      </c>
      <c r="N145">
        <v>2260.982951</v>
      </c>
    </row>
    <row r="146" spans="1:14" hidden="1" x14ac:dyDescent="0.2">
      <c r="A146" s="1" t="s">
        <v>11</v>
      </c>
      <c r="B146" s="1" t="s">
        <v>47</v>
      </c>
      <c r="C146" s="2" t="s">
        <v>313</v>
      </c>
      <c r="D146" s="2" t="s">
        <v>269</v>
      </c>
      <c r="E146" s="2" t="s">
        <v>308</v>
      </c>
      <c r="F146" s="1" t="s">
        <v>19</v>
      </c>
      <c r="G146" s="1" t="s">
        <v>14</v>
      </c>
      <c r="H146" s="1" t="s">
        <v>15</v>
      </c>
      <c r="I146" s="1">
        <v>3265.3003659999999</v>
      </c>
      <c r="J146" s="1">
        <v>3567.572987</v>
      </c>
      <c r="K146" s="1">
        <v>3527.6734590000001</v>
      </c>
      <c r="L146" s="1">
        <v>3677.6315039999999</v>
      </c>
      <c r="M146" s="1">
        <v>3831.1516029999998</v>
      </c>
      <c r="N146" s="1">
        <v>4124.607266</v>
      </c>
    </row>
    <row r="147" spans="1:14" hidden="1" x14ac:dyDescent="0.2">
      <c r="A147" t="s">
        <v>48</v>
      </c>
      <c r="B147" t="s">
        <v>49</v>
      </c>
      <c r="C147" s="3" t="s">
        <v>265</v>
      </c>
      <c r="D147" s="3" t="s">
        <v>265</v>
      </c>
      <c r="E147" s="3" t="s">
        <v>308</v>
      </c>
      <c r="F147" t="s">
        <v>13</v>
      </c>
      <c r="G147" t="s">
        <v>14</v>
      </c>
      <c r="H147" t="s">
        <v>15</v>
      </c>
      <c r="I147">
        <v>9088.1361149999993</v>
      </c>
      <c r="J147">
        <v>10417.978359999999</v>
      </c>
      <c r="K147">
        <v>10732.89328</v>
      </c>
      <c r="L147">
        <v>10970.45465</v>
      </c>
      <c r="M147">
        <v>10186.90806</v>
      </c>
      <c r="N147">
        <v>9336.0565970000007</v>
      </c>
    </row>
    <row r="148" spans="1:14" hidden="1" x14ac:dyDescent="0.2">
      <c r="A148" s="1" t="s">
        <v>48</v>
      </c>
      <c r="B148" s="1" t="s">
        <v>49</v>
      </c>
      <c r="C148" s="2" t="s">
        <v>265</v>
      </c>
      <c r="D148" s="2" t="s">
        <v>265</v>
      </c>
      <c r="E148" s="3" t="s">
        <v>308</v>
      </c>
      <c r="F148" s="1" t="s">
        <v>16</v>
      </c>
      <c r="G148" s="1" t="s">
        <v>14</v>
      </c>
      <c r="H148" s="1" t="s">
        <v>15</v>
      </c>
      <c r="I148" s="1">
        <v>1259.8256879999999</v>
      </c>
      <c r="J148" s="1">
        <v>1462.7173</v>
      </c>
      <c r="K148" s="1">
        <v>1599.4482889999999</v>
      </c>
      <c r="L148" s="1">
        <v>1620.448365</v>
      </c>
      <c r="M148" s="1">
        <v>1589.4687570000001</v>
      </c>
      <c r="N148" s="1">
        <v>2006.150856</v>
      </c>
    </row>
    <row r="149" spans="1:14" hidden="1" x14ac:dyDescent="0.2">
      <c r="A149" t="s">
        <v>48</v>
      </c>
      <c r="B149" t="s">
        <v>49</v>
      </c>
      <c r="C149" s="3" t="s">
        <v>265</v>
      </c>
      <c r="D149" s="3" t="s">
        <v>265</v>
      </c>
      <c r="E149" s="3" t="s">
        <v>308</v>
      </c>
      <c r="F149" t="s">
        <v>17</v>
      </c>
      <c r="G149" t="s">
        <v>14</v>
      </c>
      <c r="H149" t="s">
        <v>15</v>
      </c>
      <c r="I149">
        <v>2227.9739939999999</v>
      </c>
      <c r="J149">
        <v>2420.1101399999998</v>
      </c>
      <c r="K149">
        <v>2449.8102389999999</v>
      </c>
      <c r="L149">
        <v>2555.420599</v>
      </c>
      <c r="M149">
        <v>2546.5701170000002</v>
      </c>
      <c r="N149">
        <v>3174.5033440000002</v>
      </c>
    </row>
    <row r="150" spans="1:14" hidden="1" x14ac:dyDescent="0.2">
      <c r="A150" s="1" t="s">
        <v>48</v>
      </c>
      <c r="B150" s="1" t="s">
        <v>49</v>
      </c>
      <c r="C150" s="2" t="s">
        <v>265</v>
      </c>
      <c r="D150" s="2" t="s">
        <v>265</v>
      </c>
      <c r="E150" s="3" t="s">
        <v>308</v>
      </c>
      <c r="F150" s="1" t="s">
        <v>18</v>
      </c>
      <c r="G150" s="1" t="s">
        <v>14</v>
      </c>
      <c r="H150" s="1" t="s">
        <v>15</v>
      </c>
      <c r="I150" s="1">
        <v>13100.05587</v>
      </c>
      <c r="J150" s="1">
        <v>13095.421920000001</v>
      </c>
      <c r="K150" s="1">
        <v>10682.304889999999</v>
      </c>
      <c r="L150" s="1">
        <v>7696.6097200000004</v>
      </c>
      <c r="M150" s="1">
        <v>6541.5215490000001</v>
      </c>
      <c r="N150" s="1">
        <v>4658.1822050000001</v>
      </c>
    </row>
    <row r="151" spans="1:14" hidden="1" x14ac:dyDescent="0.2">
      <c r="A151" t="s">
        <v>48</v>
      </c>
      <c r="B151" t="s">
        <v>49</v>
      </c>
      <c r="C151" s="3" t="s">
        <v>265</v>
      </c>
      <c r="D151" s="3" t="s">
        <v>265</v>
      </c>
      <c r="E151" s="3" t="s">
        <v>308</v>
      </c>
      <c r="F151" t="s">
        <v>19</v>
      </c>
      <c r="G151" t="s">
        <v>14</v>
      </c>
      <c r="H151" t="s">
        <v>15</v>
      </c>
      <c r="I151">
        <v>3053.201172</v>
      </c>
      <c r="J151">
        <v>3181.5085800000002</v>
      </c>
      <c r="K151">
        <v>2924.1077019999998</v>
      </c>
      <c r="L151">
        <v>2595.560849</v>
      </c>
      <c r="M151">
        <v>2142.5052310000001</v>
      </c>
      <c r="N151">
        <v>1506.2144069999999</v>
      </c>
    </row>
    <row r="152" spans="1:14" hidden="1" x14ac:dyDescent="0.2">
      <c r="A152" s="1" t="s">
        <v>48</v>
      </c>
      <c r="B152" s="1" t="s">
        <v>50</v>
      </c>
      <c r="C152" s="2" t="s">
        <v>265</v>
      </c>
      <c r="D152" s="2" t="s">
        <v>265</v>
      </c>
      <c r="E152" s="3" t="s">
        <v>308</v>
      </c>
      <c r="F152" s="1" t="s">
        <v>13</v>
      </c>
      <c r="G152" s="1" t="s">
        <v>14</v>
      </c>
      <c r="H152" s="1" t="s">
        <v>15</v>
      </c>
      <c r="I152" s="1">
        <v>9088.1361149999993</v>
      </c>
      <c r="J152" s="1">
        <v>10417.978359999999</v>
      </c>
      <c r="K152" s="1">
        <v>11996.416139999999</v>
      </c>
      <c r="L152" s="1">
        <v>13419.552970000001</v>
      </c>
      <c r="M152" s="1">
        <v>14158.217049999999</v>
      </c>
      <c r="N152" s="1">
        <v>15507.048919999999</v>
      </c>
    </row>
    <row r="153" spans="1:14" hidden="1" x14ac:dyDescent="0.2">
      <c r="A153" t="s">
        <v>48</v>
      </c>
      <c r="B153" t="s">
        <v>50</v>
      </c>
      <c r="C153" s="3" t="s">
        <v>265</v>
      </c>
      <c r="D153" s="3" t="s">
        <v>265</v>
      </c>
      <c r="E153" s="3" t="s">
        <v>308</v>
      </c>
      <c r="F153" t="s">
        <v>16</v>
      </c>
      <c r="G153" t="s">
        <v>14</v>
      </c>
      <c r="H153" t="s">
        <v>15</v>
      </c>
      <c r="I153">
        <v>1259.8256879999999</v>
      </c>
      <c r="J153">
        <v>1462.7173</v>
      </c>
      <c r="K153">
        <v>1727.85653</v>
      </c>
      <c r="L153">
        <v>1940.579622</v>
      </c>
      <c r="M153">
        <v>2271.794613</v>
      </c>
      <c r="N153">
        <v>2574.352085</v>
      </c>
    </row>
    <row r="154" spans="1:14" hidden="1" x14ac:dyDescent="0.2">
      <c r="A154" s="1" t="s">
        <v>48</v>
      </c>
      <c r="B154" s="1" t="s">
        <v>50</v>
      </c>
      <c r="C154" s="2" t="s">
        <v>265</v>
      </c>
      <c r="D154" s="2" t="s">
        <v>265</v>
      </c>
      <c r="E154" s="3" t="s">
        <v>308</v>
      </c>
      <c r="F154" s="1" t="s">
        <v>17</v>
      </c>
      <c r="G154" s="1" t="s">
        <v>14</v>
      </c>
      <c r="H154" s="1" t="s">
        <v>15</v>
      </c>
      <c r="I154" s="1">
        <v>2227.9739939999999</v>
      </c>
      <c r="J154" s="1">
        <v>2420.1101399999998</v>
      </c>
      <c r="K154" s="1">
        <v>2685.379891</v>
      </c>
      <c r="L154" s="1">
        <v>3228.7303459999998</v>
      </c>
      <c r="M154" s="1">
        <v>3692.3805499999999</v>
      </c>
      <c r="N154" s="1">
        <v>4506.9057000000003</v>
      </c>
    </row>
    <row r="155" spans="1:14" hidden="1" x14ac:dyDescent="0.2">
      <c r="A155" t="s">
        <v>48</v>
      </c>
      <c r="B155" t="s">
        <v>50</v>
      </c>
      <c r="C155" s="3" t="s">
        <v>265</v>
      </c>
      <c r="D155" s="3" t="s">
        <v>265</v>
      </c>
      <c r="E155" s="3" t="s">
        <v>308</v>
      </c>
      <c r="F155" t="s">
        <v>18</v>
      </c>
      <c r="G155" t="s">
        <v>14</v>
      </c>
      <c r="H155" t="s">
        <v>15</v>
      </c>
      <c r="I155">
        <v>13100.05587</v>
      </c>
      <c r="J155">
        <v>13095.421920000001</v>
      </c>
      <c r="K155">
        <v>12247.31076</v>
      </c>
      <c r="L155">
        <v>10683.175649999999</v>
      </c>
      <c r="M155">
        <v>10623.2129</v>
      </c>
      <c r="N155">
        <v>9722.034576</v>
      </c>
    </row>
    <row r="156" spans="1:14" hidden="1" x14ac:dyDescent="0.2">
      <c r="A156" s="1" t="s">
        <v>48</v>
      </c>
      <c r="B156" s="1" t="s">
        <v>50</v>
      </c>
      <c r="C156" s="2" t="s">
        <v>265</v>
      </c>
      <c r="D156" s="2" t="s">
        <v>265</v>
      </c>
      <c r="E156" s="3" t="s">
        <v>308</v>
      </c>
      <c r="F156" s="1" t="s">
        <v>19</v>
      </c>
      <c r="G156" s="1" t="s">
        <v>14</v>
      </c>
      <c r="H156" s="1" t="s">
        <v>15</v>
      </c>
      <c r="I156" s="1">
        <v>3053.201172</v>
      </c>
      <c r="J156" s="1">
        <v>3181.5085800000002</v>
      </c>
      <c r="K156" s="1">
        <v>3241.559847</v>
      </c>
      <c r="L156" s="1">
        <v>3135.628639</v>
      </c>
      <c r="M156" s="1">
        <v>2860.6750820000002</v>
      </c>
      <c r="N156" s="1">
        <v>2610.3150700000001</v>
      </c>
    </row>
    <row r="157" spans="1:14" hidden="1" x14ac:dyDescent="0.2">
      <c r="A157" t="s">
        <v>48</v>
      </c>
      <c r="B157" t="s">
        <v>51</v>
      </c>
      <c r="C157" s="3" t="s">
        <v>265</v>
      </c>
      <c r="D157" s="3" t="s">
        <v>265</v>
      </c>
      <c r="E157" s="4" t="s">
        <v>309</v>
      </c>
      <c r="F157" t="s">
        <v>13</v>
      </c>
      <c r="G157" t="s">
        <v>14</v>
      </c>
      <c r="H157" t="s">
        <v>15</v>
      </c>
      <c r="I157">
        <v>9088.1361149999993</v>
      </c>
      <c r="J157">
        <v>10417.978359999999</v>
      </c>
      <c r="K157">
        <v>14807.904990000001</v>
      </c>
      <c r="L157">
        <v>19254.77147</v>
      </c>
      <c r="M157">
        <v>23045.873250000001</v>
      </c>
      <c r="N157">
        <v>26834.71646</v>
      </c>
    </row>
    <row r="158" spans="1:14" hidden="1" x14ac:dyDescent="0.2">
      <c r="A158" s="1" t="s">
        <v>48</v>
      </c>
      <c r="B158" s="1" t="s">
        <v>51</v>
      </c>
      <c r="C158" s="2" t="s">
        <v>265</v>
      </c>
      <c r="D158" s="2" t="s">
        <v>265</v>
      </c>
      <c r="E158" s="4" t="s">
        <v>309</v>
      </c>
      <c r="F158" s="1" t="s">
        <v>16</v>
      </c>
      <c r="G158" s="1" t="s">
        <v>14</v>
      </c>
      <c r="H158" s="1" t="s">
        <v>15</v>
      </c>
      <c r="I158" s="1">
        <v>1259.8256879999999</v>
      </c>
      <c r="J158" s="1">
        <v>1462.7173</v>
      </c>
      <c r="K158" s="1">
        <v>1993.1084989999999</v>
      </c>
      <c r="L158" s="1">
        <v>2788.4252969999998</v>
      </c>
      <c r="M158" s="1">
        <v>3533.2147629999999</v>
      </c>
      <c r="N158" s="1">
        <v>4487.6593039999998</v>
      </c>
    </row>
    <row r="159" spans="1:14" hidden="1" x14ac:dyDescent="0.2">
      <c r="A159" t="s">
        <v>48</v>
      </c>
      <c r="B159" t="s">
        <v>51</v>
      </c>
      <c r="C159" s="3" t="s">
        <v>265</v>
      </c>
      <c r="D159" s="3" t="s">
        <v>265</v>
      </c>
      <c r="E159" s="4" t="s">
        <v>309</v>
      </c>
      <c r="F159" t="s">
        <v>17</v>
      </c>
      <c r="G159" t="s">
        <v>14</v>
      </c>
      <c r="H159" t="s">
        <v>15</v>
      </c>
      <c r="I159">
        <v>2227.9739939999999</v>
      </c>
      <c r="J159">
        <v>2420.1101399999998</v>
      </c>
      <c r="K159">
        <v>3092.4346179999998</v>
      </c>
      <c r="L159">
        <v>4139.3866840000001</v>
      </c>
      <c r="M159">
        <v>5596.7454779999998</v>
      </c>
      <c r="N159">
        <v>7411.1101049999997</v>
      </c>
    </row>
    <row r="160" spans="1:14" hidden="1" x14ac:dyDescent="0.2">
      <c r="A160" s="1" t="s">
        <v>48</v>
      </c>
      <c r="B160" s="1" t="s">
        <v>51</v>
      </c>
      <c r="C160" s="2" t="s">
        <v>265</v>
      </c>
      <c r="D160" s="2" t="s">
        <v>265</v>
      </c>
      <c r="E160" s="4" t="s">
        <v>309</v>
      </c>
      <c r="F160" s="1" t="s">
        <v>18</v>
      </c>
      <c r="G160" s="1" t="s">
        <v>14</v>
      </c>
      <c r="H160" s="1" t="s">
        <v>15</v>
      </c>
      <c r="I160" s="1">
        <v>13100.05587</v>
      </c>
      <c r="J160" s="1">
        <v>13095.421920000001</v>
      </c>
      <c r="K160" s="1">
        <v>13948.696319999999</v>
      </c>
      <c r="L160" s="1">
        <v>14487.608469999999</v>
      </c>
      <c r="M160" s="1">
        <v>14958.456039999999</v>
      </c>
      <c r="N160" s="1">
        <v>15708.79999</v>
      </c>
    </row>
    <row r="161" spans="1:14" x14ac:dyDescent="0.2">
      <c r="A161" s="6" t="s">
        <v>48</v>
      </c>
      <c r="B161" s="6" t="s">
        <v>51</v>
      </c>
      <c r="C161" s="10" t="s">
        <v>265</v>
      </c>
      <c r="D161" s="10" t="s">
        <v>265</v>
      </c>
      <c r="E161" s="11" t="s">
        <v>309</v>
      </c>
      <c r="F161" s="6" t="s">
        <v>19</v>
      </c>
      <c r="G161" s="6" t="s">
        <v>14</v>
      </c>
      <c r="H161" s="6" t="s">
        <v>15</v>
      </c>
      <c r="I161" s="6">
        <v>3053.201172</v>
      </c>
      <c r="J161" s="6">
        <v>3181.5085800000002</v>
      </c>
      <c r="K161" s="6">
        <v>3746.9857419999998</v>
      </c>
      <c r="L161" s="6">
        <v>4104.4730639999998</v>
      </c>
      <c r="M161" s="6">
        <v>4260.2787010000002</v>
      </c>
      <c r="N161" s="6">
        <v>4455.7591579999998</v>
      </c>
    </row>
    <row r="162" spans="1:14" hidden="1" x14ac:dyDescent="0.2">
      <c r="A162" s="1" t="s">
        <v>48</v>
      </c>
      <c r="B162" s="1" t="s">
        <v>52</v>
      </c>
      <c r="C162" s="2" t="s">
        <v>265</v>
      </c>
      <c r="D162" s="2" t="s">
        <v>265</v>
      </c>
      <c r="E162" s="4" t="s">
        <v>309</v>
      </c>
      <c r="F162" s="1" t="s">
        <v>13</v>
      </c>
      <c r="G162" s="1" t="s">
        <v>14</v>
      </c>
      <c r="H162" s="1" t="s">
        <v>15</v>
      </c>
      <c r="I162" s="1">
        <v>9088.1361149999993</v>
      </c>
      <c r="J162" s="1">
        <v>10417.978359999999</v>
      </c>
      <c r="K162" s="1">
        <v>14189.771409999999</v>
      </c>
      <c r="L162" s="1">
        <v>18407.479670000001</v>
      </c>
      <c r="M162" s="1">
        <v>20541.558519999999</v>
      </c>
      <c r="N162" s="1">
        <v>21305.17929</v>
      </c>
    </row>
    <row r="163" spans="1:14" hidden="1" x14ac:dyDescent="0.2">
      <c r="A163" t="s">
        <v>48</v>
      </c>
      <c r="B163" t="s">
        <v>52</v>
      </c>
      <c r="C163" s="3" t="s">
        <v>265</v>
      </c>
      <c r="D163" s="3" t="s">
        <v>265</v>
      </c>
      <c r="E163" s="4" t="s">
        <v>309</v>
      </c>
      <c r="F163" t="s">
        <v>16</v>
      </c>
      <c r="G163" t="s">
        <v>14</v>
      </c>
      <c r="H163" t="s">
        <v>15</v>
      </c>
      <c r="I163">
        <v>1259.8256879999999</v>
      </c>
      <c r="J163">
        <v>1462.7173</v>
      </c>
      <c r="K163">
        <v>1683.920797</v>
      </c>
      <c r="L163">
        <v>2373.1180220000001</v>
      </c>
      <c r="M163">
        <v>2969.886125</v>
      </c>
      <c r="N163">
        <v>3688.9606779999999</v>
      </c>
    </row>
    <row r="164" spans="1:14" hidden="1" x14ac:dyDescent="0.2">
      <c r="A164" s="1" t="s">
        <v>48</v>
      </c>
      <c r="B164" s="1" t="s">
        <v>52</v>
      </c>
      <c r="C164" s="2" t="s">
        <v>265</v>
      </c>
      <c r="D164" s="2" t="s">
        <v>265</v>
      </c>
      <c r="E164" s="4" t="s">
        <v>309</v>
      </c>
      <c r="F164" s="1" t="s">
        <v>17</v>
      </c>
      <c r="G164" s="1" t="s">
        <v>14</v>
      </c>
      <c r="H164" s="1" t="s">
        <v>15</v>
      </c>
      <c r="I164" s="1">
        <v>2227.9739939999999</v>
      </c>
      <c r="J164" s="1">
        <v>2420.1101399999998</v>
      </c>
      <c r="K164" s="1">
        <v>3005.2594359999998</v>
      </c>
      <c r="L164" s="1">
        <v>4052.8091760000002</v>
      </c>
      <c r="M164" s="1">
        <v>5397.751276</v>
      </c>
      <c r="N164" s="1">
        <v>6978.6622479999996</v>
      </c>
    </row>
    <row r="165" spans="1:14" hidden="1" x14ac:dyDescent="0.2">
      <c r="A165" t="s">
        <v>48</v>
      </c>
      <c r="B165" t="s">
        <v>52</v>
      </c>
      <c r="C165" s="3" t="s">
        <v>265</v>
      </c>
      <c r="D165" s="3" t="s">
        <v>265</v>
      </c>
      <c r="E165" s="4" t="s">
        <v>309</v>
      </c>
      <c r="F165" t="s">
        <v>18</v>
      </c>
      <c r="G165" t="s">
        <v>14</v>
      </c>
      <c r="H165" t="s">
        <v>15</v>
      </c>
      <c r="I165">
        <v>13100.05587</v>
      </c>
      <c r="J165">
        <v>13095.421920000001</v>
      </c>
      <c r="K165">
        <v>12186.202429999999</v>
      </c>
      <c r="L165">
        <v>11530.465249999999</v>
      </c>
      <c r="M165">
        <v>10952.36067</v>
      </c>
      <c r="N165">
        <v>10582.096530000001</v>
      </c>
    </row>
    <row r="166" spans="1:14" x14ac:dyDescent="0.2">
      <c r="A166" s="12" t="s">
        <v>48</v>
      </c>
      <c r="B166" s="12" t="s">
        <v>52</v>
      </c>
      <c r="C166" s="13" t="s">
        <v>265</v>
      </c>
      <c r="D166" s="13" t="s">
        <v>265</v>
      </c>
      <c r="E166" s="11" t="s">
        <v>309</v>
      </c>
      <c r="F166" s="12" t="s">
        <v>19</v>
      </c>
      <c r="G166" s="12" t="s">
        <v>14</v>
      </c>
      <c r="H166" s="12" t="s">
        <v>15</v>
      </c>
      <c r="I166" s="12">
        <v>3053.201172</v>
      </c>
      <c r="J166" s="12">
        <v>3181.5085800000002</v>
      </c>
      <c r="K166" s="12">
        <v>3588.2817679999998</v>
      </c>
      <c r="L166" s="12">
        <v>3741.8451909999999</v>
      </c>
      <c r="M166" s="12">
        <v>3623.1527649999998</v>
      </c>
      <c r="N166" s="12">
        <v>3195.4985360000001</v>
      </c>
    </row>
    <row r="167" spans="1:14" hidden="1" x14ac:dyDescent="0.2">
      <c r="A167" t="s">
        <v>48</v>
      </c>
      <c r="B167" t="s">
        <v>53</v>
      </c>
      <c r="C167" s="3" t="s">
        <v>263</v>
      </c>
      <c r="D167" s="3" t="s">
        <v>260</v>
      </c>
      <c r="E167" s="4" t="s">
        <v>309</v>
      </c>
      <c r="F167" t="s">
        <v>13</v>
      </c>
      <c r="G167" t="s">
        <v>14</v>
      </c>
      <c r="H167" t="s">
        <v>15</v>
      </c>
      <c r="I167">
        <v>9088.1361149999993</v>
      </c>
      <c r="J167">
        <v>10417.978359999999</v>
      </c>
      <c r="K167">
        <v>14189.771409999999</v>
      </c>
      <c r="L167">
        <v>11445.85679</v>
      </c>
      <c r="M167">
        <v>8642.3738950000006</v>
      </c>
      <c r="N167">
        <v>5895.9514980000004</v>
      </c>
    </row>
    <row r="168" spans="1:14" hidden="1" x14ac:dyDescent="0.2">
      <c r="A168" s="1" t="s">
        <v>48</v>
      </c>
      <c r="B168" s="1" t="s">
        <v>53</v>
      </c>
      <c r="C168" s="2" t="s">
        <v>263</v>
      </c>
      <c r="D168" s="2" t="s">
        <v>260</v>
      </c>
      <c r="E168" s="4" t="s">
        <v>309</v>
      </c>
      <c r="F168" s="1" t="s">
        <v>16</v>
      </c>
      <c r="G168" s="1" t="s">
        <v>14</v>
      </c>
      <c r="H168" s="1" t="s">
        <v>15</v>
      </c>
      <c r="I168" s="1">
        <v>1259.8256879999999</v>
      </c>
      <c r="J168" s="1">
        <v>1462.7173</v>
      </c>
      <c r="K168" s="1">
        <v>1683.920797</v>
      </c>
      <c r="L168" s="1">
        <v>1677.650803</v>
      </c>
      <c r="M168" s="1">
        <v>1244.7912679999999</v>
      </c>
      <c r="N168" s="1">
        <v>942.46093929999995</v>
      </c>
    </row>
    <row r="169" spans="1:14" hidden="1" x14ac:dyDescent="0.2">
      <c r="A169" t="s">
        <v>48</v>
      </c>
      <c r="B169" t="s">
        <v>53</v>
      </c>
      <c r="C169" s="3" t="s">
        <v>263</v>
      </c>
      <c r="D169" s="3" t="s">
        <v>260</v>
      </c>
      <c r="E169" s="4" t="s">
        <v>309</v>
      </c>
      <c r="F169" t="s">
        <v>17</v>
      </c>
      <c r="G169" t="s">
        <v>14</v>
      </c>
      <c r="H169" t="s">
        <v>15</v>
      </c>
      <c r="I169">
        <v>2227.9739939999999</v>
      </c>
      <c r="J169">
        <v>2420.1101399999998</v>
      </c>
      <c r="K169">
        <v>3005.2594359999998</v>
      </c>
      <c r="L169">
        <v>2667.9202479999999</v>
      </c>
      <c r="M169">
        <v>2038.5809750000001</v>
      </c>
      <c r="N169">
        <v>1492.9671189999999</v>
      </c>
    </row>
    <row r="170" spans="1:14" hidden="1" x14ac:dyDescent="0.2">
      <c r="A170" s="1" t="s">
        <v>48</v>
      </c>
      <c r="B170" s="1" t="s">
        <v>53</v>
      </c>
      <c r="C170" s="2" t="s">
        <v>263</v>
      </c>
      <c r="D170" s="2" t="s">
        <v>260</v>
      </c>
      <c r="E170" s="4" t="s">
        <v>309</v>
      </c>
      <c r="F170" s="1" t="s">
        <v>18</v>
      </c>
      <c r="G170" s="1" t="s">
        <v>14</v>
      </c>
      <c r="H170" s="1" t="s">
        <v>15</v>
      </c>
      <c r="I170" s="1">
        <v>13100.05587</v>
      </c>
      <c r="J170" s="1">
        <v>13095.421920000001</v>
      </c>
      <c r="K170" s="1">
        <v>12186.202429999999</v>
      </c>
      <c r="L170" s="1">
        <v>8541.2963569999993</v>
      </c>
      <c r="M170" s="1">
        <v>4874.4880869999997</v>
      </c>
      <c r="N170" s="1">
        <v>848.23736410000004</v>
      </c>
    </row>
    <row r="171" spans="1:14" x14ac:dyDescent="0.2">
      <c r="A171" s="6" t="s">
        <v>48</v>
      </c>
      <c r="B171" s="6" t="s">
        <v>53</v>
      </c>
      <c r="C171" s="10" t="s">
        <v>263</v>
      </c>
      <c r="D171" s="10" t="s">
        <v>260</v>
      </c>
      <c r="E171" s="11" t="s">
        <v>309</v>
      </c>
      <c r="F171" s="6" t="s">
        <v>19</v>
      </c>
      <c r="G171" s="6" t="s">
        <v>14</v>
      </c>
      <c r="H171" s="6" t="s">
        <v>15</v>
      </c>
      <c r="I171" s="6">
        <v>3053.201172</v>
      </c>
      <c r="J171" s="6">
        <v>3181.5085800000002</v>
      </c>
      <c r="K171" s="6">
        <v>3588.2817679999998</v>
      </c>
      <c r="L171" s="6">
        <v>2709.3142170000001</v>
      </c>
      <c r="M171" s="6">
        <v>1859.75236</v>
      </c>
      <c r="N171" s="6">
        <v>881.48860920000004</v>
      </c>
    </row>
    <row r="172" spans="1:14" hidden="1" x14ac:dyDescent="0.2">
      <c r="A172" s="1" t="s">
        <v>48</v>
      </c>
      <c r="B172" s="1" t="s">
        <v>54</v>
      </c>
      <c r="C172" s="2" t="s">
        <v>263</v>
      </c>
      <c r="D172" s="2" t="s">
        <v>276</v>
      </c>
      <c r="E172" s="4" t="s">
        <v>309</v>
      </c>
      <c r="F172" s="1" t="s">
        <v>13</v>
      </c>
      <c r="G172" s="1" t="s">
        <v>14</v>
      </c>
      <c r="H172" s="1" t="s">
        <v>15</v>
      </c>
      <c r="I172" s="1">
        <v>9088.1361149999993</v>
      </c>
      <c r="J172" s="1">
        <v>10417.978359999999</v>
      </c>
      <c r="K172" s="1">
        <v>14189.771409999999</v>
      </c>
      <c r="L172" s="1">
        <v>12256.49948</v>
      </c>
      <c r="M172" s="1">
        <v>8553.9710479999994</v>
      </c>
      <c r="N172" s="1">
        <v>5780.0891439999996</v>
      </c>
    </row>
    <row r="173" spans="1:14" hidden="1" x14ac:dyDescent="0.2">
      <c r="A173" t="s">
        <v>48</v>
      </c>
      <c r="B173" t="s">
        <v>54</v>
      </c>
      <c r="C173" s="3" t="s">
        <v>263</v>
      </c>
      <c r="D173" s="3" t="s">
        <v>276</v>
      </c>
      <c r="E173" s="4" t="s">
        <v>309</v>
      </c>
      <c r="F173" t="s">
        <v>16</v>
      </c>
      <c r="G173" t="s">
        <v>14</v>
      </c>
      <c r="H173" t="s">
        <v>15</v>
      </c>
      <c r="I173">
        <v>1259.8256879999999</v>
      </c>
      <c r="J173">
        <v>1462.7173</v>
      </c>
      <c r="K173">
        <v>1683.920797</v>
      </c>
      <c r="L173">
        <v>1786.443957</v>
      </c>
      <c r="M173">
        <v>1336.4664439999999</v>
      </c>
      <c r="N173">
        <v>973.85877900000003</v>
      </c>
    </row>
    <row r="174" spans="1:14" hidden="1" x14ac:dyDescent="0.2">
      <c r="A174" s="1" t="s">
        <v>48</v>
      </c>
      <c r="B174" s="1" t="s">
        <v>54</v>
      </c>
      <c r="C174" s="2" t="s">
        <v>263</v>
      </c>
      <c r="D174" s="2" t="s">
        <v>276</v>
      </c>
      <c r="E174" s="4" t="s">
        <v>309</v>
      </c>
      <c r="F174" s="1" t="s">
        <v>17</v>
      </c>
      <c r="G174" s="1" t="s">
        <v>14</v>
      </c>
      <c r="H174" s="1" t="s">
        <v>15</v>
      </c>
      <c r="I174" s="1">
        <v>2227.9739939999999</v>
      </c>
      <c r="J174" s="1">
        <v>2420.1101399999998</v>
      </c>
      <c r="K174" s="1">
        <v>3005.2594359999998</v>
      </c>
      <c r="L174" s="1">
        <v>2854.6314010000001</v>
      </c>
      <c r="M174" s="1">
        <v>2153.352234</v>
      </c>
      <c r="N174" s="1">
        <v>1867.6643180000001</v>
      </c>
    </row>
    <row r="175" spans="1:14" hidden="1" x14ac:dyDescent="0.2">
      <c r="A175" t="s">
        <v>48</v>
      </c>
      <c r="B175" t="s">
        <v>54</v>
      </c>
      <c r="C175" s="3" t="s">
        <v>263</v>
      </c>
      <c r="D175" s="3" t="s">
        <v>276</v>
      </c>
      <c r="E175" s="4" t="s">
        <v>309</v>
      </c>
      <c r="F175" t="s">
        <v>18</v>
      </c>
      <c r="G175" t="s">
        <v>14</v>
      </c>
      <c r="H175" t="s">
        <v>15</v>
      </c>
      <c r="I175">
        <v>13100.05587</v>
      </c>
      <c r="J175">
        <v>13095.421920000001</v>
      </c>
      <c r="K175">
        <v>12186.202429999999</v>
      </c>
      <c r="L175">
        <v>7449.6395869999997</v>
      </c>
      <c r="M175">
        <v>4826.9636090000004</v>
      </c>
      <c r="N175">
        <v>567.27670030000002</v>
      </c>
    </row>
    <row r="176" spans="1:14" x14ac:dyDescent="0.2">
      <c r="A176" s="12" t="s">
        <v>48</v>
      </c>
      <c r="B176" s="12" t="s">
        <v>54</v>
      </c>
      <c r="C176" s="13" t="s">
        <v>263</v>
      </c>
      <c r="D176" s="13" t="s">
        <v>276</v>
      </c>
      <c r="E176" s="11" t="s">
        <v>309</v>
      </c>
      <c r="F176" s="12" t="s">
        <v>19</v>
      </c>
      <c r="G176" s="12" t="s">
        <v>14</v>
      </c>
      <c r="H176" s="12" t="s">
        <v>15</v>
      </c>
      <c r="I176" s="12">
        <v>3053.201172</v>
      </c>
      <c r="J176" s="12">
        <v>3181.5085800000002</v>
      </c>
      <c r="K176" s="12">
        <v>3588.2817679999998</v>
      </c>
      <c r="L176" s="12">
        <v>2673.120664</v>
      </c>
      <c r="M176" s="12">
        <v>1866.3595150000001</v>
      </c>
      <c r="N176" s="12">
        <v>936.80663649999997</v>
      </c>
    </row>
    <row r="177" spans="1:14" hidden="1" x14ac:dyDescent="0.2">
      <c r="A177" t="s">
        <v>48</v>
      </c>
      <c r="B177" t="s">
        <v>55</v>
      </c>
      <c r="C177" s="3" t="s">
        <v>263</v>
      </c>
      <c r="D177" s="3" t="s">
        <v>277</v>
      </c>
      <c r="E177" s="4" t="s">
        <v>309</v>
      </c>
      <c r="F177" t="s">
        <v>13</v>
      </c>
      <c r="G177" t="s">
        <v>14</v>
      </c>
      <c r="H177" t="s">
        <v>15</v>
      </c>
      <c r="I177">
        <v>9088.1361149999993</v>
      </c>
      <c r="J177">
        <v>10417.978359999999</v>
      </c>
      <c r="K177">
        <v>14189.771409999999</v>
      </c>
      <c r="L177">
        <v>11894.82099</v>
      </c>
      <c r="M177">
        <v>8152.6084780000001</v>
      </c>
      <c r="N177">
        <v>5675.3600909999996</v>
      </c>
    </row>
    <row r="178" spans="1:14" hidden="1" x14ac:dyDescent="0.2">
      <c r="A178" s="1" t="s">
        <v>48</v>
      </c>
      <c r="B178" s="1" t="s">
        <v>55</v>
      </c>
      <c r="C178" s="2" t="s">
        <v>263</v>
      </c>
      <c r="D178" s="2" t="s">
        <v>277</v>
      </c>
      <c r="E178" s="4" t="s">
        <v>309</v>
      </c>
      <c r="F178" s="1" t="s">
        <v>16</v>
      </c>
      <c r="G178" s="1" t="s">
        <v>14</v>
      </c>
      <c r="H178" s="1" t="s">
        <v>15</v>
      </c>
      <c r="I178" s="1">
        <v>1259.8256879999999</v>
      </c>
      <c r="J178" s="1">
        <v>1462.7173</v>
      </c>
      <c r="K178" s="1">
        <v>1683.920797</v>
      </c>
      <c r="L178" s="1">
        <v>1622.7086830000001</v>
      </c>
      <c r="M178" s="1">
        <v>1220.9009579999999</v>
      </c>
      <c r="N178" s="1">
        <v>883.15288569999996</v>
      </c>
    </row>
    <row r="179" spans="1:14" hidden="1" x14ac:dyDescent="0.2">
      <c r="A179" t="s">
        <v>48</v>
      </c>
      <c r="B179" t="s">
        <v>55</v>
      </c>
      <c r="C179" s="3" t="s">
        <v>263</v>
      </c>
      <c r="D179" s="3" t="s">
        <v>277</v>
      </c>
      <c r="E179" s="4" t="s">
        <v>309</v>
      </c>
      <c r="F179" t="s">
        <v>17</v>
      </c>
      <c r="G179" t="s">
        <v>14</v>
      </c>
      <c r="H179" t="s">
        <v>15</v>
      </c>
      <c r="I179">
        <v>2227.9739939999999</v>
      </c>
      <c r="J179">
        <v>2420.1101399999998</v>
      </c>
      <c r="K179">
        <v>3005.2594359999998</v>
      </c>
      <c r="L179">
        <v>2813.6504439999999</v>
      </c>
      <c r="M179">
        <v>2432.988844</v>
      </c>
      <c r="N179">
        <v>1721.954661</v>
      </c>
    </row>
    <row r="180" spans="1:14" hidden="1" x14ac:dyDescent="0.2">
      <c r="A180" s="1" t="s">
        <v>48</v>
      </c>
      <c r="B180" s="1" t="s">
        <v>55</v>
      </c>
      <c r="C180" s="2" t="s">
        <v>263</v>
      </c>
      <c r="D180" s="2" t="s">
        <v>277</v>
      </c>
      <c r="E180" s="4" t="s">
        <v>309</v>
      </c>
      <c r="F180" s="1" t="s">
        <v>18</v>
      </c>
      <c r="G180" s="1" t="s">
        <v>14</v>
      </c>
      <c r="H180" s="1" t="s">
        <v>15</v>
      </c>
      <c r="I180" s="1">
        <v>13100.05587</v>
      </c>
      <c r="J180" s="1">
        <v>13095.421920000001</v>
      </c>
      <c r="K180" s="1">
        <v>12186.202429999999</v>
      </c>
      <c r="L180" s="1">
        <v>7994.9940880000004</v>
      </c>
      <c r="M180" s="1">
        <v>5138.1223540000001</v>
      </c>
      <c r="N180" s="1">
        <v>958.57698579999999</v>
      </c>
    </row>
    <row r="181" spans="1:14" x14ac:dyDescent="0.2">
      <c r="A181" s="6" t="s">
        <v>48</v>
      </c>
      <c r="B181" s="6" t="s">
        <v>55</v>
      </c>
      <c r="C181" s="10" t="s">
        <v>263</v>
      </c>
      <c r="D181" s="10" t="s">
        <v>277</v>
      </c>
      <c r="E181" s="11" t="s">
        <v>309</v>
      </c>
      <c r="F181" s="6" t="s">
        <v>19</v>
      </c>
      <c r="G181" s="6" t="s">
        <v>14</v>
      </c>
      <c r="H181" s="6" t="s">
        <v>15</v>
      </c>
      <c r="I181" s="6">
        <v>3053.201172</v>
      </c>
      <c r="J181" s="6">
        <v>3181.5085800000002</v>
      </c>
      <c r="K181" s="6">
        <v>3588.2817679999998</v>
      </c>
      <c r="L181" s="6">
        <v>2597.015801</v>
      </c>
      <c r="M181" s="6">
        <v>1772.6054300000001</v>
      </c>
      <c r="N181" s="6">
        <v>851.59409349999999</v>
      </c>
    </row>
    <row r="182" spans="1:14" hidden="1" x14ac:dyDescent="0.2">
      <c r="A182" s="1" t="s">
        <v>48</v>
      </c>
      <c r="B182" s="1" t="s">
        <v>56</v>
      </c>
      <c r="C182" s="2" t="s">
        <v>263</v>
      </c>
      <c r="D182" s="2" t="s">
        <v>261</v>
      </c>
      <c r="E182" s="4" t="s">
        <v>309</v>
      </c>
      <c r="F182" s="1" t="s">
        <v>13</v>
      </c>
      <c r="G182" s="1" t="s">
        <v>14</v>
      </c>
      <c r="H182" s="1" t="s">
        <v>15</v>
      </c>
      <c r="I182" s="1">
        <v>9088.1361149999993</v>
      </c>
      <c r="J182" s="1">
        <v>10417.978359999999</v>
      </c>
      <c r="K182" s="1">
        <v>14189.771409999999</v>
      </c>
      <c r="L182" s="1">
        <v>14013.789419999999</v>
      </c>
      <c r="M182" s="1">
        <v>13264.120129999999</v>
      </c>
      <c r="N182" s="1">
        <v>13267.86969</v>
      </c>
    </row>
    <row r="183" spans="1:14" hidden="1" x14ac:dyDescent="0.2">
      <c r="A183" t="s">
        <v>48</v>
      </c>
      <c r="B183" t="s">
        <v>56</v>
      </c>
      <c r="C183" s="3" t="s">
        <v>263</v>
      </c>
      <c r="D183" s="3" t="s">
        <v>261</v>
      </c>
      <c r="E183" s="4" t="s">
        <v>309</v>
      </c>
      <c r="F183" t="s">
        <v>16</v>
      </c>
      <c r="G183" t="s">
        <v>14</v>
      </c>
      <c r="H183" t="s">
        <v>15</v>
      </c>
      <c r="I183">
        <v>1259.8256879999999</v>
      </c>
      <c r="J183">
        <v>1462.7173</v>
      </c>
      <c r="K183">
        <v>1683.920797</v>
      </c>
      <c r="L183">
        <v>1949.2503119999999</v>
      </c>
      <c r="M183">
        <v>2189.841273</v>
      </c>
      <c r="N183">
        <v>2434.2343569999998</v>
      </c>
    </row>
    <row r="184" spans="1:14" hidden="1" x14ac:dyDescent="0.2">
      <c r="A184" s="1" t="s">
        <v>48</v>
      </c>
      <c r="B184" s="1" t="s">
        <v>56</v>
      </c>
      <c r="C184" s="2" t="s">
        <v>263</v>
      </c>
      <c r="D184" s="2" t="s">
        <v>261</v>
      </c>
      <c r="E184" s="4" t="s">
        <v>309</v>
      </c>
      <c r="F184" s="1" t="s">
        <v>17</v>
      </c>
      <c r="G184" s="1" t="s">
        <v>14</v>
      </c>
      <c r="H184" s="1" t="s">
        <v>15</v>
      </c>
      <c r="I184" s="1">
        <v>2227.9739939999999</v>
      </c>
      <c r="J184" s="1">
        <v>2420.1101399999998</v>
      </c>
      <c r="K184" s="1">
        <v>3005.2594359999998</v>
      </c>
      <c r="L184" s="1">
        <v>3377.6845370000001</v>
      </c>
      <c r="M184" s="1">
        <v>3702.8732650000002</v>
      </c>
      <c r="N184" s="1">
        <v>4193.008186</v>
      </c>
    </row>
    <row r="185" spans="1:14" hidden="1" x14ac:dyDescent="0.2">
      <c r="A185" t="s">
        <v>48</v>
      </c>
      <c r="B185" t="s">
        <v>56</v>
      </c>
      <c r="C185" s="3" t="s">
        <v>263</v>
      </c>
      <c r="D185" s="3" t="s">
        <v>261</v>
      </c>
      <c r="E185" s="4" t="s">
        <v>309</v>
      </c>
      <c r="F185" t="s">
        <v>18</v>
      </c>
      <c r="G185" t="s">
        <v>14</v>
      </c>
      <c r="H185" t="s">
        <v>15</v>
      </c>
      <c r="I185">
        <v>13100.05587</v>
      </c>
      <c r="J185">
        <v>13095.421920000001</v>
      </c>
      <c r="K185">
        <v>12186.202429999999</v>
      </c>
      <c r="L185">
        <v>10506.573189999999</v>
      </c>
      <c r="M185">
        <v>9084.1031000000003</v>
      </c>
      <c r="N185">
        <v>6752.901057</v>
      </c>
    </row>
    <row r="186" spans="1:14" x14ac:dyDescent="0.2">
      <c r="A186" s="12" t="s">
        <v>48</v>
      </c>
      <c r="B186" s="12" t="s">
        <v>56</v>
      </c>
      <c r="C186" s="13" t="s">
        <v>263</v>
      </c>
      <c r="D186" s="13" t="s">
        <v>261</v>
      </c>
      <c r="E186" s="11" t="s">
        <v>309</v>
      </c>
      <c r="F186" s="12" t="s">
        <v>19</v>
      </c>
      <c r="G186" s="12" t="s">
        <v>14</v>
      </c>
      <c r="H186" s="12" t="s">
        <v>15</v>
      </c>
      <c r="I186" s="12">
        <v>3053.201172</v>
      </c>
      <c r="J186" s="12">
        <v>3181.5085800000002</v>
      </c>
      <c r="K186" s="12">
        <v>3588.2817679999998</v>
      </c>
      <c r="L186" s="12">
        <v>3285.2012490000002</v>
      </c>
      <c r="M186" s="12">
        <v>2710.0835480000001</v>
      </c>
      <c r="N186" s="12">
        <v>2041.5607050000001</v>
      </c>
    </row>
    <row r="187" spans="1:14" hidden="1" x14ac:dyDescent="0.2">
      <c r="A187" t="s">
        <v>48</v>
      </c>
      <c r="B187" t="s">
        <v>57</v>
      </c>
      <c r="C187" s="3" t="s">
        <v>314</v>
      </c>
      <c r="D187" s="3" t="s">
        <v>261</v>
      </c>
      <c r="E187" s="4" t="s">
        <v>309</v>
      </c>
      <c r="F187" t="s">
        <v>13</v>
      </c>
      <c r="G187" t="s">
        <v>14</v>
      </c>
      <c r="H187" t="s">
        <v>15</v>
      </c>
      <c r="I187">
        <v>9088.1361149999993</v>
      </c>
      <c r="J187">
        <v>10417.978359999999</v>
      </c>
      <c r="K187">
        <v>14189.771409999999</v>
      </c>
      <c r="L187">
        <v>18407.479670000001</v>
      </c>
      <c r="M187">
        <v>12580.36627</v>
      </c>
      <c r="N187">
        <v>7821.3356620000004</v>
      </c>
    </row>
    <row r="188" spans="1:14" hidden="1" x14ac:dyDescent="0.2">
      <c r="A188" s="1" t="s">
        <v>48</v>
      </c>
      <c r="B188" s="1" t="s">
        <v>57</v>
      </c>
      <c r="C188" s="2" t="s">
        <v>314</v>
      </c>
      <c r="D188" s="2" t="s">
        <v>261</v>
      </c>
      <c r="E188" s="4" t="s">
        <v>309</v>
      </c>
      <c r="F188" s="1" t="s">
        <v>16</v>
      </c>
      <c r="G188" s="1" t="s">
        <v>14</v>
      </c>
      <c r="H188" s="1" t="s">
        <v>15</v>
      </c>
      <c r="I188" s="1">
        <v>1259.8256879999999</v>
      </c>
      <c r="J188" s="1">
        <v>1462.7173</v>
      </c>
      <c r="K188" s="1">
        <v>1683.920797</v>
      </c>
      <c r="L188" s="1">
        <v>2373.1180220000001</v>
      </c>
      <c r="M188" s="1">
        <v>2044.433466</v>
      </c>
      <c r="N188" s="1">
        <v>1440.7507189999999</v>
      </c>
    </row>
    <row r="189" spans="1:14" hidden="1" x14ac:dyDescent="0.2">
      <c r="A189" t="s">
        <v>48</v>
      </c>
      <c r="B189" t="s">
        <v>57</v>
      </c>
      <c r="C189" s="3" t="s">
        <v>314</v>
      </c>
      <c r="D189" s="3" t="s">
        <v>261</v>
      </c>
      <c r="E189" s="4" t="s">
        <v>309</v>
      </c>
      <c r="F189" t="s">
        <v>17</v>
      </c>
      <c r="G189" t="s">
        <v>14</v>
      </c>
      <c r="H189" t="s">
        <v>15</v>
      </c>
      <c r="I189">
        <v>2227.9739939999999</v>
      </c>
      <c r="J189">
        <v>2420.1101399999998</v>
      </c>
      <c r="K189">
        <v>3005.2594359999998</v>
      </c>
      <c r="L189">
        <v>4052.8091760000002</v>
      </c>
      <c r="M189">
        <v>3493.2183730000002</v>
      </c>
      <c r="N189">
        <v>2422.730274</v>
      </c>
    </row>
    <row r="190" spans="1:14" hidden="1" x14ac:dyDescent="0.2">
      <c r="A190" s="1" t="s">
        <v>48</v>
      </c>
      <c r="B190" s="1" t="s">
        <v>57</v>
      </c>
      <c r="C190" s="2" t="s">
        <v>314</v>
      </c>
      <c r="D190" s="2" t="s">
        <v>261</v>
      </c>
      <c r="E190" s="4" t="s">
        <v>309</v>
      </c>
      <c r="F190" s="1" t="s">
        <v>18</v>
      </c>
      <c r="G190" s="1" t="s">
        <v>14</v>
      </c>
      <c r="H190" s="1" t="s">
        <v>15</v>
      </c>
      <c r="I190" s="1">
        <v>13100.05587</v>
      </c>
      <c r="J190" s="1">
        <v>13095.421920000001</v>
      </c>
      <c r="K190" s="1">
        <v>12186.202429999999</v>
      </c>
      <c r="L190" s="1">
        <v>11530.465249999999</v>
      </c>
      <c r="M190" s="1">
        <v>8047.6421440000004</v>
      </c>
      <c r="N190" s="1">
        <v>2787.067458</v>
      </c>
    </row>
    <row r="191" spans="1:14" x14ac:dyDescent="0.2">
      <c r="A191" s="6" t="s">
        <v>48</v>
      </c>
      <c r="B191" s="6" t="s">
        <v>57</v>
      </c>
      <c r="C191" s="10" t="s">
        <v>314</v>
      </c>
      <c r="D191" s="10" t="s">
        <v>261</v>
      </c>
      <c r="E191" s="11" t="s">
        <v>309</v>
      </c>
      <c r="F191" s="6" t="s">
        <v>19</v>
      </c>
      <c r="G191" s="6" t="s">
        <v>14</v>
      </c>
      <c r="H191" s="6" t="s">
        <v>15</v>
      </c>
      <c r="I191" s="6">
        <v>3053.201172</v>
      </c>
      <c r="J191" s="6">
        <v>3181.5085800000002</v>
      </c>
      <c r="K191" s="6">
        <v>3588.2817679999998</v>
      </c>
      <c r="L191" s="6">
        <v>3741.8451909999999</v>
      </c>
      <c r="M191" s="6">
        <v>2543.9641529999999</v>
      </c>
      <c r="N191" s="6">
        <v>1382.5778270000001</v>
      </c>
    </row>
    <row r="192" spans="1:14" hidden="1" x14ac:dyDescent="0.2">
      <c r="A192" s="1" t="s">
        <v>48</v>
      </c>
      <c r="B192" s="1" t="s">
        <v>58</v>
      </c>
      <c r="C192" s="2" t="s">
        <v>265</v>
      </c>
      <c r="D192" s="2" t="s">
        <v>265</v>
      </c>
      <c r="E192" s="2" t="s">
        <v>308</v>
      </c>
      <c r="F192" s="1" t="s">
        <v>13</v>
      </c>
      <c r="G192" s="1" t="s">
        <v>14</v>
      </c>
      <c r="H192" s="1" t="s">
        <v>15</v>
      </c>
      <c r="I192" s="1">
        <v>9088.1361149999993</v>
      </c>
      <c r="J192" s="1">
        <v>10417.978359999999</v>
      </c>
      <c r="K192" s="1">
        <v>13728.66309</v>
      </c>
      <c r="L192" s="1">
        <v>17555.457009999998</v>
      </c>
      <c r="M192" s="1">
        <v>18726.455320000001</v>
      </c>
      <c r="N192" s="1">
        <v>18615.960230000001</v>
      </c>
    </row>
    <row r="193" spans="1:14" hidden="1" x14ac:dyDescent="0.2">
      <c r="A193" t="s">
        <v>48</v>
      </c>
      <c r="B193" t="s">
        <v>58</v>
      </c>
      <c r="C193" s="3" t="s">
        <v>265</v>
      </c>
      <c r="D193" s="3" t="s">
        <v>265</v>
      </c>
      <c r="E193" s="2" t="s">
        <v>308</v>
      </c>
      <c r="F193" t="s">
        <v>16</v>
      </c>
      <c r="G193" t="s">
        <v>14</v>
      </c>
      <c r="H193" t="s">
        <v>15</v>
      </c>
      <c r="I193">
        <v>1259.8256879999999</v>
      </c>
      <c r="J193">
        <v>1462.7173</v>
      </c>
      <c r="K193">
        <v>1613.5075260000001</v>
      </c>
      <c r="L193">
        <v>2037.417704</v>
      </c>
      <c r="M193">
        <v>2430.4838020000002</v>
      </c>
      <c r="N193">
        <v>2843.6294119999998</v>
      </c>
    </row>
    <row r="194" spans="1:14" hidden="1" x14ac:dyDescent="0.2">
      <c r="A194" s="1" t="s">
        <v>48</v>
      </c>
      <c r="B194" s="1" t="s">
        <v>58</v>
      </c>
      <c r="C194" s="2" t="s">
        <v>265</v>
      </c>
      <c r="D194" s="2" t="s">
        <v>265</v>
      </c>
      <c r="E194" s="2" t="s">
        <v>308</v>
      </c>
      <c r="F194" s="1" t="s">
        <v>17</v>
      </c>
      <c r="G194" s="1" t="s">
        <v>14</v>
      </c>
      <c r="H194" s="1" t="s">
        <v>15</v>
      </c>
      <c r="I194" s="1">
        <v>2227.9739939999999</v>
      </c>
      <c r="J194" s="1">
        <v>2420.1101399999998</v>
      </c>
      <c r="K194" s="1">
        <v>2883.3687129999998</v>
      </c>
      <c r="L194" s="1">
        <v>3930.0567179999998</v>
      </c>
      <c r="M194" s="1">
        <v>4874.7517189999999</v>
      </c>
      <c r="N194" s="1">
        <v>6199.827354</v>
      </c>
    </row>
    <row r="195" spans="1:14" hidden="1" x14ac:dyDescent="0.2">
      <c r="A195" t="s">
        <v>48</v>
      </c>
      <c r="B195" t="s">
        <v>58</v>
      </c>
      <c r="C195" s="3" t="s">
        <v>265</v>
      </c>
      <c r="D195" s="3" t="s">
        <v>265</v>
      </c>
      <c r="E195" s="2" t="s">
        <v>308</v>
      </c>
      <c r="F195" t="s">
        <v>18</v>
      </c>
      <c r="G195" t="s">
        <v>14</v>
      </c>
      <c r="H195" t="s">
        <v>15</v>
      </c>
      <c r="I195">
        <v>13100.05587</v>
      </c>
      <c r="J195">
        <v>13095.421920000001</v>
      </c>
      <c r="K195">
        <v>11174.88803</v>
      </c>
      <c r="L195">
        <v>9869.0507620000008</v>
      </c>
      <c r="M195">
        <v>9172.3443160000006</v>
      </c>
      <c r="N195">
        <v>8146.5945609999999</v>
      </c>
    </row>
    <row r="196" spans="1:14" hidden="1" x14ac:dyDescent="0.2">
      <c r="A196" s="1" t="s">
        <v>48</v>
      </c>
      <c r="B196" s="1" t="s">
        <v>58</v>
      </c>
      <c r="C196" s="2" t="s">
        <v>265</v>
      </c>
      <c r="D196" s="2" t="s">
        <v>265</v>
      </c>
      <c r="E196" s="2" t="s">
        <v>308</v>
      </c>
      <c r="F196" s="1" t="s">
        <v>19</v>
      </c>
      <c r="G196" s="1" t="s">
        <v>14</v>
      </c>
      <c r="H196" s="1" t="s">
        <v>15</v>
      </c>
      <c r="I196" s="1">
        <v>3053.201172</v>
      </c>
      <c r="J196" s="1">
        <v>3181.5085800000002</v>
      </c>
      <c r="K196" s="1">
        <v>3352.9977789999998</v>
      </c>
      <c r="L196" s="1">
        <v>3346.6589370000002</v>
      </c>
      <c r="M196" s="1">
        <v>2967.8022569999998</v>
      </c>
      <c r="N196" s="1">
        <v>2368.8259680000001</v>
      </c>
    </row>
    <row r="197" spans="1:14" hidden="1" x14ac:dyDescent="0.2">
      <c r="A197" t="s">
        <v>48</v>
      </c>
      <c r="B197" t="s">
        <v>59</v>
      </c>
      <c r="C197" s="3" t="s">
        <v>264</v>
      </c>
      <c r="D197" s="3" t="s">
        <v>260</v>
      </c>
      <c r="E197" s="2" t="s">
        <v>308</v>
      </c>
      <c r="F197" t="s">
        <v>13</v>
      </c>
      <c r="G197" t="s">
        <v>14</v>
      </c>
      <c r="H197" t="s">
        <v>15</v>
      </c>
      <c r="I197">
        <v>9088.1361149999993</v>
      </c>
      <c r="J197">
        <v>10417.978359999999</v>
      </c>
      <c r="K197">
        <v>13728.66309</v>
      </c>
      <c r="L197">
        <v>11284.444009999999</v>
      </c>
      <c r="M197">
        <v>9032.7609499999999</v>
      </c>
      <c r="N197">
        <v>6297.7830379999996</v>
      </c>
    </row>
    <row r="198" spans="1:14" hidden="1" x14ac:dyDescent="0.2">
      <c r="A198" s="1" t="s">
        <v>48</v>
      </c>
      <c r="B198" s="1" t="s">
        <v>59</v>
      </c>
      <c r="C198" s="2" t="s">
        <v>264</v>
      </c>
      <c r="D198" s="2" t="s">
        <v>260</v>
      </c>
      <c r="E198" s="2" t="s">
        <v>308</v>
      </c>
      <c r="F198" s="1" t="s">
        <v>16</v>
      </c>
      <c r="G198" s="1" t="s">
        <v>14</v>
      </c>
      <c r="H198" s="1" t="s">
        <v>15</v>
      </c>
      <c r="I198" s="1">
        <v>1259.8256879999999</v>
      </c>
      <c r="J198" s="1">
        <v>1462.7173</v>
      </c>
      <c r="K198" s="1">
        <v>1613.5075260000001</v>
      </c>
      <c r="L198" s="1">
        <v>1647.389786</v>
      </c>
      <c r="M198" s="1">
        <v>1295.1744980000001</v>
      </c>
      <c r="N198" s="1">
        <v>1109.6759999999999</v>
      </c>
    </row>
    <row r="199" spans="1:14" hidden="1" x14ac:dyDescent="0.2">
      <c r="A199" t="s">
        <v>48</v>
      </c>
      <c r="B199" t="s">
        <v>59</v>
      </c>
      <c r="C199" s="3" t="s">
        <v>264</v>
      </c>
      <c r="D199" s="3" t="s">
        <v>260</v>
      </c>
      <c r="E199" s="2" t="s">
        <v>308</v>
      </c>
      <c r="F199" t="s">
        <v>17</v>
      </c>
      <c r="G199" t="s">
        <v>14</v>
      </c>
      <c r="H199" t="s">
        <v>15</v>
      </c>
      <c r="I199">
        <v>2227.9739939999999</v>
      </c>
      <c r="J199">
        <v>2420.1101399999998</v>
      </c>
      <c r="K199">
        <v>2883.3687129999998</v>
      </c>
      <c r="L199">
        <v>2657.8808570000001</v>
      </c>
      <c r="M199">
        <v>2132.1772270000001</v>
      </c>
      <c r="N199">
        <v>1974.720996</v>
      </c>
    </row>
    <row r="200" spans="1:14" hidden="1" x14ac:dyDescent="0.2">
      <c r="A200" s="1" t="s">
        <v>48</v>
      </c>
      <c r="B200" s="1" t="s">
        <v>59</v>
      </c>
      <c r="C200" s="2" t="s">
        <v>264</v>
      </c>
      <c r="D200" s="2" t="s">
        <v>260</v>
      </c>
      <c r="E200" s="2" t="s">
        <v>308</v>
      </c>
      <c r="F200" s="1" t="s">
        <v>18</v>
      </c>
      <c r="G200" s="1" t="s">
        <v>14</v>
      </c>
      <c r="H200" s="1" t="s">
        <v>15</v>
      </c>
      <c r="I200" s="1">
        <v>13100.05587</v>
      </c>
      <c r="J200" s="1">
        <v>13095.421920000001</v>
      </c>
      <c r="K200" s="1">
        <v>11174.88803</v>
      </c>
      <c r="L200" s="1">
        <v>8212.5044230000003</v>
      </c>
      <c r="M200" s="1">
        <v>5180.1008320000001</v>
      </c>
      <c r="N200" s="1">
        <v>2073.8985429999998</v>
      </c>
    </row>
    <row r="201" spans="1:14" hidden="1" x14ac:dyDescent="0.2">
      <c r="A201" t="s">
        <v>48</v>
      </c>
      <c r="B201" t="s">
        <v>59</v>
      </c>
      <c r="C201" s="3" t="s">
        <v>264</v>
      </c>
      <c r="D201" s="3" t="s">
        <v>260</v>
      </c>
      <c r="E201" s="2" t="s">
        <v>308</v>
      </c>
      <c r="F201" t="s">
        <v>19</v>
      </c>
      <c r="G201" t="s">
        <v>14</v>
      </c>
      <c r="H201" t="s">
        <v>15</v>
      </c>
      <c r="I201">
        <v>3053.201172</v>
      </c>
      <c r="J201">
        <v>3181.5085800000002</v>
      </c>
      <c r="K201">
        <v>3352.9977789999998</v>
      </c>
      <c r="L201">
        <v>2689.4861129999999</v>
      </c>
      <c r="M201">
        <v>1899.671364</v>
      </c>
      <c r="N201">
        <v>1085.0502650000001</v>
      </c>
    </row>
    <row r="202" spans="1:14" hidden="1" x14ac:dyDescent="0.2">
      <c r="A202" s="1" t="s">
        <v>48</v>
      </c>
      <c r="B202" s="1" t="s">
        <v>60</v>
      </c>
      <c r="C202" s="2" t="s">
        <v>264</v>
      </c>
      <c r="D202" s="2" t="s">
        <v>261</v>
      </c>
      <c r="E202" s="2" t="s">
        <v>308</v>
      </c>
      <c r="F202" s="1" t="s">
        <v>13</v>
      </c>
      <c r="G202" s="1" t="s">
        <v>14</v>
      </c>
      <c r="H202" s="1" t="s">
        <v>15</v>
      </c>
      <c r="I202" s="1">
        <v>9088.1361149999993</v>
      </c>
      <c r="J202" s="1">
        <v>10417.978359999999</v>
      </c>
      <c r="K202" s="1">
        <v>13728.66309</v>
      </c>
      <c r="L202" s="1">
        <v>14542.744619999999</v>
      </c>
      <c r="M202" s="1">
        <v>14462.83503</v>
      </c>
      <c r="N202" s="1">
        <v>14179.09001</v>
      </c>
    </row>
    <row r="203" spans="1:14" hidden="1" x14ac:dyDescent="0.2">
      <c r="A203" t="s">
        <v>48</v>
      </c>
      <c r="B203" t="s">
        <v>60</v>
      </c>
      <c r="C203" s="3" t="s">
        <v>264</v>
      </c>
      <c r="D203" s="3" t="s">
        <v>261</v>
      </c>
      <c r="E203" s="2" t="s">
        <v>308</v>
      </c>
      <c r="F203" t="s">
        <v>16</v>
      </c>
      <c r="G203" t="s">
        <v>14</v>
      </c>
      <c r="H203" t="s">
        <v>15</v>
      </c>
      <c r="I203">
        <v>1259.8256879999999</v>
      </c>
      <c r="J203">
        <v>1462.7173</v>
      </c>
      <c r="K203">
        <v>1613.5075260000001</v>
      </c>
      <c r="L203">
        <v>1867.7981910000001</v>
      </c>
      <c r="M203">
        <v>2194.2477039999999</v>
      </c>
      <c r="N203">
        <v>2465.0885920000001</v>
      </c>
    </row>
    <row r="204" spans="1:14" hidden="1" x14ac:dyDescent="0.2">
      <c r="A204" s="1" t="s">
        <v>48</v>
      </c>
      <c r="B204" s="1" t="s">
        <v>60</v>
      </c>
      <c r="C204" s="2" t="s">
        <v>264</v>
      </c>
      <c r="D204" s="2" t="s">
        <v>261</v>
      </c>
      <c r="E204" s="2" t="s">
        <v>308</v>
      </c>
      <c r="F204" s="1" t="s">
        <v>17</v>
      </c>
      <c r="G204" s="1" t="s">
        <v>14</v>
      </c>
      <c r="H204" s="1" t="s">
        <v>15</v>
      </c>
      <c r="I204" s="1">
        <v>2227.9739939999999</v>
      </c>
      <c r="J204" s="1">
        <v>2420.1101399999998</v>
      </c>
      <c r="K204" s="1">
        <v>2883.3687129999998</v>
      </c>
      <c r="L204" s="1">
        <v>3435.6710400000002</v>
      </c>
      <c r="M204" s="1">
        <v>4090.1330630000002</v>
      </c>
      <c r="N204" s="1">
        <v>4923.3992879999996</v>
      </c>
    </row>
    <row r="205" spans="1:14" hidden="1" x14ac:dyDescent="0.2">
      <c r="A205" t="s">
        <v>48</v>
      </c>
      <c r="B205" t="s">
        <v>60</v>
      </c>
      <c r="C205" s="3" t="s">
        <v>264</v>
      </c>
      <c r="D205" s="3" t="s">
        <v>261</v>
      </c>
      <c r="E205" s="2" t="s">
        <v>308</v>
      </c>
      <c r="F205" t="s">
        <v>18</v>
      </c>
      <c r="G205" t="s">
        <v>14</v>
      </c>
      <c r="H205" t="s">
        <v>15</v>
      </c>
      <c r="I205">
        <v>13100.05587</v>
      </c>
      <c r="J205">
        <v>13095.421920000001</v>
      </c>
      <c r="K205">
        <v>11174.88803</v>
      </c>
      <c r="L205">
        <v>9279.8159890000006</v>
      </c>
      <c r="M205">
        <v>8364.764443</v>
      </c>
      <c r="N205">
        <v>7477.0209850000001</v>
      </c>
    </row>
    <row r="206" spans="1:14" hidden="1" x14ac:dyDescent="0.2">
      <c r="A206" s="1" t="s">
        <v>48</v>
      </c>
      <c r="B206" s="1" t="s">
        <v>60</v>
      </c>
      <c r="C206" s="2" t="s">
        <v>264</v>
      </c>
      <c r="D206" s="2" t="s">
        <v>261</v>
      </c>
      <c r="E206" s="2" t="s">
        <v>308</v>
      </c>
      <c r="F206" s="1" t="s">
        <v>19</v>
      </c>
      <c r="G206" s="1" t="s">
        <v>14</v>
      </c>
      <c r="H206" s="1" t="s">
        <v>15</v>
      </c>
      <c r="I206" s="1">
        <v>3053.201172</v>
      </c>
      <c r="J206" s="1">
        <v>3181.5085800000002</v>
      </c>
      <c r="K206" s="1">
        <v>3352.9977789999998</v>
      </c>
      <c r="L206" s="1">
        <v>3191.4766960000002</v>
      </c>
      <c r="M206" s="1">
        <v>2735.6784600000001</v>
      </c>
      <c r="N206" s="1">
        <v>2094.222773</v>
      </c>
    </row>
    <row r="207" spans="1:14" hidden="1" x14ac:dyDescent="0.2">
      <c r="A207" t="s">
        <v>61</v>
      </c>
      <c r="B207" t="s">
        <v>12</v>
      </c>
      <c r="C207" s="3" t="s">
        <v>260</v>
      </c>
      <c r="D207" s="3" t="s">
        <v>267</v>
      </c>
      <c r="E207" s="2" t="s">
        <v>308</v>
      </c>
      <c r="F207" t="s">
        <v>13</v>
      </c>
      <c r="G207" t="s">
        <v>14</v>
      </c>
      <c r="H207" t="s">
        <v>15</v>
      </c>
      <c r="I207">
        <v>8404.6401129999995</v>
      </c>
      <c r="J207">
        <v>10290.43822</v>
      </c>
      <c r="K207">
        <v>9484.0065859999995</v>
      </c>
      <c r="L207">
        <v>7666.233999</v>
      </c>
      <c r="M207">
        <v>6264.4952059999996</v>
      </c>
      <c r="N207">
        <v>4478.7556329999998</v>
      </c>
    </row>
    <row r="208" spans="1:14" hidden="1" x14ac:dyDescent="0.2">
      <c r="A208" s="1" t="s">
        <v>61</v>
      </c>
      <c r="B208" s="1" t="s">
        <v>12</v>
      </c>
      <c r="C208" s="2" t="s">
        <v>260</v>
      </c>
      <c r="D208" s="2" t="s">
        <v>267</v>
      </c>
      <c r="E208" s="2" t="s">
        <v>308</v>
      </c>
      <c r="F208" s="1" t="s">
        <v>16</v>
      </c>
      <c r="G208" s="1" t="s">
        <v>14</v>
      </c>
      <c r="H208" s="1" t="s">
        <v>15</v>
      </c>
      <c r="I208" s="1">
        <v>1493.6131270000001</v>
      </c>
      <c r="J208" s="1">
        <v>1654.9649199999999</v>
      </c>
      <c r="K208" s="1">
        <v>1226.6894359999999</v>
      </c>
      <c r="L208" s="1">
        <v>982.38505829999997</v>
      </c>
      <c r="M208" s="1">
        <v>766.98897360000001</v>
      </c>
      <c r="N208" s="1">
        <v>368.3459694</v>
      </c>
    </row>
    <row r="209" spans="1:14" hidden="1" x14ac:dyDescent="0.2">
      <c r="A209" t="s">
        <v>61</v>
      </c>
      <c r="B209" t="s">
        <v>12</v>
      </c>
      <c r="C209" s="3" t="s">
        <v>260</v>
      </c>
      <c r="D209" s="3" t="s">
        <v>267</v>
      </c>
      <c r="E209" s="2" t="s">
        <v>308</v>
      </c>
      <c r="F209" t="s">
        <v>17</v>
      </c>
      <c r="G209" t="s">
        <v>14</v>
      </c>
      <c r="H209" t="s">
        <v>15</v>
      </c>
      <c r="I209">
        <v>2360.4461209999999</v>
      </c>
      <c r="J209">
        <v>2705.8352420000001</v>
      </c>
      <c r="K209">
        <v>2005.847749</v>
      </c>
      <c r="L209">
        <v>2010.334515</v>
      </c>
      <c r="M209">
        <v>2004.511264</v>
      </c>
      <c r="N209">
        <v>1673.6322110000001</v>
      </c>
    </row>
    <row r="210" spans="1:14" hidden="1" x14ac:dyDescent="0.2">
      <c r="A210" s="1" t="s">
        <v>61</v>
      </c>
      <c r="B210" s="1" t="s">
        <v>12</v>
      </c>
      <c r="C210" s="2" t="s">
        <v>260</v>
      </c>
      <c r="D210" s="2" t="s">
        <v>267</v>
      </c>
      <c r="E210" s="2" t="s">
        <v>308</v>
      </c>
      <c r="F210" s="1" t="s">
        <v>18</v>
      </c>
      <c r="G210" s="1" t="s">
        <v>14</v>
      </c>
      <c r="H210" s="1" t="s">
        <v>15</v>
      </c>
      <c r="I210" s="1">
        <v>11403.193069999999</v>
      </c>
      <c r="J210" s="1">
        <v>10991.81047</v>
      </c>
      <c r="K210" s="1">
        <v>7761.6015189999998</v>
      </c>
      <c r="L210" s="1">
        <v>5378.8431739999996</v>
      </c>
      <c r="M210" s="1">
        <v>3717.0179779999999</v>
      </c>
      <c r="N210" s="1">
        <v>2223.112486</v>
      </c>
    </row>
    <row r="211" spans="1:14" hidden="1" x14ac:dyDescent="0.2">
      <c r="A211" t="s">
        <v>61</v>
      </c>
      <c r="B211" t="s">
        <v>12</v>
      </c>
      <c r="C211" s="3" t="s">
        <v>260</v>
      </c>
      <c r="D211" s="3" t="s">
        <v>267</v>
      </c>
      <c r="E211" s="2" t="s">
        <v>308</v>
      </c>
      <c r="F211" t="s">
        <v>19</v>
      </c>
      <c r="G211" t="s">
        <v>14</v>
      </c>
      <c r="H211" t="s">
        <v>15</v>
      </c>
      <c r="I211">
        <v>2381.4870649999998</v>
      </c>
      <c r="J211">
        <v>2403.5877599999999</v>
      </c>
      <c r="K211">
        <v>1842.10553</v>
      </c>
      <c r="L211">
        <v>1464.794924</v>
      </c>
      <c r="M211">
        <v>1138.878551</v>
      </c>
      <c r="N211">
        <v>702.92306729999996</v>
      </c>
    </row>
    <row r="212" spans="1:14" hidden="1" x14ac:dyDescent="0.2">
      <c r="A212" s="1" t="s">
        <v>61</v>
      </c>
      <c r="B212" s="1" t="s">
        <v>21</v>
      </c>
      <c r="C212" s="2" t="s">
        <v>260</v>
      </c>
      <c r="D212" s="2" t="s">
        <v>269</v>
      </c>
      <c r="E212" s="2" t="s">
        <v>308</v>
      </c>
      <c r="F212" s="1" t="s">
        <v>13</v>
      </c>
      <c r="G212" s="1" t="s">
        <v>14</v>
      </c>
      <c r="H212" s="1" t="s">
        <v>15</v>
      </c>
      <c r="I212" s="1">
        <v>8404.6403399999999</v>
      </c>
      <c r="J212" s="1">
        <v>10290.438679999999</v>
      </c>
      <c r="K212" s="1">
        <v>10788.25366</v>
      </c>
      <c r="L212" s="1">
        <v>9416.7315729999991</v>
      </c>
      <c r="M212" s="1">
        <v>6632.1798769999996</v>
      </c>
      <c r="N212" s="1">
        <v>5608.4504479999996</v>
      </c>
    </row>
    <row r="213" spans="1:14" hidden="1" x14ac:dyDescent="0.2">
      <c r="A213" t="s">
        <v>61</v>
      </c>
      <c r="B213" t="s">
        <v>21</v>
      </c>
      <c r="C213" s="3" t="s">
        <v>260</v>
      </c>
      <c r="D213" s="3" t="s">
        <v>269</v>
      </c>
      <c r="E213" s="2" t="s">
        <v>308</v>
      </c>
      <c r="F213" t="s">
        <v>16</v>
      </c>
      <c r="G213" t="s">
        <v>14</v>
      </c>
      <c r="H213" t="s">
        <v>15</v>
      </c>
      <c r="I213">
        <v>1493.676185</v>
      </c>
      <c r="J213">
        <v>1655.0910349999999</v>
      </c>
      <c r="K213">
        <v>1455.4707960000001</v>
      </c>
      <c r="L213">
        <v>1199.776255</v>
      </c>
      <c r="M213">
        <v>853.20963389999997</v>
      </c>
      <c r="N213">
        <v>484.50051619999999</v>
      </c>
    </row>
    <row r="214" spans="1:14" hidden="1" x14ac:dyDescent="0.2">
      <c r="A214" s="1" t="s">
        <v>61</v>
      </c>
      <c r="B214" s="1" t="s">
        <v>21</v>
      </c>
      <c r="C214" s="2" t="s">
        <v>260</v>
      </c>
      <c r="D214" s="2" t="s">
        <v>269</v>
      </c>
      <c r="E214" s="2" t="s">
        <v>308</v>
      </c>
      <c r="F214" s="1" t="s">
        <v>17</v>
      </c>
      <c r="G214" s="1" t="s">
        <v>14</v>
      </c>
      <c r="H214" s="1" t="s">
        <v>15</v>
      </c>
      <c r="I214" s="1">
        <v>2360.4461209999999</v>
      </c>
      <c r="J214" s="1">
        <v>2705.8352410000002</v>
      </c>
      <c r="K214" s="1">
        <v>2536.2174049999999</v>
      </c>
      <c r="L214" s="1">
        <v>2393.6133909999999</v>
      </c>
      <c r="M214" s="1">
        <v>2223.735655</v>
      </c>
      <c r="N214" s="1">
        <v>2442.1310360000002</v>
      </c>
    </row>
    <row r="215" spans="1:14" hidden="1" x14ac:dyDescent="0.2">
      <c r="A215" t="s">
        <v>61</v>
      </c>
      <c r="B215" t="s">
        <v>21</v>
      </c>
      <c r="C215" s="3" t="s">
        <v>260</v>
      </c>
      <c r="D215" s="3" t="s">
        <v>269</v>
      </c>
      <c r="E215" s="2" t="s">
        <v>308</v>
      </c>
      <c r="F215" t="s">
        <v>18</v>
      </c>
      <c r="G215" t="s">
        <v>14</v>
      </c>
      <c r="H215" t="s">
        <v>15</v>
      </c>
      <c r="I215">
        <v>11403.193090000001</v>
      </c>
      <c r="J215">
        <v>10991.810509999999</v>
      </c>
      <c r="K215">
        <v>8251.0256019999997</v>
      </c>
      <c r="L215">
        <v>5773.5965319999996</v>
      </c>
      <c r="M215">
        <v>3897.7930059999999</v>
      </c>
      <c r="N215">
        <v>1885.298546</v>
      </c>
    </row>
    <row r="216" spans="1:14" hidden="1" x14ac:dyDescent="0.2">
      <c r="A216" s="1" t="s">
        <v>61</v>
      </c>
      <c r="B216" s="1" t="s">
        <v>21</v>
      </c>
      <c r="C216" s="2" t="s">
        <v>260</v>
      </c>
      <c r="D216" s="2" t="s">
        <v>269</v>
      </c>
      <c r="E216" s="2" t="s">
        <v>308</v>
      </c>
      <c r="F216" s="1" t="s">
        <v>19</v>
      </c>
      <c r="G216" s="1" t="s">
        <v>14</v>
      </c>
      <c r="H216" s="1" t="s">
        <v>15</v>
      </c>
      <c r="I216" s="1">
        <v>2381.4870780000001</v>
      </c>
      <c r="J216" s="1">
        <v>2403.5877860000001</v>
      </c>
      <c r="K216" s="1">
        <v>2054.9186589999999</v>
      </c>
      <c r="L216" s="1">
        <v>1699.896434</v>
      </c>
      <c r="M216" s="1">
        <v>1184.1904790000001</v>
      </c>
      <c r="N216" s="1">
        <v>908.5533428</v>
      </c>
    </row>
    <row r="217" spans="1:14" hidden="1" x14ac:dyDescent="0.2">
      <c r="A217" t="s">
        <v>61</v>
      </c>
      <c r="B217" t="s">
        <v>22</v>
      </c>
      <c r="C217" s="3" t="s">
        <v>260</v>
      </c>
      <c r="D217" s="3" t="s">
        <v>270</v>
      </c>
      <c r="E217" s="2" t="s">
        <v>308</v>
      </c>
      <c r="F217" t="s">
        <v>13</v>
      </c>
      <c r="G217" t="s">
        <v>14</v>
      </c>
      <c r="H217" t="s">
        <v>15</v>
      </c>
      <c r="I217">
        <v>8404.6405890000005</v>
      </c>
      <c r="J217">
        <v>10290.439179999999</v>
      </c>
      <c r="K217">
        <v>9598.2515409999996</v>
      </c>
      <c r="L217">
        <v>7705.2961420000001</v>
      </c>
      <c r="M217">
        <v>6255.083689</v>
      </c>
      <c r="N217">
        <v>4484.2677640000002</v>
      </c>
    </row>
    <row r="218" spans="1:14" hidden="1" x14ac:dyDescent="0.2">
      <c r="A218" s="1" t="s">
        <v>61</v>
      </c>
      <c r="B218" s="1" t="s">
        <v>22</v>
      </c>
      <c r="C218" s="2" t="s">
        <v>260</v>
      </c>
      <c r="D218" s="2" t="s">
        <v>270</v>
      </c>
      <c r="E218" s="2" t="s">
        <v>308</v>
      </c>
      <c r="F218" s="1" t="s">
        <v>16</v>
      </c>
      <c r="G218" s="1" t="s">
        <v>14</v>
      </c>
      <c r="H218" s="1" t="s">
        <v>15</v>
      </c>
      <c r="I218" s="1">
        <v>1493.6765379999999</v>
      </c>
      <c r="J218" s="1">
        <v>1655.091743</v>
      </c>
      <c r="K218" s="1">
        <v>1331.4961800000001</v>
      </c>
      <c r="L218" s="1">
        <v>968.30152569999996</v>
      </c>
      <c r="M218" s="1">
        <v>779.55954259999999</v>
      </c>
      <c r="N218" s="1">
        <v>368.31730770000001</v>
      </c>
    </row>
    <row r="219" spans="1:14" hidden="1" x14ac:dyDescent="0.2">
      <c r="A219" t="s">
        <v>61</v>
      </c>
      <c r="B219" t="s">
        <v>22</v>
      </c>
      <c r="C219" s="3" t="s">
        <v>260</v>
      </c>
      <c r="D219" s="3" t="s">
        <v>270</v>
      </c>
      <c r="E219" s="2" t="s">
        <v>308</v>
      </c>
      <c r="F219" t="s">
        <v>17</v>
      </c>
      <c r="G219" t="s">
        <v>14</v>
      </c>
      <c r="H219" t="s">
        <v>15</v>
      </c>
      <c r="I219">
        <v>2360.4461209999999</v>
      </c>
      <c r="J219">
        <v>2705.8352420000001</v>
      </c>
      <c r="K219">
        <v>2017.3193289999999</v>
      </c>
      <c r="L219">
        <v>2011.2168349999999</v>
      </c>
      <c r="M219">
        <v>1979.7130990000001</v>
      </c>
      <c r="N219">
        <v>1610.4428379999999</v>
      </c>
    </row>
    <row r="220" spans="1:14" hidden="1" x14ac:dyDescent="0.2">
      <c r="A220" s="1" t="s">
        <v>61</v>
      </c>
      <c r="B220" s="1" t="s">
        <v>22</v>
      </c>
      <c r="C220" s="2" t="s">
        <v>260</v>
      </c>
      <c r="D220" s="2" t="s">
        <v>270</v>
      </c>
      <c r="E220" s="2" t="s">
        <v>308</v>
      </c>
      <c r="F220" s="1" t="s">
        <v>18</v>
      </c>
      <c r="G220" s="1" t="s">
        <v>14</v>
      </c>
      <c r="H220" s="1" t="s">
        <v>15</v>
      </c>
      <c r="I220" s="1">
        <v>11403.193090000001</v>
      </c>
      <c r="J220" s="1">
        <v>10991.810509999999</v>
      </c>
      <c r="K220" s="1">
        <v>7780.3569520000001</v>
      </c>
      <c r="L220" s="1">
        <v>5410.156645</v>
      </c>
      <c r="M220" s="1">
        <v>3739.0095689999998</v>
      </c>
      <c r="N220" s="1">
        <v>2196.98047</v>
      </c>
    </row>
    <row r="221" spans="1:14" hidden="1" x14ac:dyDescent="0.2">
      <c r="A221" t="s">
        <v>61</v>
      </c>
      <c r="B221" t="s">
        <v>22</v>
      </c>
      <c r="C221" s="3" t="s">
        <v>260</v>
      </c>
      <c r="D221" s="3" t="s">
        <v>270</v>
      </c>
      <c r="E221" s="2" t="s">
        <v>308</v>
      </c>
      <c r="F221" t="s">
        <v>19</v>
      </c>
      <c r="G221" t="s">
        <v>14</v>
      </c>
      <c r="H221" t="s">
        <v>15</v>
      </c>
      <c r="I221">
        <v>2381.487079</v>
      </c>
      <c r="J221">
        <v>2403.5877860000001</v>
      </c>
      <c r="K221">
        <v>1847.836683</v>
      </c>
      <c r="L221">
        <v>1481.7935669999999</v>
      </c>
      <c r="M221">
        <v>1151.171372</v>
      </c>
      <c r="N221">
        <v>712.02433780000001</v>
      </c>
    </row>
    <row r="222" spans="1:14" hidden="1" x14ac:dyDescent="0.2">
      <c r="A222" s="1" t="s">
        <v>61</v>
      </c>
      <c r="B222" s="1" t="s">
        <v>23</v>
      </c>
      <c r="C222" s="2" t="s">
        <v>260</v>
      </c>
      <c r="D222" s="2" t="s">
        <v>271</v>
      </c>
      <c r="E222" s="2" t="s">
        <v>308</v>
      </c>
      <c r="F222" s="1" t="s">
        <v>13</v>
      </c>
      <c r="G222" s="1" t="s">
        <v>14</v>
      </c>
      <c r="H222" s="1" t="s">
        <v>15</v>
      </c>
      <c r="I222" s="1">
        <v>8404.6354019999999</v>
      </c>
      <c r="J222" s="1">
        <v>10290.4288</v>
      </c>
      <c r="K222" s="1">
        <v>10708.86678</v>
      </c>
      <c r="L222" s="1">
        <v>9320.4579689999991</v>
      </c>
      <c r="M222" s="1">
        <v>6681.2628189999996</v>
      </c>
      <c r="N222" s="1">
        <v>5675.1008629999997</v>
      </c>
    </row>
    <row r="223" spans="1:14" hidden="1" x14ac:dyDescent="0.2">
      <c r="A223" t="s">
        <v>61</v>
      </c>
      <c r="B223" t="s">
        <v>23</v>
      </c>
      <c r="C223" s="3" t="s">
        <v>260</v>
      </c>
      <c r="D223" s="3" t="s">
        <v>271</v>
      </c>
      <c r="E223" s="2" t="s">
        <v>308</v>
      </c>
      <c r="F223" t="s">
        <v>16</v>
      </c>
      <c r="G223" t="s">
        <v>14</v>
      </c>
      <c r="H223" t="s">
        <v>15</v>
      </c>
      <c r="I223">
        <v>1493.67678</v>
      </c>
      <c r="J223">
        <v>1655.0922250000001</v>
      </c>
      <c r="K223">
        <v>1436.9037149999999</v>
      </c>
      <c r="L223">
        <v>1188.7285569999999</v>
      </c>
      <c r="M223">
        <v>848.72946320000005</v>
      </c>
      <c r="N223">
        <v>479.08707279999999</v>
      </c>
    </row>
    <row r="224" spans="1:14" hidden="1" x14ac:dyDescent="0.2">
      <c r="A224" s="1" t="s">
        <v>61</v>
      </c>
      <c r="B224" s="1" t="s">
        <v>23</v>
      </c>
      <c r="C224" s="2" t="s">
        <v>260</v>
      </c>
      <c r="D224" s="2" t="s">
        <v>271</v>
      </c>
      <c r="E224" s="2" t="s">
        <v>308</v>
      </c>
      <c r="F224" s="1" t="s">
        <v>17</v>
      </c>
      <c r="G224" s="1" t="s">
        <v>14</v>
      </c>
      <c r="H224" s="1" t="s">
        <v>15</v>
      </c>
      <c r="I224" s="1">
        <v>2360.4461200000001</v>
      </c>
      <c r="J224" s="1">
        <v>2705.8352399999999</v>
      </c>
      <c r="K224" s="1">
        <v>2524.1753829999998</v>
      </c>
      <c r="L224" s="1">
        <v>2361.867679</v>
      </c>
      <c r="M224" s="1">
        <v>2202.0499570000002</v>
      </c>
      <c r="N224" s="1">
        <v>2415.535425</v>
      </c>
    </row>
    <row r="225" spans="1:14" hidden="1" x14ac:dyDescent="0.2">
      <c r="A225" t="s">
        <v>61</v>
      </c>
      <c r="B225" t="s">
        <v>23</v>
      </c>
      <c r="C225" s="3" t="s">
        <v>260</v>
      </c>
      <c r="D225" s="3" t="s">
        <v>271</v>
      </c>
      <c r="E225" s="2" t="s">
        <v>308</v>
      </c>
      <c r="F225" t="s">
        <v>18</v>
      </c>
      <c r="G225" t="s">
        <v>14</v>
      </c>
      <c r="H225" t="s">
        <v>15</v>
      </c>
      <c r="I225">
        <v>11403.193090000001</v>
      </c>
      <c r="J225">
        <v>10991.810509999999</v>
      </c>
      <c r="K225">
        <v>8195.3107189999992</v>
      </c>
      <c r="L225">
        <v>5759.1220270000003</v>
      </c>
      <c r="M225">
        <v>3898.1634770000001</v>
      </c>
      <c r="N225">
        <v>1904.1759649999999</v>
      </c>
    </row>
    <row r="226" spans="1:14" hidden="1" x14ac:dyDescent="0.2">
      <c r="A226" s="1" t="s">
        <v>61</v>
      </c>
      <c r="B226" s="1" t="s">
        <v>23</v>
      </c>
      <c r="C226" s="2" t="s">
        <v>260</v>
      </c>
      <c r="D226" s="2" t="s">
        <v>271</v>
      </c>
      <c r="E226" s="2" t="s">
        <v>308</v>
      </c>
      <c r="F226" s="1" t="s">
        <v>19</v>
      </c>
      <c r="G226" s="1" t="s">
        <v>14</v>
      </c>
      <c r="H226" s="1" t="s">
        <v>15</v>
      </c>
      <c r="I226" s="1">
        <v>2381.4870780000001</v>
      </c>
      <c r="J226" s="1">
        <v>2403.5877860000001</v>
      </c>
      <c r="K226" s="1">
        <v>2047.4044610000001</v>
      </c>
      <c r="L226" s="1">
        <v>1674.6493290000001</v>
      </c>
      <c r="M226" s="1">
        <v>1172.674176</v>
      </c>
      <c r="N226" s="1">
        <v>900.91856919999998</v>
      </c>
    </row>
    <row r="227" spans="1:14" hidden="1" x14ac:dyDescent="0.2">
      <c r="A227" t="s">
        <v>61</v>
      </c>
      <c r="B227" t="s">
        <v>24</v>
      </c>
      <c r="C227" s="3" t="s">
        <v>260</v>
      </c>
      <c r="D227" s="3" t="s">
        <v>272</v>
      </c>
      <c r="E227" s="2" t="s">
        <v>308</v>
      </c>
      <c r="F227" t="s">
        <v>13</v>
      </c>
      <c r="G227" t="s">
        <v>14</v>
      </c>
      <c r="H227" t="s">
        <v>15</v>
      </c>
      <c r="I227">
        <v>8404.6408589999992</v>
      </c>
      <c r="J227">
        <v>10290.43972</v>
      </c>
      <c r="K227">
        <v>11477.288920000001</v>
      </c>
      <c r="L227">
        <v>9881.8869900000009</v>
      </c>
      <c r="M227">
        <v>6694.3763879999997</v>
      </c>
      <c r="N227">
        <v>4756.3398159999997</v>
      </c>
    </row>
    <row r="228" spans="1:14" hidden="1" x14ac:dyDescent="0.2">
      <c r="A228" s="1" t="s">
        <v>61</v>
      </c>
      <c r="B228" s="1" t="s">
        <v>24</v>
      </c>
      <c r="C228" s="2" t="s">
        <v>260</v>
      </c>
      <c r="D228" s="2" t="s">
        <v>272</v>
      </c>
      <c r="E228" s="2" t="s">
        <v>308</v>
      </c>
      <c r="F228" s="1" t="s">
        <v>16</v>
      </c>
      <c r="G228" s="1" t="s">
        <v>14</v>
      </c>
      <c r="H228" s="1" t="s">
        <v>15</v>
      </c>
      <c r="I228" s="1">
        <v>1493.6767970000001</v>
      </c>
      <c r="J228" s="1">
        <v>1655.092259</v>
      </c>
      <c r="K228" s="1">
        <v>1544.294277</v>
      </c>
      <c r="L228" s="1">
        <v>1437.393268</v>
      </c>
      <c r="M228" s="1">
        <v>871.67026290000001</v>
      </c>
      <c r="N228" s="1">
        <v>703.59694569999999</v>
      </c>
    </row>
    <row r="229" spans="1:14" hidden="1" x14ac:dyDescent="0.2">
      <c r="A229" t="s">
        <v>61</v>
      </c>
      <c r="B229" t="s">
        <v>24</v>
      </c>
      <c r="C229" s="3" t="s">
        <v>260</v>
      </c>
      <c r="D229" s="3" t="s">
        <v>272</v>
      </c>
      <c r="E229" s="2" t="s">
        <v>308</v>
      </c>
      <c r="F229" t="s">
        <v>17</v>
      </c>
      <c r="G229" t="s">
        <v>14</v>
      </c>
      <c r="H229" t="s">
        <v>15</v>
      </c>
      <c r="I229">
        <v>2360.4461209999999</v>
      </c>
      <c r="J229">
        <v>2705.8352420000001</v>
      </c>
      <c r="K229">
        <v>2766.972456</v>
      </c>
      <c r="L229">
        <v>2807.3988960000001</v>
      </c>
      <c r="M229">
        <v>2393.6339499999999</v>
      </c>
      <c r="N229">
        <v>2302.8069989999999</v>
      </c>
    </row>
    <row r="230" spans="1:14" hidden="1" x14ac:dyDescent="0.2">
      <c r="A230" s="1" t="s">
        <v>61</v>
      </c>
      <c r="B230" s="1" t="s">
        <v>24</v>
      </c>
      <c r="C230" s="2" t="s">
        <v>260</v>
      </c>
      <c r="D230" s="2" t="s">
        <v>272</v>
      </c>
      <c r="E230" s="2" t="s">
        <v>308</v>
      </c>
      <c r="F230" s="1" t="s">
        <v>18</v>
      </c>
      <c r="G230" s="1" t="s">
        <v>14</v>
      </c>
      <c r="H230" s="1" t="s">
        <v>15</v>
      </c>
      <c r="I230" s="1">
        <v>11403.193090000001</v>
      </c>
      <c r="J230" s="1">
        <v>10991.810509999999</v>
      </c>
      <c r="K230" s="1">
        <v>8927.1584569999995</v>
      </c>
      <c r="L230" s="1">
        <v>6402.4027370000003</v>
      </c>
      <c r="M230" s="1">
        <v>4460.3133909999997</v>
      </c>
      <c r="N230" s="1">
        <v>2740.0968809999999</v>
      </c>
    </row>
    <row r="231" spans="1:14" hidden="1" x14ac:dyDescent="0.2">
      <c r="A231" t="s">
        <v>61</v>
      </c>
      <c r="B231" t="s">
        <v>24</v>
      </c>
      <c r="C231" s="3" t="s">
        <v>260</v>
      </c>
      <c r="D231" s="3" t="s">
        <v>272</v>
      </c>
      <c r="E231" s="2" t="s">
        <v>308</v>
      </c>
      <c r="F231" t="s">
        <v>19</v>
      </c>
      <c r="G231" t="s">
        <v>14</v>
      </c>
      <c r="H231" t="s">
        <v>15</v>
      </c>
      <c r="I231">
        <v>2381.4870780000001</v>
      </c>
      <c r="J231">
        <v>2403.5877860000001</v>
      </c>
      <c r="K231">
        <v>2293.1263730000001</v>
      </c>
      <c r="L231">
        <v>1905.8646040000001</v>
      </c>
      <c r="M231">
        <v>1330.000644</v>
      </c>
      <c r="N231">
        <v>991.48089919999995</v>
      </c>
    </row>
    <row r="232" spans="1:14" hidden="1" x14ac:dyDescent="0.2">
      <c r="A232" s="1" t="s">
        <v>61</v>
      </c>
      <c r="B232" s="1" t="s">
        <v>26</v>
      </c>
      <c r="C232" s="2" t="s">
        <v>260</v>
      </c>
      <c r="D232" s="2" t="s">
        <v>274</v>
      </c>
      <c r="E232" s="2" t="s">
        <v>308</v>
      </c>
      <c r="F232" s="1" t="s">
        <v>13</v>
      </c>
      <c r="G232" s="1" t="s">
        <v>14</v>
      </c>
      <c r="H232" s="1" t="s">
        <v>15</v>
      </c>
      <c r="I232" s="1">
        <v>8404.6403539999992</v>
      </c>
      <c r="J232" s="1">
        <v>10290.43871</v>
      </c>
      <c r="K232" s="1">
        <v>10075.13689</v>
      </c>
      <c r="L232" s="1">
        <v>8527.7999120000004</v>
      </c>
      <c r="M232" s="1">
        <v>7321.9955769999997</v>
      </c>
      <c r="N232" s="1">
        <v>6901.6243180000001</v>
      </c>
    </row>
    <row r="233" spans="1:14" hidden="1" x14ac:dyDescent="0.2">
      <c r="A233" t="s">
        <v>61</v>
      </c>
      <c r="B233" t="s">
        <v>26</v>
      </c>
      <c r="C233" s="3" t="s">
        <v>260</v>
      </c>
      <c r="D233" s="3" t="s">
        <v>274</v>
      </c>
      <c r="E233" s="2" t="s">
        <v>308</v>
      </c>
      <c r="F233" t="s">
        <v>16</v>
      </c>
      <c r="G233" t="s">
        <v>14</v>
      </c>
      <c r="H233" t="s">
        <v>15</v>
      </c>
      <c r="I233">
        <v>1493.67572</v>
      </c>
      <c r="J233">
        <v>1655.090107</v>
      </c>
      <c r="K233">
        <v>1422.762189</v>
      </c>
      <c r="L233">
        <v>1108.211464</v>
      </c>
      <c r="M233">
        <v>822.44943339999998</v>
      </c>
      <c r="N233">
        <v>452.64806329999999</v>
      </c>
    </row>
    <row r="234" spans="1:14" hidden="1" x14ac:dyDescent="0.2">
      <c r="A234" s="1" t="s">
        <v>61</v>
      </c>
      <c r="B234" s="1" t="s">
        <v>26</v>
      </c>
      <c r="C234" s="2" t="s">
        <v>260</v>
      </c>
      <c r="D234" s="2" t="s">
        <v>274</v>
      </c>
      <c r="E234" s="2" t="s">
        <v>308</v>
      </c>
      <c r="F234" s="1" t="s">
        <v>17</v>
      </c>
      <c r="G234" s="1" t="s">
        <v>14</v>
      </c>
      <c r="H234" s="1" t="s">
        <v>15</v>
      </c>
      <c r="I234" s="1">
        <v>2360.4461209999999</v>
      </c>
      <c r="J234" s="1">
        <v>2705.8352420000001</v>
      </c>
      <c r="K234" s="1">
        <v>2476.0537629999999</v>
      </c>
      <c r="L234" s="1">
        <v>2277.9430790000001</v>
      </c>
      <c r="M234" s="1">
        <v>2422.404763</v>
      </c>
      <c r="N234" s="1">
        <v>2511.8062519999999</v>
      </c>
    </row>
    <row r="235" spans="1:14" hidden="1" x14ac:dyDescent="0.2">
      <c r="A235" t="s">
        <v>61</v>
      </c>
      <c r="B235" t="s">
        <v>26</v>
      </c>
      <c r="C235" s="3" t="s">
        <v>260</v>
      </c>
      <c r="D235" s="3" t="s">
        <v>274</v>
      </c>
      <c r="E235" s="2" t="s">
        <v>308</v>
      </c>
      <c r="F235" t="s">
        <v>18</v>
      </c>
      <c r="G235" t="s">
        <v>14</v>
      </c>
      <c r="H235" t="s">
        <v>15</v>
      </c>
      <c r="I235">
        <v>11403.193090000001</v>
      </c>
      <c r="J235">
        <v>10991.810509999999</v>
      </c>
      <c r="K235">
        <v>7760.3134229999996</v>
      </c>
      <c r="L235">
        <v>5621.67965</v>
      </c>
      <c r="M235">
        <v>3819.2408099999998</v>
      </c>
      <c r="N235">
        <v>1779.752052</v>
      </c>
    </row>
    <row r="236" spans="1:14" hidden="1" x14ac:dyDescent="0.2">
      <c r="A236" s="1" t="s">
        <v>61</v>
      </c>
      <c r="B236" s="1" t="s">
        <v>26</v>
      </c>
      <c r="C236" s="2" t="s">
        <v>260</v>
      </c>
      <c r="D236" s="2" t="s">
        <v>274</v>
      </c>
      <c r="E236" s="2" t="s">
        <v>308</v>
      </c>
      <c r="F236" s="1" t="s">
        <v>19</v>
      </c>
      <c r="G236" s="1" t="s">
        <v>14</v>
      </c>
      <c r="H236" s="1" t="s">
        <v>15</v>
      </c>
      <c r="I236" s="1">
        <v>2381.4870780000001</v>
      </c>
      <c r="J236" s="1">
        <v>2403.5877860000001</v>
      </c>
      <c r="K236" s="1">
        <v>2054.4919279999999</v>
      </c>
      <c r="L236" s="1">
        <v>1593.031086</v>
      </c>
      <c r="M236" s="1">
        <v>1138.604701</v>
      </c>
      <c r="N236" s="1">
        <v>842.3892912</v>
      </c>
    </row>
    <row r="237" spans="1:14" hidden="1" x14ac:dyDescent="0.2">
      <c r="A237" t="s">
        <v>61</v>
      </c>
      <c r="B237" t="s">
        <v>27</v>
      </c>
      <c r="C237" s="3" t="s">
        <v>266</v>
      </c>
      <c r="D237" s="3" t="s">
        <v>267</v>
      </c>
      <c r="E237" s="2" t="s">
        <v>308</v>
      </c>
      <c r="F237" t="s">
        <v>13</v>
      </c>
      <c r="G237" t="s">
        <v>14</v>
      </c>
      <c r="H237" t="s">
        <v>15</v>
      </c>
      <c r="I237">
        <v>8400.0805820000005</v>
      </c>
      <c r="J237">
        <v>10281.319159999999</v>
      </c>
      <c r="K237">
        <v>13355.66598</v>
      </c>
      <c r="L237">
        <v>13731.623579999999</v>
      </c>
      <c r="M237">
        <v>11716.22385</v>
      </c>
      <c r="N237">
        <v>10269.76331</v>
      </c>
    </row>
    <row r="238" spans="1:14" hidden="1" x14ac:dyDescent="0.2">
      <c r="A238" s="1" t="s">
        <v>61</v>
      </c>
      <c r="B238" s="1" t="s">
        <v>27</v>
      </c>
      <c r="C238" s="2" t="s">
        <v>266</v>
      </c>
      <c r="D238" s="2" t="s">
        <v>267</v>
      </c>
      <c r="E238" s="2" t="s">
        <v>308</v>
      </c>
      <c r="F238" s="1" t="s">
        <v>16</v>
      </c>
      <c r="G238" s="1" t="s">
        <v>14</v>
      </c>
      <c r="H238" s="1" t="s">
        <v>15</v>
      </c>
      <c r="I238" s="1">
        <v>1493.6131150000001</v>
      </c>
      <c r="J238" s="1">
        <v>1654.9648950000001</v>
      </c>
      <c r="K238" s="1">
        <v>1671.2902730000001</v>
      </c>
      <c r="L238" s="1">
        <v>1712.787059</v>
      </c>
      <c r="M238" s="1">
        <v>1362.5572239999999</v>
      </c>
      <c r="N238" s="1">
        <v>1173.0120469999999</v>
      </c>
    </row>
    <row r="239" spans="1:14" hidden="1" x14ac:dyDescent="0.2">
      <c r="A239" t="s">
        <v>61</v>
      </c>
      <c r="B239" t="s">
        <v>27</v>
      </c>
      <c r="C239" s="3" t="s">
        <v>266</v>
      </c>
      <c r="D239" s="3" t="s">
        <v>267</v>
      </c>
      <c r="E239" s="2" t="s">
        <v>308</v>
      </c>
      <c r="F239" t="s">
        <v>17</v>
      </c>
      <c r="G239" t="s">
        <v>14</v>
      </c>
      <c r="H239" t="s">
        <v>15</v>
      </c>
      <c r="I239">
        <v>2360.4461219999998</v>
      </c>
      <c r="J239">
        <v>2705.835243</v>
      </c>
      <c r="K239">
        <v>2911.4061400000001</v>
      </c>
      <c r="L239">
        <v>3244.001154</v>
      </c>
      <c r="M239">
        <v>3321.3579709999999</v>
      </c>
      <c r="N239">
        <v>3651.1190419999998</v>
      </c>
    </row>
    <row r="240" spans="1:14" hidden="1" x14ac:dyDescent="0.2">
      <c r="A240" s="1" t="s">
        <v>61</v>
      </c>
      <c r="B240" s="1" t="s">
        <v>27</v>
      </c>
      <c r="C240" s="2" t="s">
        <v>266</v>
      </c>
      <c r="D240" s="2" t="s">
        <v>267</v>
      </c>
      <c r="E240" s="2" t="s">
        <v>308</v>
      </c>
      <c r="F240" s="1" t="s">
        <v>18</v>
      </c>
      <c r="G240" s="1" t="s">
        <v>14</v>
      </c>
      <c r="H240" s="1" t="s">
        <v>15</v>
      </c>
      <c r="I240" s="1">
        <v>11403.193090000001</v>
      </c>
      <c r="J240" s="1">
        <v>10991.810509999999</v>
      </c>
      <c r="K240" s="1">
        <v>9402.2608390000005</v>
      </c>
      <c r="L240" s="1">
        <v>7465.2299290000001</v>
      </c>
      <c r="M240" s="1">
        <v>5959.9032109999998</v>
      </c>
      <c r="N240" s="1">
        <v>4789.73794</v>
      </c>
    </row>
    <row r="241" spans="1:14" hidden="1" x14ac:dyDescent="0.2">
      <c r="A241" t="s">
        <v>61</v>
      </c>
      <c r="B241" t="s">
        <v>27</v>
      </c>
      <c r="C241" s="3" t="s">
        <v>266</v>
      </c>
      <c r="D241" s="3" t="s">
        <v>267</v>
      </c>
      <c r="E241" s="2" t="s">
        <v>308</v>
      </c>
      <c r="F241" t="s">
        <v>19</v>
      </c>
      <c r="G241" t="s">
        <v>14</v>
      </c>
      <c r="H241" t="s">
        <v>15</v>
      </c>
      <c r="I241">
        <v>2381.4870740000001</v>
      </c>
      <c r="J241">
        <v>2403.5877780000001</v>
      </c>
      <c r="K241">
        <v>2532.6918799999999</v>
      </c>
      <c r="L241">
        <v>2256.8643569999999</v>
      </c>
      <c r="M241">
        <v>1910.9429259999999</v>
      </c>
      <c r="N241">
        <v>1532.7035760000001</v>
      </c>
    </row>
    <row r="242" spans="1:14" hidden="1" x14ac:dyDescent="0.2">
      <c r="A242" s="1" t="s">
        <v>61</v>
      </c>
      <c r="B242" s="1" t="s">
        <v>28</v>
      </c>
      <c r="C242" s="2" t="s">
        <v>266</v>
      </c>
      <c r="D242" s="2" t="s">
        <v>268</v>
      </c>
      <c r="E242" s="2" t="s">
        <v>308</v>
      </c>
      <c r="F242" s="1" t="s">
        <v>13</v>
      </c>
      <c r="G242" s="1" t="s">
        <v>14</v>
      </c>
      <c r="H242" s="1" t="s">
        <v>15</v>
      </c>
      <c r="I242" s="1">
        <v>8404.6428049999995</v>
      </c>
      <c r="J242" s="1">
        <v>10290.44361</v>
      </c>
      <c r="K242" s="1">
        <v>12929.32942</v>
      </c>
      <c r="L242" s="1">
        <v>12967.45961</v>
      </c>
      <c r="M242" s="1">
        <v>11554.790590000001</v>
      </c>
      <c r="N242" s="1">
        <v>9509.8168879999994</v>
      </c>
    </row>
    <row r="243" spans="1:14" hidden="1" x14ac:dyDescent="0.2">
      <c r="A243" t="s">
        <v>61</v>
      </c>
      <c r="B243" t="s">
        <v>28</v>
      </c>
      <c r="C243" s="3" t="s">
        <v>266</v>
      </c>
      <c r="D243" s="3" t="s">
        <v>268</v>
      </c>
      <c r="E243" s="2" t="s">
        <v>308</v>
      </c>
      <c r="F243" t="s">
        <v>16</v>
      </c>
      <c r="G243" t="s">
        <v>14</v>
      </c>
      <c r="H243" t="s">
        <v>15</v>
      </c>
      <c r="I243">
        <v>1493.6798309999999</v>
      </c>
      <c r="J243">
        <v>1655.098328</v>
      </c>
      <c r="K243">
        <v>1711.189672</v>
      </c>
      <c r="L243">
        <v>1755.3465309999999</v>
      </c>
      <c r="M243">
        <v>1575.9369079999999</v>
      </c>
      <c r="N243">
        <v>1205.443998</v>
      </c>
    </row>
    <row r="244" spans="1:14" hidden="1" x14ac:dyDescent="0.2">
      <c r="A244" s="1" t="s">
        <v>61</v>
      </c>
      <c r="B244" s="1" t="s">
        <v>28</v>
      </c>
      <c r="C244" s="2" t="s">
        <v>266</v>
      </c>
      <c r="D244" s="2" t="s">
        <v>268</v>
      </c>
      <c r="E244" s="2" t="s">
        <v>308</v>
      </c>
      <c r="F244" s="1" t="s">
        <v>17</v>
      </c>
      <c r="G244" s="1" t="s">
        <v>14</v>
      </c>
      <c r="H244" s="1" t="s">
        <v>15</v>
      </c>
      <c r="I244" s="1">
        <v>2360.4461209999999</v>
      </c>
      <c r="J244" s="1">
        <v>2705.8352420000001</v>
      </c>
      <c r="K244" s="1">
        <v>2936.0387420000002</v>
      </c>
      <c r="L244" s="1">
        <v>3210.8837119999998</v>
      </c>
      <c r="M244" s="1">
        <v>3715.512635</v>
      </c>
      <c r="N244" s="1">
        <v>3689.3676230000001</v>
      </c>
    </row>
    <row r="245" spans="1:14" hidden="1" x14ac:dyDescent="0.2">
      <c r="A245" t="s">
        <v>61</v>
      </c>
      <c r="B245" t="s">
        <v>28</v>
      </c>
      <c r="C245" s="3" t="s">
        <v>266</v>
      </c>
      <c r="D245" s="3" t="s">
        <v>268</v>
      </c>
      <c r="E245" s="2" t="s">
        <v>308</v>
      </c>
      <c r="F245" t="s">
        <v>18</v>
      </c>
      <c r="G245" t="s">
        <v>14</v>
      </c>
      <c r="H245" t="s">
        <v>15</v>
      </c>
      <c r="I245">
        <v>11403.193090000001</v>
      </c>
      <c r="J245">
        <v>10991.810509999999</v>
      </c>
      <c r="K245">
        <v>9481.879997</v>
      </c>
      <c r="L245">
        <v>7835.0543109999999</v>
      </c>
      <c r="M245">
        <v>6606.489055</v>
      </c>
      <c r="N245">
        <v>5777.4333479999996</v>
      </c>
    </row>
    <row r="246" spans="1:14" hidden="1" x14ac:dyDescent="0.2">
      <c r="A246" s="1" t="s">
        <v>61</v>
      </c>
      <c r="B246" s="1" t="s">
        <v>28</v>
      </c>
      <c r="C246" s="2" t="s">
        <v>266</v>
      </c>
      <c r="D246" s="2" t="s">
        <v>268</v>
      </c>
      <c r="E246" s="2" t="s">
        <v>308</v>
      </c>
      <c r="F246" s="1" t="s">
        <v>19</v>
      </c>
      <c r="G246" s="1" t="s">
        <v>14</v>
      </c>
      <c r="H246" s="1" t="s">
        <v>15</v>
      </c>
      <c r="I246" s="1">
        <v>2381.4870780000001</v>
      </c>
      <c r="J246" s="1">
        <v>2403.5877860000001</v>
      </c>
      <c r="K246" s="1">
        <v>2542.76854</v>
      </c>
      <c r="L246" s="1">
        <v>2340.044347</v>
      </c>
      <c r="M246" s="1">
        <v>1835.6315810000001</v>
      </c>
      <c r="N246" s="1">
        <v>1458.224991</v>
      </c>
    </row>
    <row r="247" spans="1:14" hidden="1" x14ac:dyDescent="0.2">
      <c r="A247" t="s">
        <v>61</v>
      </c>
      <c r="B247" t="s">
        <v>29</v>
      </c>
      <c r="C247" s="3" t="s">
        <v>266</v>
      </c>
      <c r="D247" s="3" t="s">
        <v>269</v>
      </c>
      <c r="E247" s="2" t="s">
        <v>308</v>
      </c>
      <c r="F247" t="s">
        <v>13</v>
      </c>
      <c r="G247" t="s">
        <v>14</v>
      </c>
      <c r="H247" t="s">
        <v>15</v>
      </c>
      <c r="I247">
        <v>8404.6411050000006</v>
      </c>
      <c r="J247">
        <v>10290.440210000001</v>
      </c>
      <c r="K247">
        <v>14740.693310000001</v>
      </c>
      <c r="L247">
        <v>15749.06352</v>
      </c>
      <c r="M247">
        <v>14203.6304</v>
      </c>
      <c r="N247">
        <v>12524.92685</v>
      </c>
    </row>
    <row r="248" spans="1:14" hidden="1" x14ac:dyDescent="0.2">
      <c r="A248" s="1" t="s">
        <v>61</v>
      </c>
      <c r="B248" s="1" t="s">
        <v>29</v>
      </c>
      <c r="C248" s="2" t="s">
        <v>266</v>
      </c>
      <c r="D248" s="2" t="s">
        <v>269</v>
      </c>
      <c r="E248" s="2" t="s">
        <v>308</v>
      </c>
      <c r="F248" s="1" t="s">
        <v>16</v>
      </c>
      <c r="G248" s="1" t="s">
        <v>14</v>
      </c>
      <c r="H248" s="1" t="s">
        <v>15</v>
      </c>
      <c r="I248" s="1">
        <v>1493.6145309999999</v>
      </c>
      <c r="J248" s="1">
        <v>1654.967729</v>
      </c>
      <c r="K248" s="1">
        <v>1836.76893</v>
      </c>
      <c r="L248" s="1">
        <v>2013.6667689999999</v>
      </c>
      <c r="M248" s="1">
        <v>2106.0199689999999</v>
      </c>
      <c r="N248" s="1">
        <v>1467.749714</v>
      </c>
    </row>
    <row r="249" spans="1:14" hidden="1" x14ac:dyDescent="0.2">
      <c r="A249" t="s">
        <v>61</v>
      </c>
      <c r="B249" t="s">
        <v>29</v>
      </c>
      <c r="C249" s="3" t="s">
        <v>266</v>
      </c>
      <c r="D249" s="3" t="s">
        <v>269</v>
      </c>
      <c r="E249" s="2" t="s">
        <v>308</v>
      </c>
      <c r="F249" t="s">
        <v>17</v>
      </c>
      <c r="G249" t="s">
        <v>14</v>
      </c>
      <c r="H249" t="s">
        <v>15</v>
      </c>
      <c r="I249">
        <v>2360.4461209999999</v>
      </c>
      <c r="J249">
        <v>2705.8352399999999</v>
      </c>
      <c r="K249">
        <v>3100.9554240000002</v>
      </c>
      <c r="L249">
        <v>3697.8529229999999</v>
      </c>
      <c r="M249">
        <v>4208.7150330000004</v>
      </c>
      <c r="N249">
        <v>4123.8410260000001</v>
      </c>
    </row>
    <row r="250" spans="1:14" hidden="1" x14ac:dyDescent="0.2">
      <c r="A250" s="1" t="s">
        <v>61</v>
      </c>
      <c r="B250" s="1" t="s">
        <v>29</v>
      </c>
      <c r="C250" s="2" t="s">
        <v>266</v>
      </c>
      <c r="D250" s="2" t="s">
        <v>269</v>
      </c>
      <c r="E250" s="2" t="s">
        <v>308</v>
      </c>
      <c r="F250" s="1" t="s">
        <v>18</v>
      </c>
      <c r="G250" s="1" t="s">
        <v>14</v>
      </c>
      <c r="H250" s="1" t="s">
        <v>15</v>
      </c>
      <c r="I250" s="1">
        <v>11403.193090000001</v>
      </c>
      <c r="J250" s="1">
        <v>10991.810509999999</v>
      </c>
      <c r="K250" s="1">
        <v>9918.8471690000006</v>
      </c>
      <c r="L250" s="1">
        <v>8103.912988</v>
      </c>
      <c r="M250" s="1">
        <v>6529.3851400000003</v>
      </c>
      <c r="N250" s="1">
        <v>5129.7917219999999</v>
      </c>
    </row>
    <row r="251" spans="1:14" hidden="1" x14ac:dyDescent="0.2">
      <c r="A251" t="s">
        <v>61</v>
      </c>
      <c r="B251" t="s">
        <v>29</v>
      </c>
      <c r="C251" s="3" t="s">
        <v>266</v>
      </c>
      <c r="D251" s="3" t="s">
        <v>269</v>
      </c>
      <c r="E251" s="2" t="s">
        <v>308</v>
      </c>
      <c r="F251" t="s">
        <v>19</v>
      </c>
      <c r="G251" t="s">
        <v>14</v>
      </c>
      <c r="H251" t="s">
        <v>15</v>
      </c>
      <c r="I251">
        <v>2381.4870780000001</v>
      </c>
      <c r="J251">
        <v>2403.5877850000002</v>
      </c>
      <c r="K251">
        <v>2755.7449320000001</v>
      </c>
      <c r="L251">
        <v>2677.8281139999999</v>
      </c>
      <c r="M251">
        <v>2242.7520949999998</v>
      </c>
      <c r="N251">
        <v>1759.3382590000001</v>
      </c>
    </row>
    <row r="252" spans="1:14" hidden="1" x14ac:dyDescent="0.2">
      <c r="A252" s="1" t="s">
        <v>61</v>
      </c>
      <c r="B252" s="1" t="s">
        <v>30</v>
      </c>
      <c r="C252" s="2" t="s">
        <v>266</v>
      </c>
      <c r="D252" s="2" t="s">
        <v>270</v>
      </c>
      <c r="E252" s="2" t="s">
        <v>308</v>
      </c>
      <c r="F252" s="1" t="s">
        <v>13</v>
      </c>
      <c r="G252" s="1" t="s">
        <v>14</v>
      </c>
      <c r="H252" s="1" t="s">
        <v>15</v>
      </c>
      <c r="I252" s="1">
        <v>8400.0792459999993</v>
      </c>
      <c r="J252" s="1">
        <v>10281.316489999999</v>
      </c>
      <c r="K252" s="1">
        <v>13493.179620000001</v>
      </c>
      <c r="L252" s="1">
        <v>13928.72422</v>
      </c>
      <c r="M252" s="1">
        <v>11944.082850000001</v>
      </c>
      <c r="N252" s="1">
        <v>10701.16554</v>
      </c>
    </row>
    <row r="253" spans="1:14" hidden="1" x14ac:dyDescent="0.2">
      <c r="A253" t="s">
        <v>61</v>
      </c>
      <c r="B253" t="s">
        <v>30</v>
      </c>
      <c r="C253" s="3" t="s">
        <v>266</v>
      </c>
      <c r="D253" s="3" t="s">
        <v>270</v>
      </c>
      <c r="E253" s="2" t="s">
        <v>308</v>
      </c>
      <c r="F253" t="s">
        <v>16</v>
      </c>
      <c r="G253" t="s">
        <v>14</v>
      </c>
      <c r="H253" t="s">
        <v>15</v>
      </c>
      <c r="I253">
        <v>1493.6131029999999</v>
      </c>
      <c r="J253">
        <v>1654.964872</v>
      </c>
      <c r="K253">
        <v>1676.0868740000001</v>
      </c>
      <c r="L253">
        <v>1719.879034</v>
      </c>
      <c r="M253">
        <v>1360.3799220000001</v>
      </c>
      <c r="N253">
        <v>1192.08394</v>
      </c>
    </row>
    <row r="254" spans="1:14" hidden="1" x14ac:dyDescent="0.2">
      <c r="A254" s="1" t="s">
        <v>61</v>
      </c>
      <c r="B254" s="1" t="s">
        <v>30</v>
      </c>
      <c r="C254" s="2" t="s">
        <v>266</v>
      </c>
      <c r="D254" s="2" t="s">
        <v>270</v>
      </c>
      <c r="E254" s="2" t="s">
        <v>308</v>
      </c>
      <c r="F254" s="1" t="s">
        <v>17</v>
      </c>
      <c r="G254" s="1" t="s">
        <v>14</v>
      </c>
      <c r="H254" s="1" t="s">
        <v>15</v>
      </c>
      <c r="I254" s="1">
        <v>2360.4460079999999</v>
      </c>
      <c r="J254" s="1">
        <v>2705.8350150000001</v>
      </c>
      <c r="K254" s="1">
        <v>2900.8892300000002</v>
      </c>
      <c r="L254" s="1">
        <v>3216.5493120000001</v>
      </c>
      <c r="M254" s="1">
        <v>3388.231135</v>
      </c>
      <c r="N254" s="1">
        <v>3633.2003410000002</v>
      </c>
    </row>
    <row r="255" spans="1:14" hidden="1" x14ac:dyDescent="0.2">
      <c r="A255" t="s">
        <v>61</v>
      </c>
      <c r="B255" t="s">
        <v>30</v>
      </c>
      <c r="C255" s="3" t="s">
        <v>266</v>
      </c>
      <c r="D255" s="3" t="s">
        <v>270</v>
      </c>
      <c r="E255" s="2" t="s">
        <v>308</v>
      </c>
      <c r="F255" t="s">
        <v>18</v>
      </c>
      <c r="G255" t="s">
        <v>14</v>
      </c>
      <c r="H255" t="s">
        <v>15</v>
      </c>
      <c r="I255">
        <v>11403.1921</v>
      </c>
      <c r="J255">
        <v>10991.80854</v>
      </c>
      <c r="K255">
        <v>9579.6547019999998</v>
      </c>
      <c r="L255">
        <v>7557.7577670000001</v>
      </c>
      <c r="M255">
        <v>6006.5185090000004</v>
      </c>
      <c r="N255">
        <v>4835.4708899999996</v>
      </c>
    </row>
    <row r="256" spans="1:14" hidden="1" x14ac:dyDescent="0.2">
      <c r="A256" s="1" t="s">
        <v>61</v>
      </c>
      <c r="B256" s="1" t="s">
        <v>30</v>
      </c>
      <c r="C256" s="2" t="s">
        <v>266</v>
      </c>
      <c r="D256" s="2" t="s">
        <v>270</v>
      </c>
      <c r="E256" s="2" t="s">
        <v>308</v>
      </c>
      <c r="F256" s="1" t="s">
        <v>19</v>
      </c>
      <c r="G256" s="1" t="s">
        <v>14</v>
      </c>
      <c r="H256" s="1" t="s">
        <v>15</v>
      </c>
      <c r="I256" s="1">
        <v>2381.4845639999999</v>
      </c>
      <c r="J256" s="1">
        <v>2403.582758</v>
      </c>
      <c r="K256" s="1">
        <v>2544.6838080000002</v>
      </c>
      <c r="L256" s="1">
        <v>2270.9777469999999</v>
      </c>
      <c r="M256" s="1">
        <v>1925.934814</v>
      </c>
      <c r="N256" s="1">
        <v>1542.4623670000001</v>
      </c>
    </row>
    <row r="257" spans="1:14" hidden="1" x14ac:dyDescent="0.2">
      <c r="A257" t="s">
        <v>61</v>
      </c>
      <c r="B257" t="s">
        <v>31</v>
      </c>
      <c r="C257" s="3" t="s">
        <v>266</v>
      </c>
      <c r="D257" s="3" t="s">
        <v>271</v>
      </c>
      <c r="E257" s="2" t="s">
        <v>308</v>
      </c>
      <c r="F257" t="s">
        <v>13</v>
      </c>
      <c r="G257" t="s">
        <v>14</v>
      </c>
      <c r="H257" t="s">
        <v>15</v>
      </c>
      <c r="I257">
        <v>8404.6416100000006</v>
      </c>
      <c r="J257">
        <v>10290.441220000001</v>
      </c>
      <c r="K257">
        <v>14689.32828</v>
      </c>
      <c r="L257">
        <v>15648.426960000001</v>
      </c>
      <c r="M257">
        <v>14219.488380000001</v>
      </c>
      <c r="N257">
        <v>12553.09432</v>
      </c>
    </row>
    <row r="258" spans="1:14" hidden="1" x14ac:dyDescent="0.2">
      <c r="A258" s="1" t="s">
        <v>61</v>
      </c>
      <c r="B258" s="1" t="s">
        <v>31</v>
      </c>
      <c r="C258" s="2" t="s">
        <v>266</v>
      </c>
      <c r="D258" s="2" t="s">
        <v>271</v>
      </c>
      <c r="E258" s="2" t="s">
        <v>308</v>
      </c>
      <c r="F258" s="1" t="s">
        <v>16</v>
      </c>
      <c r="G258" s="1" t="s">
        <v>14</v>
      </c>
      <c r="H258" s="1" t="s">
        <v>15</v>
      </c>
      <c r="I258" s="1">
        <v>1493.6797140000001</v>
      </c>
      <c r="J258" s="1">
        <v>1655.0980930000001</v>
      </c>
      <c r="K258" s="1">
        <v>1833.911028</v>
      </c>
      <c r="L258" s="1">
        <v>1931.789528</v>
      </c>
      <c r="M258" s="1">
        <v>2011.713716</v>
      </c>
      <c r="N258" s="1">
        <v>1417.6421069999999</v>
      </c>
    </row>
    <row r="259" spans="1:14" hidden="1" x14ac:dyDescent="0.2">
      <c r="A259" t="s">
        <v>61</v>
      </c>
      <c r="B259" t="s">
        <v>31</v>
      </c>
      <c r="C259" s="3" t="s">
        <v>266</v>
      </c>
      <c r="D259" s="3" t="s">
        <v>271</v>
      </c>
      <c r="E259" s="2" t="s">
        <v>308</v>
      </c>
      <c r="F259" t="s">
        <v>17</v>
      </c>
      <c r="G259" t="s">
        <v>14</v>
      </c>
      <c r="H259" t="s">
        <v>15</v>
      </c>
      <c r="I259">
        <v>2360.4461209999999</v>
      </c>
      <c r="J259">
        <v>2705.8352410000002</v>
      </c>
      <c r="K259">
        <v>3084.3208020000002</v>
      </c>
      <c r="L259">
        <v>3667.8797850000001</v>
      </c>
      <c r="M259">
        <v>4207.1174540000002</v>
      </c>
      <c r="N259">
        <v>4051.6276750000002</v>
      </c>
    </row>
    <row r="260" spans="1:14" hidden="1" x14ac:dyDescent="0.2">
      <c r="A260" s="1" t="s">
        <v>61</v>
      </c>
      <c r="B260" s="1" t="s">
        <v>31</v>
      </c>
      <c r="C260" s="2" t="s">
        <v>266</v>
      </c>
      <c r="D260" s="2" t="s">
        <v>271</v>
      </c>
      <c r="E260" s="2" t="s">
        <v>308</v>
      </c>
      <c r="F260" s="1" t="s">
        <v>18</v>
      </c>
      <c r="G260" s="1" t="s">
        <v>14</v>
      </c>
      <c r="H260" s="1" t="s">
        <v>15</v>
      </c>
      <c r="I260" s="1">
        <v>11403.193090000001</v>
      </c>
      <c r="J260" s="1">
        <v>10991.8105</v>
      </c>
      <c r="K260" s="1">
        <v>9937.7488219999996</v>
      </c>
      <c r="L260" s="1">
        <v>8130.7792030000001</v>
      </c>
      <c r="M260" s="1">
        <v>6450.3292469999997</v>
      </c>
      <c r="N260" s="1">
        <v>5134.7037879999998</v>
      </c>
    </row>
    <row r="261" spans="1:14" hidden="1" x14ac:dyDescent="0.2">
      <c r="A261" t="s">
        <v>61</v>
      </c>
      <c r="B261" t="s">
        <v>31</v>
      </c>
      <c r="C261" s="3" t="s">
        <v>266</v>
      </c>
      <c r="D261" s="3" t="s">
        <v>271</v>
      </c>
      <c r="E261" s="2" t="s">
        <v>308</v>
      </c>
      <c r="F261" t="s">
        <v>19</v>
      </c>
      <c r="G261" t="s">
        <v>14</v>
      </c>
      <c r="H261" t="s">
        <v>15</v>
      </c>
      <c r="I261">
        <v>2381.4870780000001</v>
      </c>
      <c r="J261">
        <v>2403.5877860000001</v>
      </c>
      <c r="K261">
        <v>2745.5223679999999</v>
      </c>
      <c r="L261">
        <v>2659.7927140000002</v>
      </c>
      <c r="M261">
        <v>2197.6156639999999</v>
      </c>
      <c r="N261">
        <v>1743.2663829999999</v>
      </c>
    </row>
    <row r="262" spans="1:14" hidden="1" x14ac:dyDescent="0.2">
      <c r="A262" s="1" t="s">
        <v>61</v>
      </c>
      <c r="B262" s="1" t="s">
        <v>32</v>
      </c>
      <c r="C262" s="2" t="s">
        <v>266</v>
      </c>
      <c r="D262" s="2" t="s">
        <v>275</v>
      </c>
      <c r="E262" s="2" t="s">
        <v>308</v>
      </c>
      <c r="F262" s="1" t="s">
        <v>13</v>
      </c>
      <c r="G262" s="1" t="s">
        <v>14</v>
      </c>
      <c r="H262" s="1" t="s">
        <v>15</v>
      </c>
      <c r="I262" s="1">
        <v>8404.6414339999992</v>
      </c>
      <c r="J262" s="1">
        <v>10290.44087</v>
      </c>
      <c r="K262" s="1">
        <v>11517.64667</v>
      </c>
      <c r="L262" s="1">
        <v>11156.76362</v>
      </c>
      <c r="M262" s="1">
        <v>10701.30133</v>
      </c>
      <c r="N262" s="1">
        <v>10714.950580000001</v>
      </c>
    </row>
    <row r="263" spans="1:14" hidden="1" x14ac:dyDescent="0.2">
      <c r="A263" t="s">
        <v>61</v>
      </c>
      <c r="B263" t="s">
        <v>32</v>
      </c>
      <c r="C263" s="3" t="s">
        <v>266</v>
      </c>
      <c r="D263" s="3" t="s">
        <v>275</v>
      </c>
      <c r="E263" s="2" t="s">
        <v>308</v>
      </c>
      <c r="F263" t="s">
        <v>16</v>
      </c>
      <c r="G263" t="s">
        <v>14</v>
      </c>
      <c r="H263" t="s">
        <v>15</v>
      </c>
      <c r="I263">
        <v>1493.677533</v>
      </c>
      <c r="J263">
        <v>1655.0937329999999</v>
      </c>
      <c r="K263">
        <v>1493.0767080000001</v>
      </c>
      <c r="L263">
        <v>1312.7756890000001</v>
      </c>
      <c r="M263">
        <v>1196.7452720000001</v>
      </c>
      <c r="N263">
        <v>997.84857880000004</v>
      </c>
    </row>
    <row r="264" spans="1:14" hidden="1" x14ac:dyDescent="0.2">
      <c r="A264" s="1" t="s">
        <v>61</v>
      </c>
      <c r="B264" s="1" t="s">
        <v>32</v>
      </c>
      <c r="C264" s="2" t="s">
        <v>266</v>
      </c>
      <c r="D264" s="2" t="s">
        <v>275</v>
      </c>
      <c r="E264" s="2" t="s">
        <v>308</v>
      </c>
      <c r="F264" s="1" t="s">
        <v>17</v>
      </c>
      <c r="G264" s="1" t="s">
        <v>14</v>
      </c>
      <c r="H264" s="1" t="s">
        <v>15</v>
      </c>
      <c r="I264" s="1">
        <v>2360.4461219999998</v>
      </c>
      <c r="J264" s="1">
        <v>2705.835243</v>
      </c>
      <c r="K264" s="1">
        <v>2568.8296759999998</v>
      </c>
      <c r="L264" s="1">
        <v>2584.6933410000001</v>
      </c>
      <c r="M264" s="1">
        <v>3165.8945170000002</v>
      </c>
      <c r="N264" s="1">
        <v>3980.7965939999999</v>
      </c>
    </row>
    <row r="265" spans="1:14" hidden="1" x14ac:dyDescent="0.2">
      <c r="A265" t="s">
        <v>61</v>
      </c>
      <c r="B265" t="s">
        <v>32</v>
      </c>
      <c r="C265" s="3" t="s">
        <v>266</v>
      </c>
      <c r="D265" s="3" t="s">
        <v>275</v>
      </c>
      <c r="E265" s="2" t="s">
        <v>308</v>
      </c>
      <c r="F265" t="s">
        <v>18</v>
      </c>
      <c r="G265" t="s">
        <v>14</v>
      </c>
      <c r="H265" t="s">
        <v>15</v>
      </c>
      <c r="I265">
        <v>11403.193090000001</v>
      </c>
      <c r="J265">
        <v>10991.8105</v>
      </c>
      <c r="K265">
        <v>8231.1581119999992</v>
      </c>
      <c r="L265">
        <v>6798.7467630000001</v>
      </c>
      <c r="M265">
        <v>5775.3828620000004</v>
      </c>
      <c r="N265">
        <v>4712.8594780000003</v>
      </c>
    </row>
    <row r="266" spans="1:14" hidden="1" x14ac:dyDescent="0.2">
      <c r="A266" s="1" t="s">
        <v>61</v>
      </c>
      <c r="B266" s="1" t="s">
        <v>32</v>
      </c>
      <c r="C266" s="2" t="s">
        <v>266</v>
      </c>
      <c r="D266" s="2" t="s">
        <v>275</v>
      </c>
      <c r="E266" s="2" t="s">
        <v>308</v>
      </c>
      <c r="F266" s="1" t="s">
        <v>19</v>
      </c>
      <c r="G266" s="1" t="s">
        <v>14</v>
      </c>
      <c r="H266" s="1" t="s">
        <v>15</v>
      </c>
      <c r="I266" s="1">
        <v>2381.4870780000001</v>
      </c>
      <c r="J266" s="1">
        <v>2403.5877860000001</v>
      </c>
      <c r="K266" s="1">
        <v>2098.6838469999998</v>
      </c>
      <c r="L266" s="1">
        <v>1809.692186</v>
      </c>
      <c r="M266" s="1">
        <v>1679.6851509999999</v>
      </c>
      <c r="N266" s="1">
        <v>1412.2843949999999</v>
      </c>
    </row>
    <row r="267" spans="1:14" hidden="1" x14ac:dyDescent="0.2">
      <c r="A267" t="s">
        <v>61</v>
      </c>
      <c r="B267" t="s">
        <v>33</v>
      </c>
      <c r="C267" s="3" t="s">
        <v>266</v>
      </c>
      <c r="D267" s="3" t="s">
        <v>272</v>
      </c>
      <c r="E267" s="2" t="s">
        <v>308</v>
      </c>
      <c r="F267" t="s">
        <v>13</v>
      </c>
      <c r="G267" t="s">
        <v>14</v>
      </c>
      <c r="H267" t="s">
        <v>15</v>
      </c>
      <c r="I267">
        <v>8400.1006269999998</v>
      </c>
      <c r="J267">
        <v>10281.35925</v>
      </c>
      <c r="K267">
        <v>14284.285970000001</v>
      </c>
      <c r="L267">
        <v>15670.329229999999</v>
      </c>
      <c r="M267">
        <v>14689.9977</v>
      </c>
      <c r="N267">
        <v>11497.908450000001</v>
      </c>
    </row>
    <row r="268" spans="1:14" hidden="1" x14ac:dyDescent="0.2">
      <c r="A268" s="1" t="s">
        <v>61</v>
      </c>
      <c r="B268" s="1" t="s">
        <v>33</v>
      </c>
      <c r="C268" s="2" t="s">
        <v>266</v>
      </c>
      <c r="D268" s="2" t="s">
        <v>272</v>
      </c>
      <c r="E268" s="2" t="s">
        <v>308</v>
      </c>
      <c r="F268" s="1" t="s">
        <v>16</v>
      </c>
      <c r="G268" s="1" t="s">
        <v>14</v>
      </c>
      <c r="H268" s="1" t="s">
        <v>15</v>
      </c>
      <c r="I268" s="1">
        <v>1493.683117</v>
      </c>
      <c r="J268" s="1">
        <v>1655.1049</v>
      </c>
      <c r="K268" s="1">
        <v>1899.08366</v>
      </c>
      <c r="L268" s="1">
        <v>1991.130437</v>
      </c>
      <c r="M268" s="1">
        <v>1988.233123</v>
      </c>
      <c r="N268" s="1">
        <v>1423.287689</v>
      </c>
    </row>
    <row r="269" spans="1:14" hidden="1" x14ac:dyDescent="0.2">
      <c r="A269" t="s">
        <v>61</v>
      </c>
      <c r="B269" t="s">
        <v>33</v>
      </c>
      <c r="C269" s="3" t="s">
        <v>266</v>
      </c>
      <c r="D269" s="3" t="s">
        <v>272</v>
      </c>
      <c r="E269" s="2" t="s">
        <v>308</v>
      </c>
      <c r="F269" t="s">
        <v>17</v>
      </c>
      <c r="G269" t="s">
        <v>14</v>
      </c>
      <c r="H269" t="s">
        <v>15</v>
      </c>
      <c r="I269">
        <v>2360.4461209999999</v>
      </c>
      <c r="J269">
        <v>2705.8352420000001</v>
      </c>
      <c r="K269">
        <v>3255.5850420000002</v>
      </c>
      <c r="L269">
        <v>3990.1930280000001</v>
      </c>
      <c r="M269">
        <v>4660.3407669999997</v>
      </c>
      <c r="N269">
        <v>4481.9533570000003</v>
      </c>
    </row>
    <row r="270" spans="1:14" hidden="1" x14ac:dyDescent="0.2">
      <c r="A270" s="1" t="s">
        <v>61</v>
      </c>
      <c r="B270" s="1" t="s">
        <v>33</v>
      </c>
      <c r="C270" s="2" t="s">
        <v>266</v>
      </c>
      <c r="D270" s="2" t="s">
        <v>272</v>
      </c>
      <c r="E270" s="2" t="s">
        <v>308</v>
      </c>
      <c r="F270" s="1" t="s">
        <v>18</v>
      </c>
      <c r="G270" s="1" t="s">
        <v>14</v>
      </c>
      <c r="H270" s="1" t="s">
        <v>15</v>
      </c>
      <c r="I270" s="1">
        <v>11403.193090000001</v>
      </c>
      <c r="J270" s="1">
        <v>10991.810509999999</v>
      </c>
      <c r="K270" s="1">
        <v>10750.96492</v>
      </c>
      <c r="L270" s="1">
        <v>9556.7569139999996</v>
      </c>
      <c r="M270" s="1">
        <v>8031.6524010000003</v>
      </c>
      <c r="N270" s="1">
        <v>6546.3422149999997</v>
      </c>
    </row>
    <row r="271" spans="1:14" hidden="1" x14ac:dyDescent="0.2">
      <c r="A271" t="s">
        <v>61</v>
      </c>
      <c r="B271" t="s">
        <v>33</v>
      </c>
      <c r="C271" s="3" t="s">
        <v>266</v>
      </c>
      <c r="D271" s="3" t="s">
        <v>272</v>
      </c>
      <c r="E271" s="2" t="s">
        <v>308</v>
      </c>
      <c r="F271" t="s">
        <v>19</v>
      </c>
      <c r="G271" t="s">
        <v>14</v>
      </c>
      <c r="H271" t="s">
        <v>15</v>
      </c>
      <c r="I271">
        <v>2381.4870780000001</v>
      </c>
      <c r="J271">
        <v>2403.5877850000002</v>
      </c>
      <c r="K271">
        <v>2814.3077960000001</v>
      </c>
      <c r="L271">
        <v>2894.4888489999998</v>
      </c>
      <c r="M271">
        <v>2415.694567</v>
      </c>
      <c r="N271">
        <v>1838.328634</v>
      </c>
    </row>
    <row r="272" spans="1:14" hidden="1" x14ac:dyDescent="0.2">
      <c r="A272" s="1" t="s">
        <v>61</v>
      </c>
      <c r="B272" s="1" t="s">
        <v>34</v>
      </c>
      <c r="C272" s="2" t="s">
        <v>266</v>
      </c>
      <c r="D272" s="2" t="s">
        <v>273</v>
      </c>
      <c r="E272" s="2" t="s">
        <v>308</v>
      </c>
      <c r="F272" s="1" t="s">
        <v>13</v>
      </c>
      <c r="G272" s="1" t="s">
        <v>14</v>
      </c>
      <c r="H272" s="1" t="s">
        <v>15</v>
      </c>
      <c r="I272" s="1">
        <v>8404.6405439999999</v>
      </c>
      <c r="J272" s="1">
        <v>10290.43909</v>
      </c>
      <c r="K272" s="1">
        <v>12971.58401</v>
      </c>
      <c r="L272" s="1">
        <v>13133.480670000001</v>
      </c>
      <c r="M272" s="1">
        <v>10417.24712</v>
      </c>
      <c r="N272" s="1">
        <v>10247.481750000001</v>
      </c>
    </row>
    <row r="273" spans="1:14" hidden="1" x14ac:dyDescent="0.2">
      <c r="A273" t="s">
        <v>61</v>
      </c>
      <c r="B273" t="s">
        <v>34</v>
      </c>
      <c r="C273" s="3" t="s">
        <v>266</v>
      </c>
      <c r="D273" s="3" t="s">
        <v>273</v>
      </c>
      <c r="E273" s="2" t="s">
        <v>308</v>
      </c>
      <c r="F273" t="s">
        <v>16</v>
      </c>
      <c r="G273" t="s">
        <v>14</v>
      </c>
      <c r="H273" t="s">
        <v>15</v>
      </c>
      <c r="I273">
        <v>1493.675767</v>
      </c>
      <c r="J273">
        <v>1655.090201</v>
      </c>
      <c r="K273">
        <v>1630.1584230000001</v>
      </c>
      <c r="L273">
        <v>1664.5185180000001</v>
      </c>
      <c r="M273">
        <v>1387.0257240000001</v>
      </c>
      <c r="N273">
        <v>1435.1901660000001</v>
      </c>
    </row>
    <row r="274" spans="1:14" hidden="1" x14ac:dyDescent="0.2">
      <c r="A274" s="1" t="s">
        <v>61</v>
      </c>
      <c r="B274" s="1" t="s">
        <v>34</v>
      </c>
      <c r="C274" s="2" t="s">
        <v>266</v>
      </c>
      <c r="D274" s="2" t="s">
        <v>273</v>
      </c>
      <c r="E274" s="2" t="s">
        <v>308</v>
      </c>
      <c r="F274" s="1" t="s">
        <v>17</v>
      </c>
      <c r="G274" s="1" t="s">
        <v>14</v>
      </c>
      <c r="H274" s="1" t="s">
        <v>15</v>
      </c>
      <c r="I274" s="1">
        <v>2360.4461209999999</v>
      </c>
      <c r="J274" s="1">
        <v>2705.8352410000002</v>
      </c>
      <c r="K274" s="1">
        <v>2927.4552410000001</v>
      </c>
      <c r="L274" s="1">
        <v>3230.4713390000002</v>
      </c>
      <c r="M274" s="1">
        <v>3168.1347970000002</v>
      </c>
      <c r="N274" s="1">
        <v>3875.5341490000001</v>
      </c>
    </row>
    <row r="275" spans="1:14" hidden="1" x14ac:dyDescent="0.2">
      <c r="A275" t="s">
        <v>61</v>
      </c>
      <c r="B275" t="s">
        <v>34</v>
      </c>
      <c r="C275" s="3" t="s">
        <v>266</v>
      </c>
      <c r="D275" s="3" t="s">
        <v>273</v>
      </c>
      <c r="E275" s="2" t="s">
        <v>308</v>
      </c>
      <c r="F275" t="s">
        <v>18</v>
      </c>
      <c r="G275" t="s">
        <v>14</v>
      </c>
      <c r="H275" t="s">
        <v>15</v>
      </c>
      <c r="I275">
        <v>11403.193090000001</v>
      </c>
      <c r="J275">
        <v>10991.810509999999</v>
      </c>
      <c r="K275">
        <v>9120.8813420000006</v>
      </c>
      <c r="L275">
        <v>7232.6521789999997</v>
      </c>
      <c r="M275">
        <v>5900.4046559999997</v>
      </c>
      <c r="N275">
        <v>5108.9639980000002</v>
      </c>
    </row>
    <row r="276" spans="1:14" hidden="1" x14ac:dyDescent="0.2">
      <c r="A276" s="1" t="s">
        <v>61</v>
      </c>
      <c r="B276" s="1" t="s">
        <v>34</v>
      </c>
      <c r="C276" s="2" t="s">
        <v>266</v>
      </c>
      <c r="D276" s="2" t="s">
        <v>273</v>
      </c>
      <c r="E276" s="2" t="s">
        <v>308</v>
      </c>
      <c r="F276" s="1" t="s">
        <v>19</v>
      </c>
      <c r="G276" s="1" t="s">
        <v>14</v>
      </c>
      <c r="H276" s="1" t="s">
        <v>15</v>
      </c>
      <c r="I276" s="1">
        <v>2381.4870780000001</v>
      </c>
      <c r="J276" s="1">
        <v>2403.5877860000001</v>
      </c>
      <c r="K276" s="1">
        <v>2386.7055949999999</v>
      </c>
      <c r="L276" s="1">
        <v>2181.8217709999999</v>
      </c>
      <c r="M276" s="1">
        <v>1740.0269639999999</v>
      </c>
      <c r="N276" s="1">
        <v>1500.417316</v>
      </c>
    </row>
    <row r="277" spans="1:14" hidden="1" x14ac:dyDescent="0.2">
      <c r="A277" t="s">
        <v>61</v>
      </c>
      <c r="B277" t="s">
        <v>35</v>
      </c>
      <c r="C277" s="3" t="s">
        <v>266</v>
      </c>
      <c r="D277" s="3" t="s">
        <v>274</v>
      </c>
      <c r="E277" s="2" t="s">
        <v>308</v>
      </c>
      <c r="F277" t="s">
        <v>13</v>
      </c>
      <c r="G277" t="s">
        <v>14</v>
      </c>
      <c r="H277" t="s">
        <v>15</v>
      </c>
      <c r="I277">
        <v>8404.6327440000005</v>
      </c>
      <c r="J277">
        <v>10290.423489999999</v>
      </c>
      <c r="K277">
        <v>14135.180189999999</v>
      </c>
      <c r="L277">
        <v>15762.30608</v>
      </c>
      <c r="M277">
        <v>14738.72733</v>
      </c>
      <c r="N277">
        <v>13576.987870000001</v>
      </c>
    </row>
    <row r="278" spans="1:14" hidden="1" x14ac:dyDescent="0.2">
      <c r="A278" s="1" t="s">
        <v>61</v>
      </c>
      <c r="B278" s="1" t="s">
        <v>35</v>
      </c>
      <c r="C278" s="2" t="s">
        <v>266</v>
      </c>
      <c r="D278" s="2" t="s">
        <v>274</v>
      </c>
      <c r="E278" s="2" t="s">
        <v>308</v>
      </c>
      <c r="F278" s="1" t="s">
        <v>16</v>
      </c>
      <c r="G278" s="1" t="s">
        <v>14</v>
      </c>
      <c r="H278" s="1" t="s">
        <v>15</v>
      </c>
      <c r="I278" s="1">
        <v>1493.613106</v>
      </c>
      <c r="J278" s="1">
        <v>1654.9648769999999</v>
      </c>
      <c r="K278" s="1">
        <v>1785.988171</v>
      </c>
      <c r="L278" s="1">
        <v>1867.188582</v>
      </c>
      <c r="M278" s="1">
        <v>1825.819571</v>
      </c>
      <c r="N278" s="1">
        <v>1335.1832039999999</v>
      </c>
    </row>
    <row r="279" spans="1:14" hidden="1" x14ac:dyDescent="0.2">
      <c r="A279" t="s">
        <v>61</v>
      </c>
      <c r="B279" t="s">
        <v>35</v>
      </c>
      <c r="C279" s="3" t="s">
        <v>266</v>
      </c>
      <c r="D279" s="3" t="s">
        <v>274</v>
      </c>
      <c r="E279" s="2" t="s">
        <v>308</v>
      </c>
      <c r="F279" t="s">
        <v>17</v>
      </c>
      <c r="G279" t="s">
        <v>14</v>
      </c>
      <c r="H279" t="s">
        <v>15</v>
      </c>
      <c r="I279">
        <v>2360.4457809999999</v>
      </c>
      <c r="J279">
        <v>2705.8345599999998</v>
      </c>
      <c r="K279">
        <v>3060.9993610000001</v>
      </c>
      <c r="L279">
        <v>3457.7561369999999</v>
      </c>
      <c r="M279">
        <v>4273.6030280000004</v>
      </c>
      <c r="N279">
        <v>4392.5374250000004</v>
      </c>
    </row>
    <row r="280" spans="1:14" hidden="1" x14ac:dyDescent="0.2">
      <c r="A280" s="1" t="s">
        <v>61</v>
      </c>
      <c r="B280" s="1" t="s">
        <v>35</v>
      </c>
      <c r="C280" s="2" t="s">
        <v>266</v>
      </c>
      <c r="D280" s="2" t="s">
        <v>274</v>
      </c>
      <c r="E280" s="2" t="s">
        <v>308</v>
      </c>
      <c r="F280" s="1" t="s">
        <v>18</v>
      </c>
      <c r="G280" s="1" t="s">
        <v>14</v>
      </c>
      <c r="H280" s="1" t="s">
        <v>15</v>
      </c>
      <c r="I280" s="1">
        <v>11403.191930000001</v>
      </c>
      <c r="J280" s="1">
        <v>10991.808199999999</v>
      </c>
      <c r="K280" s="1">
        <v>9638.672885</v>
      </c>
      <c r="L280" s="1">
        <v>7841.3261570000004</v>
      </c>
      <c r="M280" s="1">
        <v>6314.6733919999997</v>
      </c>
      <c r="N280" s="1">
        <v>4873.551195</v>
      </c>
    </row>
    <row r="281" spans="1:14" hidden="1" x14ac:dyDescent="0.2">
      <c r="A281" t="s">
        <v>61</v>
      </c>
      <c r="B281" t="s">
        <v>35</v>
      </c>
      <c r="C281" s="3" t="s">
        <v>266</v>
      </c>
      <c r="D281" s="3" t="s">
        <v>274</v>
      </c>
      <c r="E281" s="2" t="s">
        <v>308</v>
      </c>
      <c r="F281" t="s">
        <v>19</v>
      </c>
      <c r="G281" t="s">
        <v>14</v>
      </c>
      <c r="H281" t="s">
        <v>15</v>
      </c>
      <c r="I281">
        <v>2381.4865909999999</v>
      </c>
      <c r="J281">
        <v>2403.5868110000001</v>
      </c>
      <c r="K281">
        <v>2621.5871910000001</v>
      </c>
      <c r="L281">
        <v>2629.8884090000001</v>
      </c>
      <c r="M281">
        <v>2151.9020919999998</v>
      </c>
      <c r="N281">
        <v>1745.3024600000001</v>
      </c>
    </row>
    <row r="282" spans="1:14" hidden="1" x14ac:dyDescent="0.2">
      <c r="A282" s="1" t="s">
        <v>61</v>
      </c>
      <c r="B282" s="1" t="s">
        <v>36</v>
      </c>
      <c r="C282" s="2" t="s">
        <v>262</v>
      </c>
      <c r="D282" s="2" t="s">
        <v>267</v>
      </c>
      <c r="E282" s="4" t="s">
        <v>309</v>
      </c>
      <c r="F282" s="1" t="s">
        <v>13</v>
      </c>
      <c r="G282" s="1" t="s">
        <v>14</v>
      </c>
      <c r="H282" s="1" t="s">
        <v>15</v>
      </c>
      <c r="I282" s="1">
        <v>8400.0801119999996</v>
      </c>
      <c r="J282" s="1">
        <v>10281.318219999999</v>
      </c>
      <c r="K282" s="1">
        <v>16923.35455</v>
      </c>
      <c r="L282" s="1">
        <v>23642.23501</v>
      </c>
      <c r="M282" s="1">
        <v>29661.309519999999</v>
      </c>
      <c r="N282" s="1">
        <v>35871.334470000002</v>
      </c>
    </row>
    <row r="283" spans="1:14" hidden="1" x14ac:dyDescent="0.2">
      <c r="A283" t="s">
        <v>61</v>
      </c>
      <c r="B283" t="s">
        <v>36</v>
      </c>
      <c r="C283" s="3" t="s">
        <v>262</v>
      </c>
      <c r="D283" s="3" t="s">
        <v>267</v>
      </c>
      <c r="E283" s="4" t="s">
        <v>309</v>
      </c>
      <c r="F283" t="s">
        <v>16</v>
      </c>
      <c r="G283" t="s">
        <v>14</v>
      </c>
      <c r="H283" t="s">
        <v>15</v>
      </c>
      <c r="I283">
        <v>1515.705557</v>
      </c>
      <c r="J283">
        <v>1699.14978</v>
      </c>
      <c r="K283">
        <v>2169.7454760000001</v>
      </c>
      <c r="L283">
        <v>3046.573922</v>
      </c>
      <c r="M283">
        <v>3803.6490509999999</v>
      </c>
      <c r="N283">
        <v>4508.3756810000004</v>
      </c>
    </row>
    <row r="284" spans="1:14" hidden="1" x14ac:dyDescent="0.2">
      <c r="A284" s="1" t="s">
        <v>61</v>
      </c>
      <c r="B284" s="1" t="s">
        <v>36</v>
      </c>
      <c r="C284" s="2" t="s">
        <v>262</v>
      </c>
      <c r="D284" s="2" t="s">
        <v>267</v>
      </c>
      <c r="E284" s="4" t="s">
        <v>309</v>
      </c>
      <c r="F284" s="1" t="s">
        <v>17</v>
      </c>
      <c r="G284" s="1" t="s">
        <v>14</v>
      </c>
      <c r="H284" s="1" t="s">
        <v>15</v>
      </c>
      <c r="I284" s="1">
        <v>2360.4461289999999</v>
      </c>
      <c r="J284" s="1">
        <v>2705.8352559999998</v>
      </c>
      <c r="K284" s="1">
        <v>3570.7952300000002</v>
      </c>
      <c r="L284" s="1">
        <v>5146.408821</v>
      </c>
      <c r="M284" s="1">
        <v>7936.1033170000001</v>
      </c>
      <c r="N284" s="1">
        <v>12389.400030000001</v>
      </c>
    </row>
    <row r="285" spans="1:14" hidden="1" x14ac:dyDescent="0.2">
      <c r="A285" t="s">
        <v>61</v>
      </c>
      <c r="B285" t="s">
        <v>36</v>
      </c>
      <c r="C285" s="3" t="s">
        <v>262</v>
      </c>
      <c r="D285" s="3" t="s">
        <v>267</v>
      </c>
      <c r="E285" s="4" t="s">
        <v>309</v>
      </c>
      <c r="F285" t="s">
        <v>18</v>
      </c>
      <c r="G285" t="s">
        <v>14</v>
      </c>
      <c r="H285" t="s">
        <v>15</v>
      </c>
      <c r="I285">
        <v>11398.797909999999</v>
      </c>
      <c r="J285">
        <v>10983.02016</v>
      </c>
      <c r="K285">
        <v>12432.65501</v>
      </c>
      <c r="L285">
        <v>13610.787039999999</v>
      </c>
      <c r="M285">
        <v>14209.15553</v>
      </c>
      <c r="N285">
        <v>14730.026169999999</v>
      </c>
    </row>
    <row r="286" spans="1:14" x14ac:dyDescent="0.2">
      <c r="A286" s="12" t="s">
        <v>61</v>
      </c>
      <c r="B286" s="12" t="s">
        <v>36</v>
      </c>
      <c r="C286" s="13" t="s">
        <v>262</v>
      </c>
      <c r="D286" s="13" t="s">
        <v>267</v>
      </c>
      <c r="E286" s="11" t="s">
        <v>309</v>
      </c>
      <c r="F286" s="12" t="s">
        <v>19</v>
      </c>
      <c r="G286" s="12" t="s">
        <v>14</v>
      </c>
      <c r="H286" s="12" t="s">
        <v>15</v>
      </c>
      <c r="I286" s="12">
        <v>2380.6553840000001</v>
      </c>
      <c r="J286" s="12">
        <v>2401.9243970000002</v>
      </c>
      <c r="K286" s="12">
        <v>3171.5123629999998</v>
      </c>
      <c r="L286" s="12">
        <v>4087.0152800000001</v>
      </c>
      <c r="M286" s="12">
        <v>4772.5740939999996</v>
      </c>
      <c r="N286" s="12">
        <v>5484.9894180000001</v>
      </c>
    </row>
    <row r="287" spans="1:14" hidden="1" x14ac:dyDescent="0.2">
      <c r="A287" t="s">
        <v>61</v>
      </c>
      <c r="B287" t="s">
        <v>37</v>
      </c>
      <c r="C287" s="3" t="s">
        <v>262</v>
      </c>
      <c r="D287" s="3" t="s">
        <v>268</v>
      </c>
      <c r="E287" s="4" t="s">
        <v>309</v>
      </c>
      <c r="F287" t="s">
        <v>13</v>
      </c>
      <c r="G287" t="s">
        <v>14</v>
      </c>
      <c r="H287" t="s">
        <v>15</v>
      </c>
      <c r="I287">
        <v>8400.5169750000005</v>
      </c>
      <c r="J287">
        <v>10282.19195</v>
      </c>
      <c r="K287">
        <v>15387.87833</v>
      </c>
      <c r="L287">
        <v>19281.576120000002</v>
      </c>
      <c r="M287">
        <v>21905.322059999999</v>
      </c>
      <c r="N287">
        <v>23280.57876</v>
      </c>
    </row>
    <row r="288" spans="1:14" hidden="1" x14ac:dyDescent="0.2">
      <c r="A288" s="1" t="s">
        <v>61</v>
      </c>
      <c r="B288" s="1" t="s">
        <v>37</v>
      </c>
      <c r="C288" s="2" t="s">
        <v>262</v>
      </c>
      <c r="D288" s="2" t="s">
        <v>268</v>
      </c>
      <c r="E288" s="4" t="s">
        <v>309</v>
      </c>
      <c r="F288" s="1" t="s">
        <v>16</v>
      </c>
      <c r="G288" s="1" t="s">
        <v>14</v>
      </c>
      <c r="H288" s="1" t="s">
        <v>15</v>
      </c>
      <c r="I288" s="1">
        <v>1512.582294</v>
      </c>
      <c r="J288" s="1">
        <v>1692.9032529999999</v>
      </c>
      <c r="K288" s="1">
        <v>2080.1385580000001</v>
      </c>
      <c r="L288" s="1">
        <v>2600.4451039999999</v>
      </c>
      <c r="M288" s="1">
        <v>2826.1813229999998</v>
      </c>
      <c r="N288" s="1">
        <v>3047.5745860000002</v>
      </c>
    </row>
    <row r="289" spans="1:14" hidden="1" x14ac:dyDescent="0.2">
      <c r="A289" t="s">
        <v>61</v>
      </c>
      <c r="B289" t="s">
        <v>37</v>
      </c>
      <c r="C289" s="3" t="s">
        <v>262</v>
      </c>
      <c r="D289" s="3" t="s">
        <v>268</v>
      </c>
      <c r="E289" s="4" t="s">
        <v>309</v>
      </c>
      <c r="F289" t="s">
        <v>17</v>
      </c>
      <c r="G289" t="s">
        <v>14</v>
      </c>
      <c r="H289" t="s">
        <v>15</v>
      </c>
      <c r="I289">
        <v>2360.4460989999998</v>
      </c>
      <c r="J289">
        <v>2705.8351980000002</v>
      </c>
      <c r="K289">
        <v>3476.072326</v>
      </c>
      <c r="L289">
        <v>4795.1490329999997</v>
      </c>
      <c r="M289">
        <v>6585.4285250000003</v>
      </c>
      <c r="N289">
        <v>8796.7534739999992</v>
      </c>
    </row>
    <row r="290" spans="1:14" hidden="1" x14ac:dyDescent="0.2">
      <c r="A290" s="1" t="s">
        <v>61</v>
      </c>
      <c r="B290" s="1" t="s">
        <v>37</v>
      </c>
      <c r="C290" s="2" t="s">
        <v>262</v>
      </c>
      <c r="D290" s="2" t="s">
        <v>268</v>
      </c>
      <c r="E290" s="4" t="s">
        <v>309</v>
      </c>
      <c r="F290" s="1" t="s">
        <v>18</v>
      </c>
      <c r="G290" s="1" t="s">
        <v>14</v>
      </c>
      <c r="H290" s="1" t="s">
        <v>15</v>
      </c>
      <c r="I290" s="1">
        <v>11406.85578</v>
      </c>
      <c r="J290" s="1">
        <v>10999.13589</v>
      </c>
      <c r="K290" s="1">
        <v>12176.001630000001</v>
      </c>
      <c r="L290" s="1">
        <v>13298.74488</v>
      </c>
      <c r="M290" s="1">
        <v>13690.84556</v>
      </c>
      <c r="N290" s="1">
        <v>14249.006069999999</v>
      </c>
    </row>
    <row r="291" spans="1:14" x14ac:dyDescent="0.2">
      <c r="A291" s="6" t="s">
        <v>61</v>
      </c>
      <c r="B291" s="6" t="s">
        <v>37</v>
      </c>
      <c r="C291" s="10" t="s">
        <v>262</v>
      </c>
      <c r="D291" s="10" t="s">
        <v>268</v>
      </c>
      <c r="E291" s="11" t="s">
        <v>309</v>
      </c>
      <c r="F291" s="6" t="s">
        <v>19</v>
      </c>
      <c r="G291" s="6" t="s">
        <v>14</v>
      </c>
      <c r="H291" s="6" t="s">
        <v>15</v>
      </c>
      <c r="I291" s="6">
        <v>2378.7908790000001</v>
      </c>
      <c r="J291" s="6">
        <v>2398.1953880000001</v>
      </c>
      <c r="K291" s="6">
        <v>3059.5980209999998</v>
      </c>
      <c r="L291" s="6">
        <v>3638.058939</v>
      </c>
      <c r="M291" s="6">
        <v>3799.0120280000001</v>
      </c>
      <c r="N291" s="6">
        <v>3738.4302899999998</v>
      </c>
    </row>
    <row r="292" spans="1:14" hidden="1" x14ac:dyDescent="0.2">
      <c r="A292" s="1" t="s">
        <v>61</v>
      </c>
      <c r="B292" s="1" t="s">
        <v>38</v>
      </c>
      <c r="C292" s="2" t="s">
        <v>262</v>
      </c>
      <c r="D292" s="2" t="s">
        <v>269</v>
      </c>
      <c r="E292" s="4" t="s">
        <v>309</v>
      </c>
      <c r="F292" s="1" t="s">
        <v>13</v>
      </c>
      <c r="G292" s="1" t="s">
        <v>14</v>
      </c>
      <c r="H292" s="1" t="s">
        <v>15</v>
      </c>
      <c r="I292" s="1">
        <v>8400.0801090000004</v>
      </c>
      <c r="J292" s="1">
        <v>10281.318219999999</v>
      </c>
      <c r="K292" s="1">
        <v>16989.14028</v>
      </c>
      <c r="L292" s="1">
        <v>23635.797579999999</v>
      </c>
      <c r="M292" s="1">
        <v>29667.198950000002</v>
      </c>
      <c r="N292" s="1">
        <v>34994.251920000002</v>
      </c>
    </row>
    <row r="293" spans="1:14" hidden="1" x14ac:dyDescent="0.2">
      <c r="A293" t="s">
        <v>61</v>
      </c>
      <c r="B293" t="s">
        <v>38</v>
      </c>
      <c r="C293" s="3" t="s">
        <v>262</v>
      </c>
      <c r="D293" s="3" t="s">
        <v>269</v>
      </c>
      <c r="E293" s="4" t="s">
        <v>309</v>
      </c>
      <c r="F293" t="s">
        <v>16</v>
      </c>
      <c r="G293" t="s">
        <v>14</v>
      </c>
      <c r="H293" t="s">
        <v>15</v>
      </c>
      <c r="I293">
        <v>1493.6130989999999</v>
      </c>
      <c r="J293">
        <v>1654.9648629999999</v>
      </c>
      <c r="K293">
        <v>2075.97595</v>
      </c>
      <c r="L293">
        <v>2895.7636699999998</v>
      </c>
      <c r="M293">
        <v>3426.2729650000001</v>
      </c>
      <c r="N293">
        <v>4034.4055269999999</v>
      </c>
    </row>
    <row r="294" spans="1:14" hidden="1" x14ac:dyDescent="0.2">
      <c r="A294" s="1" t="s">
        <v>61</v>
      </c>
      <c r="B294" s="1" t="s">
        <v>38</v>
      </c>
      <c r="C294" s="2" t="s">
        <v>262</v>
      </c>
      <c r="D294" s="2" t="s">
        <v>269</v>
      </c>
      <c r="E294" s="4" t="s">
        <v>309</v>
      </c>
      <c r="F294" s="1" t="s">
        <v>17</v>
      </c>
      <c r="G294" s="1" t="s">
        <v>14</v>
      </c>
      <c r="H294" s="1" t="s">
        <v>15</v>
      </c>
      <c r="I294" s="1">
        <v>2360.446132</v>
      </c>
      <c r="J294" s="1">
        <v>2705.8352629999999</v>
      </c>
      <c r="K294" s="1">
        <v>3501.5960070000001</v>
      </c>
      <c r="L294" s="1">
        <v>5013.7646770000001</v>
      </c>
      <c r="M294" s="1">
        <v>7715.5170939999998</v>
      </c>
      <c r="N294" s="1">
        <v>11873.414349999999</v>
      </c>
    </row>
    <row r="295" spans="1:14" hidden="1" x14ac:dyDescent="0.2">
      <c r="A295" t="s">
        <v>61</v>
      </c>
      <c r="B295" t="s">
        <v>38</v>
      </c>
      <c r="C295" s="3" t="s">
        <v>262</v>
      </c>
      <c r="D295" s="3" t="s">
        <v>269</v>
      </c>
      <c r="E295" s="4" t="s">
        <v>309</v>
      </c>
      <c r="F295" t="s">
        <v>18</v>
      </c>
      <c r="G295" t="s">
        <v>14</v>
      </c>
      <c r="H295" t="s">
        <v>15</v>
      </c>
      <c r="I295">
        <v>11403.19317</v>
      </c>
      <c r="J295">
        <v>10991.810670000001</v>
      </c>
      <c r="K295">
        <v>12444.15683</v>
      </c>
      <c r="L295">
        <v>13678.27706</v>
      </c>
      <c r="M295">
        <v>14011.70667</v>
      </c>
      <c r="N295">
        <v>14148.221079999999</v>
      </c>
    </row>
    <row r="296" spans="1:14" x14ac:dyDescent="0.2">
      <c r="A296" s="12" t="s">
        <v>61</v>
      </c>
      <c r="B296" s="12" t="s">
        <v>38</v>
      </c>
      <c r="C296" s="13" t="s">
        <v>262</v>
      </c>
      <c r="D296" s="13" t="s">
        <v>269</v>
      </c>
      <c r="E296" s="11" t="s">
        <v>309</v>
      </c>
      <c r="F296" s="12" t="s">
        <v>19</v>
      </c>
      <c r="G296" s="12" t="s">
        <v>14</v>
      </c>
      <c r="H296" s="12" t="s">
        <v>15</v>
      </c>
      <c r="I296" s="12">
        <v>2381.487545</v>
      </c>
      <c r="J296" s="12">
        <v>2403.5887189999999</v>
      </c>
      <c r="K296" s="12">
        <v>3179.2333210000002</v>
      </c>
      <c r="L296" s="12">
        <v>4110.3174879999997</v>
      </c>
      <c r="M296" s="12">
        <v>4801.9554930000004</v>
      </c>
      <c r="N296" s="12">
        <v>5291.9147320000002</v>
      </c>
    </row>
    <row r="297" spans="1:14" hidden="1" x14ac:dyDescent="0.2">
      <c r="A297" t="s">
        <v>61</v>
      </c>
      <c r="B297" t="s">
        <v>39</v>
      </c>
      <c r="C297" s="3" t="s">
        <v>262</v>
      </c>
      <c r="D297" s="3" t="s">
        <v>270</v>
      </c>
      <c r="E297" s="4" t="s">
        <v>309</v>
      </c>
      <c r="F297" t="s">
        <v>13</v>
      </c>
      <c r="G297" t="s">
        <v>14</v>
      </c>
      <c r="H297" t="s">
        <v>15</v>
      </c>
      <c r="I297">
        <v>8400.0801100000008</v>
      </c>
      <c r="J297">
        <v>10281.318219999999</v>
      </c>
      <c r="K297">
        <v>16924.06897</v>
      </c>
      <c r="L297">
        <v>23650.858339999999</v>
      </c>
      <c r="M297">
        <v>29712.13263</v>
      </c>
      <c r="N297">
        <v>35978.468610000004</v>
      </c>
    </row>
    <row r="298" spans="1:14" hidden="1" x14ac:dyDescent="0.2">
      <c r="A298" s="1" t="s">
        <v>61</v>
      </c>
      <c r="B298" s="1" t="s">
        <v>39</v>
      </c>
      <c r="C298" s="2" t="s">
        <v>262</v>
      </c>
      <c r="D298" s="2" t="s">
        <v>270</v>
      </c>
      <c r="E298" s="4" t="s">
        <v>309</v>
      </c>
      <c r="F298" s="1" t="s">
        <v>16</v>
      </c>
      <c r="G298" s="1" t="s">
        <v>14</v>
      </c>
      <c r="H298" s="1" t="s">
        <v>15</v>
      </c>
      <c r="I298" s="1">
        <v>1515.705559</v>
      </c>
      <c r="J298" s="1">
        <v>1699.149784</v>
      </c>
      <c r="K298" s="1">
        <v>2170.0586480000002</v>
      </c>
      <c r="L298" s="1">
        <v>3048.0807690000001</v>
      </c>
      <c r="M298" s="1">
        <v>3790.5506140000002</v>
      </c>
      <c r="N298" s="1">
        <v>4404.3960930000003</v>
      </c>
    </row>
    <row r="299" spans="1:14" hidden="1" x14ac:dyDescent="0.2">
      <c r="A299" t="s">
        <v>61</v>
      </c>
      <c r="B299" t="s">
        <v>39</v>
      </c>
      <c r="C299" s="3" t="s">
        <v>262</v>
      </c>
      <c r="D299" s="3" t="s">
        <v>270</v>
      </c>
      <c r="E299" s="4" t="s">
        <v>309</v>
      </c>
      <c r="F299" t="s">
        <v>17</v>
      </c>
      <c r="G299" t="s">
        <v>14</v>
      </c>
      <c r="H299" t="s">
        <v>15</v>
      </c>
      <c r="I299">
        <v>2360.4461299999998</v>
      </c>
      <c r="J299">
        <v>2705.8352599999998</v>
      </c>
      <c r="K299">
        <v>3571.4656380000001</v>
      </c>
      <c r="L299">
        <v>5148.9927770000004</v>
      </c>
      <c r="M299">
        <v>7919.218492</v>
      </c>
      <c r="N299">
        <v>12256.751249999999</v>
      </c>
    </row>
    <row r="300" spans="1:14" hidden="1" x14ac:dyDescent="0.2">
      <c r="A300" s="1" t="s">
        <v>61</v>
      </c>
      <c r="B300" s="1" t="s">
        <v>39</v>
      </c>
      <c r="C300" s="2" t="s">
        <v>262</v>
      </c>
      <c r="D300" s="2" t="s">
        <v>270</v>
      </c>
      <c r="E300" s="4" t="s">
        <v>309</v>
      </c>
      <c r="F300" s="1" t="s">
        <v>18</v>
      </c>
      <c r="G300" s="1" t="s">
        <v>14</v>
      </c>
      <c r="H300" s="1" t="s">
        <v>15</v>
      </c>
      <c r="I300" s="1">
        <v>11398.78054</v>
      </c>
      <c r="J300" s="1">
        <v>10982.985420000001</v>
      </c>
      <c r="K300" s="1">
        <v>12429.765079999999</v>
      </c>
      <c r="L300" s="1">
        <v>13652.162350000001</v>
      </c>
      <c r="M300" s="1">
        <v>14241.487080000001</v>
      </c>
      <c r="N300" s="1">
        <v>14647.689350000001</v>
      </c>
    </row>
    <row r="301" spans="1:14" x14ac:dyDescent="0.2">
      <c r="A301" s="6" t="s">
        <v>61</v>
      </c>
      <c r="B301" s="6" t="s">
        <v>39</v>
      </c>
      <c r="C301" s="10" t="s">
        <v>262</v>
      </c>
      <c r="D301" s="10" t="s">
        <v>270</v>
      </c>
      <c r="E301" s="11" t="s">
        <v>309</v>
      </c>
      <c r="F301" s="6" t="s">
        <v>19</v>
      </c>
      <c r="G301" s="6" t="s">
        <v>14</v>
      </c>
      <c r="H301" s="6" t="s">
        <v>15</v>
      </c>
      <c r="I301" s="6">
        <v>2380.6573130000002</v>
      </c>
      <c r="J301" s="6">
        <v>2401.9282549999998</v>
      </c>
      <c r="K301" s="6">
        <v>3171.7875490000001</v>
      </c>
      <c r="L301" s="6">
        <v>4088.205563</v>
      </c>
      <c r="M301" s="6">
        <v>4773.461722</v>
      </c>
      <c r="N301" s="6">
        <v>5487.7393949999996</v>
      </c>
    </row>
    <row r="302" spans="1:14" hidden="1" x14ac:dyDescent="0.2">
      <c r="A302" s="1" t="s">
        <v>61</v>
      </c>
      <c r="B302" s="1" t="s">
        <v>40</v>
      </c>
      <c r="C302" s="2" t="s">
        <v>262</v>
      </c>
      <c r="D302" s="2" t="s">
        <v>271</v>
      </c>
      <c r="E302" s="4" t="s">
        <v>309</v>
      </c>
      <c r="F302" s="1" t="s">
        <v>13</v>
      </c>
      <c r="G302" s="1" t="s">
        <v>14</v>
      </c>
      <c r="H302" s="1" t="s">
        <v>15</v>
      </c>
      <c r="I302" s="1">
        <v>8400.0801090000004</v>
      </c>
      <c r="J302" s="1">
        <v>10281.318219999999</v>
      </c>
      <c r="K302" s="1">
        <v>16986.607889999999</v>
      </c>
      <c r="L302" s="1">
        <v>23591.838189999999</v>
      </c>
      <c r="M302" s="1">
        <v>29579.587370000001</v>
      </c>
      <c r="N302" s="1">
        <v>34997.132250000002</v>
      </c>
    </row>
    <row r="303" spans="1:14" hidden="1" x14ac:dyDescent="0.2">
      <c r="A303" t="s">
        <v>61</v>
      </c>
      <c r="B303" t="s">
        <v>40</v>
      </c>
      <c r="C303" s="3" t="s">
        <v>262</v>
      </c>
      <c r="D303" s="3" t="s">
        <v>271</v>
      </c>
      <c r="E303" s="4" t="s">
        <v>309</v>
      </c>
      <c r="F303" t="s">
        <v>16</v>
      </c>
      <c r="G303" t="s">
        <v>14</v>
      </c>
      <c r="H303" t="s">
        <v>15</v>
      </c>
      <c r="I303">
        <v>1493.613118</v>
      </c>
      <c r="J303">
        <v>1654.9649019999999</v>
      </c>
      <c r="K303">
        <v>2075.6631029999999</v>
      </c>
      <c r="L303">
        <v>2894.289788</v>
      </c>
      <c r="M303">
        <v>3430.8575070000002</v>
      </c>
      <c r="N303">
        <v>4075.4635090000002</v>
      </c>
    </row>
    <row r="304" spans="1:14" hidden="1" x14ac:dyDescent="0.2">
      <c r="A304" s="1" t="s">
        <v>61</v>
      </c>
      <c r="B304" s="1" t="s">
        <v>40</v>
      </c>
      <c r="C304" s="2" t="s">
        <v>262</v>
      </c>
      <c r="D304" s="2" t="s">
        <v>271</v>
      </c>
      <c r="E304" s="4" t="s">
        <v>309</v>
      </c>
      <c r="F304" s="1" t="s">
        <v>17</v>
      </c>
      <c r="G304" s="1" t="s">
        <v>14</v>
      </c>
      <c r="H304" s="1" t="s">
        <v>15</v>
      </c>
      <c r="I304" s="1">
        <v>2360.4461289999999</v>
      </c>
      <c r="J304" s="1">
        <v>2705.8352559999998</v>
      </c>
      <c r="K304" s="1">
        <v>3500.7136059999998</v>
      </c>
      <c r="L304" s="1">
        <v>5010.5309749999997</v>
      </c>
      <c r="M304" s="1">
        <v>7731.1664440000004</v>
      </c>
      <c r="N304" s="1">
        <v>11996.11469</v>
      </c>
    </row>
    <row r="305" spans="1:14" hidden="1" x14ac:dyDescent="0.2">
      <c r="A305" t="s">
        <v>61</v>
      </c>
      <c r="B305" t="s">
        <v>40</v>
      </c>
      <c r="C305" s="3" t="s">
        <v>262</v>
      </c>
      <c r="D305" s="3" t="s">
        <v>271</v>
      </c>
      <c r="E305" s="4" t="s">
        <v>309</v>
      </c>
      <c r="F305" t="s">
        <v>18</v>
      </c>
      <c r="G305" t="s">
        <v>14</v>
      </c>
      <c r="H305" t="s">
        <v>15</v>
      </c>
      <c r="I305">
        <v>11403.20357</v>
      </c>
      <c r="J305">
        <v>10991.831469999999</v>
      </c>
      <c r="K305">
        <v>12442.151669999999</v>
      </c>
      <c r="L305">
        <v>13685.15645</v>
      </c>
      <c r="M305">
        <v>14045.76246</v>
      </c>
      <c r="N305">
        <v>14268.87709</v>
      </c>
    </row>
    <row r="306" spans="1:14" x14ac:dyDescent="0.2">
      <c r="A306" s="12" t="s">
        <v>61</v>
      </c>
      <c r="B306" s="12" t="s">
        <v>40</v>
      </c>
      <c r="C306" s="13" t="s">
        <v>262</v>
      </c>
      <c r="D306" s="13" t="s">
        <v>271</v>
      </c>
      <c r="E306" s="11" t="s">
        <v>309</v>
      </c>
      <c r="F306" s="12" t="s">
        <v>19</v>
      </c>
      <c r="G306" s="12" t="s">
        <v>14</v>
      </c>
      <c r="H306" s="12" t="s">
        <v>15</v>
      </c>
      <c r="I306" s="12">
        <v>2381.4594550000002</v>
      </c>
      <c r="J306" s="12">
        <v>2403.5325389999998</v>
      </c>
      <c r="K306" s="12">
        <v>3178.4968429999999</v>
      </c>
      <c r="L306" s="12">
        <v>4108.4921210000002</v>
      </c>
      <c r="M306" s="12">
        <v>4799.2680129999999</v>
      </c>
      <c r="N306" s="12">
        <v>5343.620038</v>
      </c>
    </row>
    <row r="307" spans="1:14" hidden="1" x14ac:dyDescent="0.2">
      <c r="A307" t="s">
        <v>61</v>
      </c>
      <c r="B307" t="s">
        <v>41</v>
      </c>
      <c r="C307" s="3" t="s">
        <v>262</v>
      </c>
      <c r="D307" s="3" t="s">
        <v>275</v>
      </c>
      <c r="E307" s="4" t="s">
        <v>309</v>
      </c>
      <c r="F307" t="s">
        <v>13</v>
      </c>
      <c r="G307" t="s">
        <v>14</v>
      </c>
      <c r="H307" t="s">
        <v>15</v>
      </c>
      <c r="I307">
        <v>8400.5554960000009</v>
      </c>
      <c r="J307">
        <v>10282.26899</v>
      </c>
      <c r="K307">
        <v>15371.24973</v>
      </c>
      <c r="L307">
        <v>19273.29163</v>
      </c>
      <c r="M307">
        <v>21915.11679</v>
      </c>
      <c r="N307">
        <v>23293.726170000002</v>
      </c>
    </row>
    <row r="308" spans="1:14" hidden="1" x14ac:dyDescent="0.2">
      <c r="A308" s="1" t="s">
        <v>61</v>
      </c>
      <c r="B308" s="1" t="s">
        <v>41</v>
      </c>
      <c r="C308" s="2" t="s">
        <v>262</v>
      </c>
      <c r="D308" s="2" t="s">
        <v>275</v>
      </c>
      <c r="E308" s="4" t="s">
        <v>309</v>
      </c>
      <c r="F308" s="1" t="s">
        <v>16</v>
      </c>
      <c r="G308" s="1" t="s">
        <v>14</v>
      </c>
      <c r="H308" s="1" t="s">
        <v>15</v>
      </c>
      <c r="I308" s="1">
        <v>1515.705557</v>
      </c>
      <c r="J308" s="1">
        <v>1699.1497810000001</v>
      </c>
      <c r="K308" s="1">
        <v>2098.700644</v>
      </c>
      <c r="L308" s="1">
        <v>2729.7348459999998</v>
      </c>
      <c r="M308" s="1">
        <v>3200.1568050000001</v>
      </c>
      <c r="N308" s="1">
        <v>3268.2801509999999</v>
      </c>
    </row>
    <row r="309" spans="1:14" hidden="1" x14ac:dyDescent="0.2">
      <c r="A309" t="s">
        <v>61</v>
      </c>
      <c r="B309" t="s">
        <v>41</v>
      </c>
      <c r="C309" s="3" t="s">
        <v>262</v>
      </c>
      <c r="D309" s="3" t="s">
        <v>275</v>
      </c>
      <c r="E309" s="4" t="s">
        <v>309</v>
      </c>
      <c r="F309" t="s">
        <v>17</v>
      </c>
      <c r="G309" t="s">
        <v>14</v>
      </c>
      <c r="H309" t="s">
        <v>15</v>
      </c>
      <c r="I309">
        <v>2360.446128</v>
      </c>
      <c r="J309">
        <v>2705.835255</v>
      </c>
      <c r="K309">
        <v>3512.789033</v>
      </c>
      <c r="L309">
        <v>4844.1831179999999</v>
      </c>
      <c r="M309">
        <v>6657.9315829999996</v>
      </c>
      <c r="N309">
        <v>9003.6000320000003</v>
      </c>
    </row>
    <row r="310" spans="1:14" hidden="1" x14ac:dyDescent="0.2">
      <c r="A310" s="1" t="s">
        <v>61</v>
      </c>
      <c r="B310" s="1" t="s">
        <v>41</v>
      </c>
      <c r="C310" s="2" t="s">
        <v>262</v>
      </c>
      <c r="D310" s="2" t="s">
        <v>275</v>
      </c>
      <c r="E310" s="4" t="s">
        <v>309</v>
      </c>
      <c r="F310" s="1" t="s">
        <v>18</v>
      </c>
      <c r="G310" s="1" t="s">
        <v>14</v>
      </c>
      <c r="H310" s="1" t="s">
        <v>15</v>
      </c>
      <c r="I310" s="1">
        <v>11406.55762</v>
      </c>
      <c r="J310" s="1">
        <v>10998.539570000001</v>
      </c>
      <c r="K310" s="1">
        <v>12169.71768</v>
      </c>
      <c r="L310" s="1">
        <v>13455.046920000001</v>
      </c>
      <c r="M310" s="1">
        <v>13916.75518</v>
      </c>
      <c r="N310" s="1">
        <v>14543.3964</v>
      </c>
    </row>
    <row r="311" spans="1:14" x14ac:dyDescent="0.2">
      <c r="A311" s="6" t="s">
        <v>61</v>
      </c>
      <c r="B311" s="6" t="s">
        <v>41</v>
      </c>
      <c r="C311" s="10" t="s">
        <v>262</v>
      </c>
      <c r="D311" s="10" t="s">
        <v>275</v>
      </c>
      <c r="E311" s="11" t="s">
        <v>309</v>
      </c>
      <c r="F311" s="6" t="s">
        <v>19</v>
      </c>
      <c r="G311" s="6" t="s">
        <v>14</v>
      </c>
      <c r="H311" s="6" t="s">
        <v>15</v>
      </c>
      <c r="I311" s="6">
        <v>2378.7908630000002</v>
      </c>
      <c r="J311" s="6">
        <v>2398.1953549999998</v>
      </c>
      <c r="K311" s="6">
        <v>3056.7653420000001</v>
      </c>
      <c r="L311" s="6">
        <v>3657.8836580000002</v>
      </c>
      <c r="M311" s="6">
        <v>3850.54837</v>
      </c>
      <c r="N311" s="6">
        <v>3856.276965</v>
      </c>
    </row>
    <row r="312" spans="1:14" hidden="1" x14ac:dyDescent="0.2">
      <c r="A312" s="1" t="s">
        <v>61</v>
      </c>
      <c r="B312" s="1" t="s">
        <v>42</v>
      </c>
      <c r="C312" s="2" t="s">
        <v>262</v>
      </c>
      <c r="D312" s="2" t="s">
        <v>272</v>
      </c>
      <c r="E312" s="4" t="s">
        <v>309</v>
      </c>
      <c r="F312" s="1" t="s">
        <v>13</v>
      </c>
      <c r="G312" s="1" t="s">
        <v>14</v>
      </c>
      <c r="H312" s="1" t="s">
        <v>15</v>
      </c>
      <c r="I312" s="1">
        <v>8400.5145069999999</v>
      </c>
      <c r="J312" s="1">
        <v>10282.18701</v>
      </c>
      <c r="K312" s="1">
        <v>15384.649380000001</v>
      </c>
      <c r="L312" s="1">
        <v>19284.355329999999</v>
      </c>
      <c r="M312" s="1">
        <v>21914.324690000001</v>
      </c>
      <c r="N312" s="1">
        <v>23297.639930000001</v>
      </c>
    </row>
    <row r="313" spans="1:14" hidden="1" x14ac:dyDescent="0.2">
      <c r="A313" t="s">
        <v>61</v>
      </c>
      <c r="B313" t="s">
        <v>42</v>
      </c>
      <c r="C313" s="3" t="s">
        <v>262</v>
      </c>
      <c r="D313" s="3" t="s">
        <v>272</v>
      </c>
      <c r="E313" s="4" t="s">
        <v>309</v>
      </c>
      <c r="F313" t="s">
        <v>16</v>
      </c>
      <c r="G313" t="s">
        <v>14</v>
      </c>
      <c r="H313" t="s">
        <v>15</v>
      </c>
      <c r="I313">
        <v>1502.0498700000001</v>
      </c>
      <c r="J313">
        <v>1671.838407</v>
      </c>
      <c r="K313">
        <v>2037.870856</v>
      </c>
      <c r="L313">
        <v>2579.9574170000001</v>
      </c>
      <c r="M313">
        <v>2816.5633189999999</v>
      </c>
      <c r="N313">
        <v>3044.4493990000001</v>
      </c>
    </row>
    <row r="314" spans="1:14" hidden="1" x14ac:dyDescent="0.2">
      <c r="A314" s="1" t="s">
        <v>61</v>
      </c>
      <c r="B314" s="1" t="s">
        <v>42</v>
      </c>
      <c r="C314" s="2" t="s">
        <v>262</v>
      </c>
      <c r="D314" s="2" t="s">
        <v>272</v>
      </c>
      <c r="E314" s="4" t="s">
        <v>309</v>
      </c>
      <c r="F314" s="1" t="s">
        <v>17</v>
      </c>
      <c r="G314" s="1" t="s">
        <v>14</v>
      </c>
      <c r="H314" s="1" t="s">
        <v>15</v>
      </c>
      <c r="I314" s="1">
        <v>2360.4461310000002</v>
      </c>
      <c r="J314" s="1">
        <v>2705.8352610000002</v>
      </c>
      <c r="K314" s="1">
        <v>3475.7486399999998</v>
      </c>
      <c r="L314" s="1">
        <v>4796.3545789999998</v>
      </c>
      <c r="M314" s="1">
        <v>6588.7228990000003</v>
      </c>
      <c r="N314" s="1">
        <v>8805.8376019999996</v>
      </c>
    </row>
    <row r="315" spans="1:14" hidden="1" x14ac:dyDescent="0.2">
      <c r="A315" t="s">
        <v>61</v>
      </c>
      <c r="B315" t="s">
        <v>42</v>
      </c>
      <c r="C315" s="3" t="s">
        <v>262</v>
      </c>
      <c r="D315" s="3" t="s">
        <v>272</v>
      </c>
      <c r="E315" s="4" t="s">
        <v>309</v>
      </c>
      <c r="F315" t="s">
        <v>18</v>
      </c>
      <c r="G315" t="s">
        <v>14</v>
      </c>
      <c r="H315" t="s">
        <v>15</v>
      </c>
      <c r="I315">
        <v>11406.85578</v>
      </c>
      <c r="J315">
        <v>10999.13588</v>
      </c>
      <c r="K315">
        <v>12227.818370000001</v>
      </c>
      <c r="L315">
        <v>13282.254940000001</v>
      </c>
      <c r="M315">
        <v>13659.39294</v>
      </c>
      <c r="N315">
        <v>14113.0249</v>
      </c>
    </row>
    <row r="316" spans="1:14" x14ac:dyDescent="0.2">
      <c r="A316" s="12" t="s">
        <v>61</v>
      </c>
      <c r="B316" s="12" t="s">
        <v>42</v>
      </c>
      <c r="C316" s="13" t="s">
        <v>262</v>
      </c>
      <c r="D316" s="13" t="s">
        <v>272</v>
      </c>
      <c r="E316" s="11" t="s">
        <v>309</v>
      </c>
      <c r="F316" s="12" t="s">
        <v>19</v>
      </c>
      <c r="G316" s="12" t="s">
        <v>14</v>
      </c>
      <c r="H316" s="12" t="s">
        <v>15</v>
      </c>
      <c r="I316" s="12">
        <v>2378.7910299999999</v>
      </c>
      <c r="J316" s="12">
        <v>2398.1956890000001</v>
      </c>
      <c r="K316" s="12">
        <v>3059.2672210000001</v>
      </c>
      <c r="L316" s="12">
        <v>3638.6448540000001</v>
      </c>
      <c r="M316" s="12">
        <v>3801.0989730000001</v>
      </c>
      <c r="N316" s="12">
        <v>3742.0232609999998</v>
      </c>
    </row>
    <row r="317" spans="1:14" hidden="1" x14ac:dyDescent="0.2">
      <c r="A317" t="s">
        <v>61</v>
      </c>
      <c r="B317" t="s">
        <v>43</v>
      </c>
      <c r="C317" s="3" t="s">
        <v>262</v>
      </c>
      <c r="D317" s="3" t="s">
        <v>274</v>
      </c>
      <c r="E317" s="4" t="s">
        <v>309</v>
      </c>
      <c r="F317" t="s">
        <v>13</v>
      </c>
      <c r="G317" t="s">
        <v>14</v>
      </c>
      <c r="H317" t="s">
        <v>15</v>
      </c>
      <c r="I317">
        <v>8400.080113</v>
      </c>
      <c r="J317">
        <v>10281.318230000001</v>
      </c>
      <c r="K317">
        <v>16986.354210000001</v>
      </c>
      <c r="L317">
        <v>23656.24524</v>
      </c>
      <c r="M317">
        <v>29701.184959999999</v>
      </c>
      <c r="N317">
        <v>34892.079599999997</v>
      </c>
    </row>
    <row r="318" spans="1:14" hidden="1" x14ac:dyDescent="0.2">
      <c r="A318" s="1" t="s">
        <v>61</v>
      </c>
      <c r="B318" s="1" t="s">
        <v>43</v>
      </c>
      <c r="C318" s="2" t="s">
        <v>262</v>
      </c>
      <c r="D318" s="2" t="s">
        <v>274</v>
      </c>
      <c r="E318" s="4" t="s">
        <v>309</v>
      </c>
      <c r="F318" s="1" t="s">
        <v>16</v>
      </c>
      <c r="G318" s="1" t="s">
        <v>14</v>
      </c>
      <c r="H318" s="1" t="s">
        <v>15</v>
      </c>
      <c r="I318" s="1">
        <v>1493.6131230000001</v>
      </c>
      <c r="J318" s="1">
        <v>1654.9649119999999</v>
      </c>
      <c r="K318" s="1">
        <v>2075.5518959999999</v>
      </c>
      <c r="L318" s="1">
        <v>2893.4776299999999</v>
      </c>
      <c r="M318" s="1">
        <v>3412.533688</v>
      </c>
      <c r="N318" s="1">
        <v>4011.7425189999999</v>
      </c>
    </row>
    <row r="319" spans="1:14" hidden="1" x14ac:dyDescent="0.2">
      <c r="A319" t="s">
        <v>61</v>
      </c>
      <c r="B319" t="s">
        <v>43</v>
      </c>
      <c r="C319" s="3" t="s">
        <v>262</v>
      </c>
      <c r="D319" s="3" t="s">
        <v>274</v>
      </c>
      <c r="E319" s="4" t="s">
        <v>309</v>
      </c>
      <c r="F319" t="s">
        <v>17</v>
      </c>
      <c r="G319" t="s">
        <v>14</v>
      </c>
      <c r="H319" t="s">
        <v>15</v>
      </c>
      <c r="I319">
        <v>2360.4461240000001</v>
      </c>
      <c r="J319">
        <v>2705.8352479999999</v>
      </c>
      <c r="K319">
        <v>3500.6459730000001</v>
      </c>
      <c r="L319">
        <v>5011.118958</v>
      </c>
      <c r="M319">
        <v>7710.1386700000003</v>
      </c>
      <c r="N319">
        <v>11854.768029999999</v>
      </c>
    </row>
    <row r="320" spans="1:14" hidden="1" x14ac:dyDescent="0.2">
      <c r="A320" s="1" t="s">
        <v>61</v>
      </c>
      <c r="B320" s="1" t="s">
        <v>43</v>
      </c>
      <c r="C320" s="2" t="s">
        <v>262</v>
      </c>
      <c r="D320" s="2" t="s">
        <v>274</v>
      </c>
      <c r="E320" s="4" t="s">
        <v>309</v>
      </c>
      <c r="F320" s="1" t="s">
        <v>18</v>
      </c>
      <c r="G320" s="1" t="s">
        <v>14</v>
      </c>
      <c r="H320" s="1" t="s">
        <v>15</v>
      </c>
      <c r="I320" s="1">
        <v>11403.20233</v>
      </c>
      <c r="J320" s="1">
        <v>10991.829</v>
      </c>
      <c r="K320" s="1">
        <v>12386.02866</v>
      </c>
      <c r="L320" s="1">
        <v>13701.39061</v>
      </c>
      <c r="M320" s="1">
        <v>14086.545190000001</v>
      </c>
      <c r="N320" s="1">
        <v>14783.24872</v>
      </c>
    </row>
    <row r="321" spans="1:14" x14ac:dyDescent="0.2">
      <c r="A321" s="6" t="s">
        <v>61</v>
      </c>
      <c r="B321" s="6" t="s">
        <v>43</v>
      </c>
      <c r="C321" s="10" t="s">
        <v>262</v>
      </c>
      <c r="D321" s="10" t="s">
        <v>274</v>
      </c>
      <c r="E321" s="11" t="s">
        <v>309</v>
      </c>
      <c r="F321" s="6" t="s">
        <v>19</v>
      </c>
      <c r="G321" s="6" t="s">
        <v>14</v>
      </c>
      <c r="H321" s="6" t="s">
        <v>15</v>
      </c>
      <c r="I321" s="6">
        <v>2380.7174599999998</v>
      </c>
      <c r="J321" s="6">
        <v>2402.0485490000001</v>
      </c>
      <c r="K321" s="6">
        <v>3175.2795169999999</v>
      </c>
      <c r="L321" s="6">
        <v>4100.3954990000002</v>
      </c>
      <c r="M321" s="6">
        <v>4794.2552580000001</v>
      </c>
      <c r="N321" s="6">
        <v>5316.2343680000004</v>
      </c>
    </row>
    <row r="322" spans="1:14" hidden="1" x14ac:dyDescent="0.2">
      <c r="A322" s="1" t="s">
        <v>62</v>
      </c>
      <c r="B322" s="1" t="s">
        <v>63</v>
      </c>
      <c r="C322" s="2" t="s">
        <v>265</v>
      </c>
      <c r="D322" s="2" t="s">
        <v>265</v>
      </c>
      <c r="E322" s="2" t="s">
        <v>308</v>
      </c>
      <c r="F322" s="1" t="s">
        <v>13</v>
      </c>
      <c r="G322" s="1" t="s">
        <v>14</v>
      </c>
      <c r="H322" s="1" t="s">
        <v>15</v>
      </c>
      <c r="I322" s="1">
        <v>8972.1104890000006</v>
      </c>
      <c r="J322" s="1">
        <v>12688.6826</v>
      </c>
      <c r="K322" s="1">
        <v>14284.13198</v>
      </c>
      <c r="L322" s="1">
        <v>14001.919669999999</v>
      </c>
      <c r="M322" s="1">
        <v>12049.307720000001</v>
      </c>
      <c r="N322" s="1">
        <v>8471.8029179999994</v>
      </c>
    </row>
    <row r="323" spans="1:14" hidden="1" x14ac:dyDescent="0.2">
      <c r="A323" t="s">
        <v>62</v>
      </c>
      <c r="B323" t="s">
        <v>63</v>
      </c>
      <c r="C323" s="3" t="s">
        <v>265</v>
      </c>
      <c r="D323" s="3" t="s">
        <v>265</v>
      </c>
      <c r="E323" s="2" t="s">
        <v>308</v>
      </c>
      <c r="F323" t="s">
        <v>16</v>
      </c>
      <c r="G323" t="s">
        <v>14</v>
      </c>
      <c r="H323" t="s">
        <v>15</v>
      </c>
      <c r="I323">
        <v>1425.6570999999999</v>
      </c>
      <c r="J323">
        <v>1487.3291850000001</v>
      </c>
      <c r="K323">
        <v>1642.1848950000001</v>
      </c>
      <c r="L323">
        <v>1637.3043009999999</v>
      </c>
      <c r="M323">
        <v>1237.910277</v>
      </c>
      <c r="N323">
        <v>391.89605030000001</v>
      </c>
    </row>
    <row r="324" spans="1:14" hidden="1" x14ac:dyDescent="0.2">
      <c r="A324" s="1" t="s">
        <v>62</v>
      </c>
      <c r="B324" s="1" t="s">
        <v>63</v>
      </c>
      <c r="C324" s="2" t="s">
        <v>265</v>
      </c>
      <c r="D324" s="2" t="s">
        <v>265</v>
      </c>
      <c r="E324" s="2" t="s">
        <v>308</v>
      </c>
      <c r="F324" s="1" t="s">
        <v>17</v>
      </c>
      <c r="G324" s="1" t="s">
        <v>14</v>
      </c>
      <c r="H324" s="1" t="s">
        <v>15</v>
      </c>
      <c r="I324" s="1">
        <v>2256.8706000000002</v>
      </c>
      <c r="J324" s="1">
        <v>2903.6269360000001</v>
      </c>
      <c r="K324" s="1">
        <v>3341.255279</v>
      </c>
      <c r="L324" s="1">
        <v>3338.8046979999999</v>
      </c>
      <c r="M324" s="1">
        <v>2504.2241210000002</v>
      </c>
      <c r="N324" s="1">
        <v>1380.138647</v>
      </c>
    </row>
    <row r="325" spans="1:14" hidden="1" x14ac:dyDescent="0.2">
      <c r="A325" t="s">
        <v>62</v>
      </c>
      <c r="B325" t="s">
        <v>63</v>
      </c>
      <c r="C325" s="3" t="s">
        <v>265</v>
      </c>
      <c r="D325" s="3" t="s">
        <v>265</v>
      </c>
      <c r="E325" s="2" t="s">
        <v>308</v>
      </c>
      <c r="F325" t="s">
        <v>18</v>
      </c>
      <c r="G325" t="s">
        <v>14</v>
      </c>
      <c r="H325" t="s">
        <v>15</v>
      </c>
      <c r="I325">
        <v>12192.73085</v>
      </c>
      <c r="J325">
        <v>11886.95469</v>
      </c>
      <c r="K325">
        <v>12315.098470000001</v>
      </c>
      <c r="L325">
        <v>10722.7665</v>
      </c>
      <c r="M325">
        <v>6954.4872720000003</v>
      </c>
      <c r="N325">
        <v>4248.0426850000003</v>
      </c>
    </row>
    <row r="326" spans="1:14" hidden="1" x14ac:dyDescent="0.2">
      <c r="A326" s="1" t="s">
        <v>62</v>
      </c>
      <c r="B326" s="1" t="s">
        <v>63</v>
      </c>
      <c r="C326" s="2" t="s">
        <v>265</v>
      </c>
      <c r="D326" s="2" t="s">
        <v>265</v>
      </c>
      <c r="E326" s="2" t="s">
        <v>308</v>
      </c>
      <c r="F326" s="1" t="s">
        <v>19</v>
      </c>
      <c r="G326" s="1" t="s">
        <v>14</v>
      </c>
      <c r="H326" s="1" t="s">
        <v>15</v>
      </c>
      <c r="I326" s="1">
        <v>3424.6208499999998</v>
      </c>
      <c r="J326" s="1">
        <v>3406.5052580000001</v>
      </c>
      <c r="K326" s="1">
        <v>3334.048769</v>
      </c>
      <c r="L326" s="1">
        <v>3182.1131030000001</v>
      </c>
      <c r="M326" s="1">
        <v>2681.5981929999998</v>
      </c>
      <c r="N326" s="1">
        <v>1939.6680249999999</v>
      </c>
    </row>
    <row r="327" spans="1:14" hidden="1" x14ac:dyDescent="0.2">
      <c r="A327" t="s">
        <v>62</v>
      </c>
      <c r="B327" t="s">
        <v>64</v>
      </c>
      <c r="C327" s="3" t="s">
        <v>265</v>
      </c>
      <c r="D327" s="3" t="s">
        <v>265</v>
      </c>
      <c r="E327" s="2" t="s">
        <v>308</v>
      </c>
      <c r="F327" t="s">
        <v>13</v>
      </c>
      <c r="G327" t="s">
        <v>14</v>
      </c>
      <c r="H327" t="s">
        <v>15</v>
      </c>
      <c r="I327">
        <v>8972.1104890000006</v>
      </c>
      <c r="J327">
        <v>12602.919260000001</v>
      </c>
      <c r="K327">
        <v>15064.28865</v>
      </c>
      <c r="L327">
        <v>16825.289669999998</v>
      </c>
      <c r="M327">
        <v>15704.46105</v>
      </c>
      <c r="N327">
        <v>11962.286249999999</v>
      </c>
    </row>
    <row r="328" spans="1:14" hidden="1" x14ac:dyDescent="0.2">
      <c r="A328" s="1" t="s">
        <v>62</v>
      </c>
      <c r="B328" s="1" t="s">
        <v>64</v>
      </c>
      <c r="C328" s="2" t="s">
        <v>265</v>
      </c>
      <c r="D328" s="2" t="s">
        <v>265</v>
      </c>
      <c r="E328" s="2" t="s">
        <v>308</v>
      </c>
      <c r="F328" s="1" t="s">
        <v>16</v>
      </c>
      <c r="G328" s="1" t="s">
        <v>14</v>
      </c>
      <c r="H328" s="1" t="s">
        <v>15</v>
      </c>
      <c r="I328" s="1">
        <v>1425.6570999999999</v>
      </c>
      <c r="J328" s="1">
        <v>1517.6158519999999</v>
      </c>
      <c r="K328" s="1">
        <v>1724.4648950000001</v>
      </c>
      <c r="L328" s="1">
        <v>1892.1009670000001</v>
      </c>
      <c r="M328" s="1">
        <v>1840.636943</v>
      </c>
      <c r="N328" s="1">
        <v>1585.50605</v>
      </c>
    </row>
    <row r="329" spans="1:14" hidden="1" x14ac:dyDescent="0.2">
      <c r="A329" t="s">
        <v>62</v>
      </c>
      <c r="B329" t="s">
        <v>64</v>
      </c>
      <c r="C329" s="3" t="s">
        <v>265</v>
      </c>
      <c r="D329" s="3" t="s">
        <v>265</v>
      </c>
      <c r="E329" s="2" t="s">
        <v>308</v>
      </c>
      <c r="F329" t="s">
        <v>17</v>
      </c>
      <c r="G329" t="s">
        <v>14</v>
      </c>
      <c r="H329" t="s">
        <v>15</v>
      </c>
      <c r="I329">
        <v>2256.8706000000002</v>
      </c>
      <c r="J329">
        <v>2905.1302690000002</v>
      </c>
      <c r="K329">
        <v>3426.9086120000002</v>
      </c>
      <c r="L329">
        <v>3974.0913650000002</v>
      </c>
      <c r="M329">
        <v>3765.7407880000001</v>
      </c>
      <c r="N329">
        <v>3310.6019809999998</v>
      </c>
    </row>
    <row r="330" spans="1:14" hidden="1" x14ac:dyDescent="0.2">
      <c r="A330" s="1" t="s">
        <v>62</v>
      </c>
      <c r="B330" s="1" t="s">
        <v>64</v>
      </c>
      <c r="C330" s="2" t="s">
        <v>265</v>
      </c>
      <c r="D330" s="2" t="s">
        <v>265</v>
      </c>
      <c r="E330" s="2" t="s">
        <v>308</v>
      </c>
      <c r="F330" s="1" t="s">
        <v>18</v>
      </c>
      <c r="G330" s="1" t="s">
        <v>14</v>
      </c>
      <c r="H330" s="1" t="s">
        <v>15</v>
      </c>
      <c r="I330" s="1">
        <v>12192.73085</v>
      </c>
      <c r="J330" s="1">
        <v>11954.201359999999</v>
      </c>
      <c r="K330" s="1">
        <v>12569.01514</v>
      </c>
      <c r="L330" s="1">
        <v>11757.02317</v>
      </c>
      <c r="M330" s="1">
        <v>8861.0439380000007</v>
      </c>
      <c r="N330" s="1">
        <v>7094.8793519999999</v>
      </c>
    </row>
    <row r="331" spans="1:14" hidden="1" x14ac:dyDescent="0.2">
      <c r="A331" t="s">
        <v>62</v>
      </c>
      <c r="B331" t="s">
        <v>64</v>
      </c>
      <c r="C331" s="3" t="s">
        <v>265</v>
      </c>
      <c r="D331" s="3" t="s">
        <v>265</v>
      </c>
      <c r="E331" s="2" t="s">
        <v>308</v>
      </c>
      <c r="F331" t="s">
        <v>19</v>
      </c>
      <c r="G331" t="s">
        <v>14</v>
      </c>
      <c r="H331" t="s">
        <v>15</v>
      </c>
      <c r="I331">
        <v>3424.6208499999998</v>
      </c>
      <c r="J331">
        <v>3449.0752579999998</v>
      </c>
      <c r="K331">
        <v>3403.9721030000001</v>
      </c>
      <c r="L331">
        <v>3481.9364369999998</v>
      </c>
      <c r="M331">
        <v>3322.128193</v>
      </c>
      <c r="N331">
        <v>2876.0980249999998</v>
      </c>
    </row>
    <row r="332" spans="1:14" hidden="1" x14ac:dyDescent="0.2">
      <c r="A332" s="1" t="s">
        <v>62</v>
      </c>
      <c r="B332" s="1" t="s">
        <v>65</v>
      </c>
      <c r="C332" s="2" t="s">
        <v>265</v>
      </c>
      <c r="D332" s="2" t="s">
        <v>265</v>
      </c>
      <c r="E332" s="2" t="s">
        <v>308</v>
      </c>
      <c r="F332" s="1" t="s">
        <v>13</v>
      </c>
      <c r="G332" s="1" t="s">
        <v>14</v>
      </c>
      <c r="H332" s="1" t="s">
        <v>15</v>
      </c>
      <c r="I332" s="1">
        <v>8972.1104890000006</v>
      </c>
      <c r="J332" s="1">
        <v>12635.735930000001</v>
      </c>
      <c r="K332" s="1">
        <v>15877.445309999999</v>
      </c>
      <c r="L332" s="1">
        <v>19043.402999999998</v>
      </c>
      <c r="M332" s="1">
        <v>20420.19772</v>
      </c>
      <c r="N332" s="1">
        <v>17793.276249999999</v>
      </c>
    </row>
    <row r="333" spans="1:14" hidden="1" x14ac:dyDescent="0.2">
      <c r="A333" t="s">
        <v>62</v>
      </c>
      <c r="B333" t="s">
        <v>65</v>
      </c>
      <c r="C333" s="3" t="s">
        <v>265</v>
      </c>
      <c r="D333" s="3" t="s">
        <v>265</v>
      </c>
      <c r="E333" s="2" t="s">
        <v>308</v>
      </c>
      <c r="F333" t="s">
        <v>16</v>
      </c>
      <c r="G333" t="s">
        <v>14</v>
      </c>
      <c r="H333" t="s">
        <v>15</v>
      </c>
      <c r="I333">
        <v>1425.6570999999999</v>
      </c>
      <c r="J333">
        <v>1536.169185</v>
      </c>
      <c r="K333">
        <v>1827.314895</v>
      </c>
      <c r="L333">
        <v>2101.944301</v>
      </c>
      <c r="M333">
        <v>2466.390277</v>
      </c>
      <c r="N333">
        <v>2268.7893840000002</v>
      </c>
    </row>
    <row r="334" spans="1:14" hidden="1" x14ac:dyDescent="0.2">
      <c r="A334" s="1" t="s">
        <v>62</v>
      </c>
      <c r="B334" s="1" t="s">
        <v>65</v>
      </c>
      <c r="C334" s="2" t="s">
        <v>265</v>
      </c>
      <c r="D334" s="2" t="s">
        <v>265</v>
      </c>
      <c r="E334" s="2" t="s">
        <v>308</v>
      </c>
      <c r="F334" s="1" t="s">
        <v>17</v>
      </c>
      <c r="G334" s="1" t="s">
        <v>14</v>
      </c>
      <c r="H334" s="1" t="s">
        <v>15</v>
      </c>
      <c r="I334" s="1">
        <v>2256.8706000000002</v>
      </c>
      <c r="J334" s="1">
        <v>2913.3802690000002</v>
      </c>
      <c r="K334" s="1">
        <v>3615.338612</v>
      </c>
      <c r="L334" s="1">
        <v>4582.684698</v>
      </c>
      <c r="M334" s="1">
        <v>5638.7841209999997</v>
      </c>
      <c r="N334" s="1">
        <v>4793.9886470000001</v>
      </c>
    </row>
    <row r="335" spans="1:14" hidden="1" x14ac:dyDescent="0.2">
      <c r="A335" t="s">
        <v>62</v>
      </c>
      <c r="B335" t="s">
        <v>65</v>
      </c>
      <c r="C335" s="3" t="s">
        <v>265</v>
      </c>
      <c r="D335" s="3" t="s">
        <v>265</v>
      </c>
      <c r="E335" s="2" t="s">
        <v>308</v>
      </c>
      <c r="F335" t="s">
        <v>18</v>
      </c>
      <c r="G335" t="s">
        <v>14</v>
      </c>
      <c r="H335" t="s">
        <v>15</v>
      </c>
      <c r="I335">
        <v>12192.73085</v>
      </c>
      <c r="J335">
        <v>12011.03469</v>
      </c>
      <c r="K335">
        <v>12874.485140000001</v>
      </c>
      <c r="L335">
        <v>12732.869839999999</v>
      </c>
      <c r="M335">
        <v>11931.510609999999</v>
      </c>
      <c r="N335">
        <v>9145.6093519999995</v>
      </c>
    </row>
    <row r="336" spans="1:14" hidden="1" x14ac:dyDescent="0.2">
      <c r="A336" s="1" t="s">
        <v>62</v>
      </c>
      <c r="B336" s="1" t="s">
        <v>65</v>
      </c>
      <c r="C336" s="2" t="s">
        <v>265</v>
      </c>
      <c r="D336" s="2" t="s">
        <v>265</v>
      </c>
      <c r="E336" s="2" t="s">
        <v>308</v>
      </c>
      <c r="F336" s="1" t="s">
        <v>19</v>
      </c>
      <c r="G336" s="1" t="s">
        <v>14</v>
      </c>
      <c r="H336" s="1" t="s">
        <v>15</v>
      </c>
      <c r="I336" s="1">
        <v>3424.6208499999998</v>
      </c>
      <c r="J336" s="1">
        <v>3492.415258</v>
      </c>
      <c r="K336" s="1">
        <v>3570.842103</v>
      </c>
      <c r="L336" s="1">
        <v>3846.5864369999999</v>
      </c>
      <c r="M336" s="1">
        <v>4151.5281930000001</v>
      </c>
      <c r="N336" s="1">
        <v>3623.3280249999998</v>
      </c>
    </row>
    <row r="337" spans="1:14" hidden="1" x14ac:dyDescent="0.2">
      <c r="A337" t="s">
        <v>62</v>
      </c>
      <c r="B337" t="s">
        <v>66</v>
      </c>
      <c r="C337" s="3" t="s">
        <v>265</v>
      </c>
      <c r="D337" s="3" t="s">
        <v>265</v>
      </c>
      <c r="E337" s="2" t="s">
        <v>308</v>
      </c>
      <c r="F337" t="s">
        <v>13</v>
      </c>
      <c r="G337" t="s">
        <v>14</v>
      </c>
      <c r="H337" t="s">
        <v>15</v>
      </c>
      <c r="I337">
        <v>8972.1104890000006</v>
      </c>
      <c r="J337">
        <v>12623.19593</v>
      </c>
      <c r="K337">
        <v>13946.651980000001</v>
      </c>
      <c r="L337">
        <v>14542.716340000001</v>
      </c>
      <c r="M337">
        <v>14788.271049999999</v>
      </c>
      <c r="N337">
        <v>13088.75958</v>
      </c>
    </row>
    <row r="338" spans="1:14" hidden="1" x14ac:dyDescent="0.2">
      <c r="A338" s="1" t="s">
        <v>62</v>
      </c>
      <c r="B338" s="1" t="s">
        <v>66</v>
      </c>
      <c r="C338" s="2" t="s">
        <v>265</v>
      </c>
      <c r="D338" s="2" t="s">
        <v>265</v>
      </c>
      <c r="E338" s="2" t="s">
        <v>308</v>
      </c>
      <c r="F338" s="1" t="s">
        <v>16</v>
      </c>
      <c r="G338" s="1" t="s">
        <v>14</v>
      </c>
      <c r="H338" s="1" t="s">
        <v>15</v>
      </c>
      <c r="I338" s="1">
        <v>1425.6570999999999</v>
      </c>
      <c r="J338" s="1">
        <v>1484.909185</v>
      </c>
      <c r="K338" s="1">
        <v>1595.288229</v>
      </c>
      <c r="L338" s="1">
        <v>1769.3409670000001</v>
      </c>
      <c r="M338" s="1">
        <v>1730.7469430000001</v>
      </c>
      <c r="N338" s="1">
        <v>1666.46605</v>
      </c>
    </row>
    <row r="339" spans="1:14" hidden="1" x14ac:dyDescent="0.2">
      <c r="A339" t="s">
        <v>62</v>
      </c>
      <c r="B339" t="s">
        <v>66</v>
      </c>
      <c r="C339" s="3" t="s">
        <v>265</v>
      </c>
      <c r="D339" s="3" t="s">
        <v>265</v>
      </c>
      <c r="E339" s="2" t="s">
        <v>308</v>
      </c>
      <c r="F339" t="s">
        <v>17</v>
      </c>
      <c r="G339" t="s">
        <v>14</v>
      </c>
      <c r="H339" t="s">
        <v>15</v>
      </c>
      <c r="I339">
        <v>2256.8706000000002</v>
      </c>
      <c r="J339">
        <v>2902.8936020000001</v>
      </c>
      <c r="K339">
        <v>3275.4386119999999</v>
      </c>
      <c r="L339">
        <v>3525.2546980000002</v>
      </c>
      <c r="M339">
        <v>3208.444121</v>
      </c>
      <c r="N339">
        <v>3491.3686469999998</v>
      </c>
    </row>
    <row r="340" spans="1:14" hidden="1" x14ac:dyDescent="0.2">
      <c r="A340" s="1" t="s">
        <v>62</v>
      </c>
      <c r="B340" s="1" t="s">
        <v>66</v>
      </c>
      <c r="C340" s="2" t="s">
        <v>265</v>
      </c>
      <c r="D340" s="2" t="s">
        <v>265</v>
      </c>
      <c r="E340" s="2" t="s">
        <v>308</v>
      </c>
      <c r="F340" s="1" t="s">
        <v>18</v>
      </c>
      <c r="G340" s="1" t="s">
        <v>14</v>
      </c>
      <c r="H340" s="1" t="s">
        <v>15</v>
      </c>
      <c r="I340" s="1">
        <v>12192.73085</v>
      </c>
      <c r="J340" s="1">
        <v>11806.801359999999</v>
      </c>
      <c r="K340" s="1">
        <v>12180.23847</v>
      </c>
      <c r="L340" s="1">
        <v>10860.0465</v>
      </c>
      <c r="M340" s="1">
        <v>8508.0906049999994</v>
      </c>
      <c r="N340" s="1">
        <v>7608.4693520000001</v>
      </c>
    </row>
    <row r="341" spans="1:14" hidden="1" x14ac:dyDescent="0.2">
      <c r="A341" t="s">
        <v>62</v>
      </c>
      <c r="B341" t="s">
        <v>66</v>
      </c>
      <c r="C341" s="3" t="s">
        <v>265</v>
      </c>
      <c r="D341" s="3" t="s">
        <v>265</v>
      </c>
      <c r="E341" s="2" t="s">
        <v>308</v>
      </c>
      <c r="F341" t="s">
        <v>19</v>
      </c>
      <c r="G341" t="s">
        <v>14</v>
      </c>
      <c r="H341" t="s">
        <v>15</v>
      </c>
      <c r="I341">
        <v>3424.6208499999998</v>
      </c>
      <c r="J341">
        <v>3428.2485919999999</v>
      </c>
      <c r="K341">
        <v>3296.6487689999999</v>
      </c>
      <c r="L341">
        <v>3229.66977</v>
      </c>
      <c r="M341">
        <v>3137.2181930000002</v>
      </c>
      <c r="N341">
        <v>3101.6346920000001</v>
      </c>
    </row>
    <row r="342" spans="1:14" hidden="1" x14ac:dyDescent="0.2">
      <c r="A342" s="1" t="s">
        <v>62</v>
      </c>
      <c r="B342" s="1" t="s">
        <v>67</v>
      </c>
      <c r="C342" s="2" t="s">
        <v>265</v>
      </c>
      <c r="D342" s="2" t="s">
        <v>265</v>
      </c>
      <c r="E342" s="2" t="s">
        <v>308</v>
      </c>
      <c r="F342" s="1" t="s">
        <v>13</v>
      </c>
      <c r="G342" s="1" t="s">
        <v>14</v>
      </c>
      <c r="H342" s="1" t="s">
        <v>15</v>
      </c>
      <c r="I342" s="1">
        <v>8972.1104890000006</v>
      </c>
      <c r="J342" s="1">
        <v>12529.65926</v>
      </c>
      <c r="K342" s="1">
        <v>11804.58531</v>
      </c>
      <c r="L342" s="1">
        <v>13106.29967</v>
      </c>
      <c r="M342" s="1">
        <v>13335.941049999999</v>
      </c>
      <c r="N342" s="1">
        <v>11611.82625</v>
      </c>
    </row>
    <row r="343" spans="1:14" hidden="1" x14ac:dyDescent="0.2">
      <c r="A343" t="s">
        <v>62</v>
      </c>
      <c r="B343" t="s">
        <v>67</v>
      </c>
      <c r="C343" s="3" t="s">
        <v>265</v>
      </c>
      <c r="D343" s="3" t="s">
        <v>265</v>
      </c>
      <c r="E343" s="2" t="s">
        <v>308</v>
      </c>
      <c r="F343" t="s">
        <v>16</v>
      </c>
      <c r="G343" t="s">
        <v>14</v>
      </c>
      <c r="H343" t="s">
        <v>15</v>
      </c>
      <c r="I343">
        <v>1425.6570999999999</v>
      </c>
      <c r="J343">
        <v>1473.689185</v>
      </c>
      <c r="K343">
        <v>1518.2148950000001</v>
      </c>
      <c r="L343">
        <v>1466.107634</v>
      </c>
      <c r="M343">
        <v>1466.7469430000001</v>
      </c>
      <c r="N343">
        <v>1442.3593840000001</v>
      </c>
    </row>
    <row r="344" spans="1:14" hidden="1" x14ac:dyDescent="0.2">
      <c r="A344" s="1" t="s">
        <v>62</v>
      </c>
      <c r="B344" s="1" t="s">
        <v>67</v>
      </c>
      <c r="C344" s="2" t="s">
        <v>265</v>
      </c>
      <c r="D344" s="2" t="s">
        <v>265</v>
      </c>
      <c r="E344" s="2" t="s">
        <v>308</v>
      </c>
      <c r="F344" s="1" t="s">
        <v>17</v>
      </c>
      <c r="G344" s="1" t="s">
        <v>14</v>
      </c>
      <c r="H344" s="1" t="s">
        <v>15</v>
      </c>
      <c r="I344" s="1">
        <v>2256.8706000000002</v>
      </c>
      <c r="J344" s="1">
        <v>2896.0736019999999</v>
      </c>
      <c r="K344" s="1">
        <v>2980.3819450000001</v>
      </c>
      <c r="L344" s="1">
        <v>2593.188032</v>
      </c>
      <c r="M344" s="1">
        <v>2839.5774550000001</v>
      </c>
      <c r="N344" s="1">
        <v>3173.2853140000002</v>
      </c>
    </row>
    <row r="345" spans="1:14" hidden="1" x14ac:dyDescent="0.2">
      <c r="A345" t="s">
        <v>62</v>
      </c>
      <c r="B345" t="s">
        <v>67</v>
      </c>
      <c r="C345" s="3" t="s">
        <v>265</v>
      </c>
      <c r="D345" s="3" t="s">
        <v>265</v>
      </c>
      <c r="E345" s="2" t="s">
        <v>308</v>
      </c>
      <c r="F345" t="s">
        <v>18</v>
      </c>
      <c r="G345" t="s">
        <v>14</v>
      </c>
      <c r="H345" t="s">
        <v>15</v>
      </c>
      <c r="I345">
        <v>12192.73085</v>
      </c>
      <c r="J345">
        <v>11644.404689999999</v>
      </c>
      <c r="K345">
        <v>11733.74847</v>
      </c>
      <c r="L345">
        <v>10102.623170000001</v>
      </c>
      <c r="M345">
        <v>7881.4206050000003</v>
      </c>
      <c r="N345">
        <v>6865.4560190000002</v>
      </c>
    </row>
    <row r="346" spans="1:14" hidden="1" x14ac:dyDescent="0.2">
      <c r="A346" s="1" t="s">
        <v>62</v>
      </c>
      <c r="B346" s="1" t="s">
        <v>67</v>
      </c>
      <c r="C346" s="2" t="s">
        <v>265</v>
      </c>
      <c r="D346" s="2" t="s">
        <v>265</v>
      </c>
      <c r="E346" s="2" t="s">
        <v>308</v>
      </c>
      <c r="F346" s="1" t="s">
        <v>19</v>
      </c>
      <c r="G346" s="1" t="s">
        <v>14</v>
      </c>
      <c r="H346" s="1" t="s">
        <v>15</v>
      </c>
      <c r="I346" s="1">
        <v>3424.6208499999998</v>
      </c>
      <c r="J346" s="1">
        <v>3384.1385919999998</v>
      </c>
      <c r="K346" s="1">
        <v>3016.3687690000002</v>
      </c>
      <c r="L346" s="1">
        <v>2922.4764369999998</v>
      </c>
      <c r="M346" s="1">
        <v>2893.6781930000002</v>
      </c>
      <c r="N346" s="1">
        <v>2862.0180249999999</v>
      </c>
    </row>
    <row r="347" spans="1:14" hidden="1" x14ac:dyDescent="0.2">
      <c r="A347" t="s">
        <v>62</v>
      </c>
      <c r="B347" t="s">
        <v>68</v>
      </c>
      <c r="C347" s="3" t="s">
        <v>265</v>
      </c>
      <c r="D347" s="3" t="s">
        <v>265</v>
      </c>
      <c r="E347" s="4" t="s">
        <v>309</v>
      </c>
      <c r="F347" t="s">
        <v>13</v>
      </c>
      <c r="G347" t="s">
        <v>14</v>
      </c>
      <c r="H347" t="s">
        <v>15</v>
      </c>
      <c r="I347">
        <v>8972.1104890000006</v>
      </c>
      <c r="J347">
        <v>13056.009260000001</v>
      </c>
      <c r="K347">
        <v>17331.828649999999</v>
      </c>
      <c r="L347">
        <v>21988.359670000002</v>
      </c>
      <c r="M347">
        <v>26299.51439</v>
      </c>
      <c r="N347">
        <v>26555.802919999998</v>
      </c>
    </row>
    <row r="348" spans="1:14" hidden="1" x14ac:dyDescent="0.2">
      <c r="A348" s="1" t="s">
        <v>62</v>
      </c>
      <c r="B348" s="1" t="s">
        <v>68</v>
      </c>
      <c r="C348" s="2" t="s">
        <v>265</v>
      </c>
      <c r="D348" s="2" t="s">
        <v>265</v>
      </c>
      <c r="E348" s="4" t="s">
        <v>309</v>
      </c>
      <c r="F348" s="1" t="s">
        <v>16</v>
      </c>
      <c r="G348" s="1" t="s">
        <v>14</v>
      </c>
      <c r="H348" s="1" t="s">
        <v>15</v>
      </c>
      <c r="I348" s="1">
        <v>1425.6570999999999</v>
      </c>
      <c r="J348" s="1">
        <v>1599.235852</v>
      </c>
      <c r="K348" s="1">
        <v>2010.574895</v>
      </c>
      <c r="L348" s="1">
        <v>2468.5009669999999</v>
      </c>
      <c r="M348" s="1">
        <v>3107.140277</v>
      </c>
      <c r="N348" s="1">
        <v>3520.1860499999998</v>
      </c>
    </row>
    <row r="349" spans="1:14" hidden="1" x14ac:dyDescent="0.2">
      <c r="A349" t="s">
        <v>62</v>
      </c>
      <c r="B349" t="s">
        <v>68</v>
      </c>
      <c r="C349" s="3" t="s">
        <v>265</v>
      </c>
      <c r="D349" s="3" t="s">
        <v>265</v>
      </c>
      <c r="E349" s="4" t="s">
        <v>309</v>
      </c>
      <c r="F349" t="s">
        <v>17</v>
      </c>
      <c r="G349" t="s">
        <v>14</v>
      </c>
      <c r="H349" t="s">
        <v>15</v>
      </c>
      <c r="I349">
        <v>2256.8706000000002</v>
      </c>
      <c r="J349">
        <v>2982.2402689999999</v>
      </c>
      <c r="K349">
        <v>3843.1119450000001</v>
      </c>
      <c r="L349">
        <v>5001.2713649999996</v>
      </c>
      <c r="M349">
        <v>6424.3674549999996</v>
      </c>
      <c r="N349">
        <v>8142.0219809999999</v>
      </c>
    </row>
    <row r="350" spans="1:14" hidden="1" x14ac:dyDescent="0.2">
      <c r="A350" s="1" t="s">
        <v>62</v>
      </c>
      <c r="B350" s="1" t="s">
        <v>68</v>
      </c>
      <c r="C350" s="2" t="s">
        <v>265</v>
      </c>
      <c r="D350" s="2" t="s">
        <v>265</v>
      </c>
      <c r="E350" s="4" t="s">
        <v>309</v>
      </c>
      <c r="F350" s="1" t="s">
        <v>18</v>
      </c>
      <c r="G350" s="1" t="s">
        <v>14</v>
      </c>
      <c r="H350" s="1" t="s">
        <v>15</v>
      </c>
      <c r="I350" s="1">
        <v>12192.73085</v>
      </c>
      <c r="J350" s="1">
        <v>12068.894689999999</v>
      </c>
      <c r="K350" s="1">
        <v>14019.255139999999</v>
      </c>
      <c r="L350" s="1">
        <v>15432.636500000001</v>
      </c>
      <c r="M350" s="1">
        <v>15805.160610000001</v>
      </c>
      <c r="N350" s="1">
        <v>15026.75935</v>
      </c>
    </row>
    <row r="351" spans="1:14" x14ac:dyDescent="0.2">
      <c r="A351" s="6" t="s">
        <v>62</v>
      </c>
      <c r="B351" s="6" t="s">
        <v>68</v>
      </c>
      <c r="C351" s="10" t="s">
        <v>265</v>
      </c>
      <c r="D351" s="10" t="s">
        <v>265</v>
      </c>
      <c r="E351" s="11" t="s">
        <v>309</v>
      </c>
      <c r="F351" s="6" t="s">
        <v>19</v>
      </c>
      <c r="G351" s="6" t="s">
        <v>14</v>
      </c>
      <c r="H351" s="6" t="s">
        <v>15</v>
      </c>
      <c r="I351" s="6">
        <v>3424.6208499999998</v>
      </c>
      <c r="J351" s="6">
        <v>3628.6319250000001</v>
      </c>
      <c r="K351" s="6">
        <v>3854.4954360000002</v>
      </c>
      <c r="L351" s="6">
        <v>4269.463103</v>
      </c>
      <c r="M351" s="6">
        <v>5141.2348590000001</v>
      </c>
      <c r="N351" s="6">
        <v>5725.2080249999999</v>
      </c>
    </row>
    <row r="352" spans="1:14" hidden="1" x14ac:dyDescent="0.2">
      <c r="A352" s="1" t="s">
        <v>69</v>
      </c>
      <c r="B352" s="1" t="s">
        <v>70</v>
      </c>
      <c r="C352" s="2" t="s">
        <v>260</v>
      </c>
      <c r="D352" s="2" t="s">
        <v>278</v>
      </c>
      <c r="E352" s="2" t="s">
        <v>308</v>
      </c>
      <c r="F352" s="1" t="s">
        <v>13</v>
      </c>
      <c r="G352" s="1" t="s">
        <v>14</v>
      </c>
      <c r="H352" s="1" t="s">
        <v>15</v>
      </c>
      <c r="I352" s="1">
        <v>9019.4616430000005</v>
      </c>
      <c r="J352" s="1">
        <v>12551.216109999999</v>
      </c>
      <c r="K352" s="1">
        <v>17049.9925</v>
      </c>
      <c r="L352" s="1">
        <v>19694.050650000001</v>
      </c>
      <c r="M352" s="1">
        <v>6022.4011019999998</v>
      </c>
      <c r="N352" s="1">
        <v>4254.4395560000003</v>
      </c>
    </row>
    <row r="353" spans="1:14" hidden="1" x14ac:dyDescent="0.2">
      <c r="A353" t="s">
        <v>69</v>
      </c>
      <c r="B353" t="s">
        <v>70</v>
      </c>
      <c r="C353" s="3" t="s">
        <v>260</v>
      </c>
      <c r="D353" s="3" t="s">
        <v>278</v>
      </c>
      <c r="E353" s="2" t="s">
        <v>308</v>
      </c>
      <c r="F353" t="s">
        <v>16</v>
      </c>
      <c r="G353" t="s">
        <v>14</v>
      </c>
      <c r="H353" t="s">
        <v>15</v>
      </c>
      <c r="I353">
        <v>1441.2402529999999</v>
      </c>
      <c r="J353">
        <v>1520.4341099999999</v>
      </c>
      <c r="K353">
        <v>1880.1594640000001</v>
      </c>
      <c r="L353">
        <v>2031.2520480000001</v>
      </c>
      <c r="M353">
        <v>407.19556870000002</v>
      </c>
      <c r="N353">
        <v>212.66313510000001</v>
      </c>
    </row>
    <row r="354" spans="1:14" hidden="1" x14ac:dyDescent="0.2">
      <c r="A354" s="1" t="s">
        <v>69</v>
      </c>
      <c r="B354" s="1" t="s">
        <v>70</v>
      </c>
      <c r="C354" s="2" t="s">
        <v>260</v>
      </c>
      <c r="D354" s="2" t="s">
        <v>278</v>
      </c>
      <c r="E354" s="2" t="s">
        <v>308</v>
      </c>
      <c r="F354" s="1" t="s">
        <v>17</v>
      </c>
      <c r="G354" s="1" t="s">
        <v>14</v>
      </c>
      <c r="H354" s="1" t="s">
        <v>15</v>
      </c>
      <c r="I354" s="1">
        <v>2276.0237830000001</v>
      </c>
      <c r="J354" s="1">
        <v>2872.2415940000001</v>
      </c>
      <c r="K354" s="1">
        <v>3910.7271099999998</v>
      </c>
      <c r="L354" s="1">
        <v>4985.9297770000003</v>
      </c>
      <c r="M354" s="1">
        <v>1875.7746159999999</v>
      </c>
      <c r="N354" s="1">
        <v>1308.86897</v>
      </c>
    </row>
    <row r="355" spans="1:14" hidden="1" x14ac:dyDescent="0.2">
      <c r="A355" t="s">
        <v>69</v>
      </c>
      <c r="B355" t="s">
        <v>70</v>
      </c>
      <c r="C355" s="3" t="s">
        <v>260</v>
      </c>
      <c r="D355" s="3" t="s">
        <v>278</v>
      </c>
      <c r="E355" s="2" t="s">
        <v>308</v>
      </c>
      <c r="F355" t="s">
        <v>18</v>
      </c>
      <c r="G355" t="s">
        <v>14</v>
      </c>
      <c r="H355" t="s">
        <v>15</v>
      </c>
      <c r="I355">
        <v>12174.73451</v>
      </c>
      <c r="J355">
        <v>12240.65638</v>
      </c>
      <c r="K355">
        <v>14110.57582</v>
      </c>
      <c r="L355">
        <v>13384.659460000001</v>
      </c>
      <c r="M355">
        <v>2980.0298870000001</v>
      </c>
      <c r="N355">
        <v>1659.7131010000001</v>
      </c>
    </row>
    <row r="356" spans="1:14" hidden="1" x14ac:dyDescent="0.2">
      <c r="A356" s="1" t="s">
        <v>69</v>
      </c>
      <c r="B356" s="1" t="s">
        <v>70</v>
      </c>
      <c r="C356" s="2" t="s">
        <v>260</v>
      </c>
      <c r="D356" s="2" t="s">
        <v>278</v>
      </c>
      <c r="E356" s="2" t="s">
        <v>308</v>
      </c>
      <c r="F356" s="1" t="s">
        <v>19</v>
      </c>
      <c r="G356" s="1" t="s">
        <v>14</v>
      </c>
      <c r="H356" s="1" t="s">
        <v>15</v>
      </c>
      <c r="I356" s="1">
        <v>3407.529704</v>
      </c>
      <c r="J356" s="1">
        <v>3285.835145</v>
      </c>
      <c r="K356" s="1">
        <v>3792.2217730000002</v>
      </c>
      <c r="L356" s="1">
        <v>3967.218069</v>
      </c>
      <c r="M356" s="1">
        <v>1829.8154930000001</v>
      </c>
      <c r="N356" s="1">
        <v>2068.9019050000002</v>
      </c>
    </row>
    <row r="357" spans="1:14" hidden="1" x14ac:dyDescent="0.2">
      <c r="A357" t="s">
        <v>69</v>
      </c>
      <c r="B357" t="s">
        <v>71</v>
      </c>
      <c r="C357" s="3" t="s">
        <v>260</v>
      </c>
      <c r="D357" s="3" t="s">
        <v>279</v>
      </c>
      <c r="E357" s="2" t="s">
        <v>308</v>
      </c>
      <c r="F357" t="s">
        <v>13</v>
      </c>
      <c r="G357" t="s">
        <v>14</v>
      </c>
      <c r="H357" t="s">
        <v>15</v>
      </c>
      <c r="I357">
        <v>9019.4616430000005</v>
      </c>
      <c r="J357">
        <v>12500.432769999999</v>
      </c>
      <c r="K357">
        <v>15931.2925</v>
      </c>
      <c r="L357">
        <v>17322.37732</v>
      </c>
      <c r="M357">
        <v>6281.1211020000001</v>
      </c>
      <c r="N357">
        <v>5034.1928889999999</v>
      </c>
    </row>
    <row r="358" spans="1:14" hidden="1" x14ac:dyDescent="0.2">
      <c r="A358" s="1" t="s">
        <v>69</v>
      </c>
      <c r="B358" s="1" t="s">
        <v>71</v>
      </c>
      <c r="C358" s="2" t="s">
        <v>260</v>
      </c>
      <c r="D358" s="2" t="s">
        <v>279</v>
      </c>
      <c r="E358" s="2" t="s">
        <v>308</v>
      </c>
      <c r="F358" s="1" t="s">
        <v>16</v>
      </c>
      <c r="G358" s="1" t="s">
        <v>14</v>
      </c>
      <c r="H358" s="1" t="s">
        <v>15</v>
      </c>
      <c r="I358" s="1">
        <v>1441.2402529999999</v>
      </c>
      <c r="J358" s="1">
        <v>1511.2307760000001</v>
      </c>
      <c r="K358" s="1">
        <v>1838.1027979999999</v>
      </c>
      <c r="L358" s="1">
        <v>2071.1087149999998</v>
      </c>
      <c r="M358" s="1">
        <v>1469.318902</v>
      </c>
      <c r="N358" s="1">
        <v>962.93646850000005</v>
      </c>
    </row>
    <row r="359" spans="1:14" hidden="1" x14ac:dyDescent="0.2">
      <c r="A359" t="s">
        <v>69</v>
      </c>
      <c r="B359" t="s">
        <v>71</v>
      </c>
      <c r="C359" s="3" t="s">
        <v>260</v>
      </c>
      <c r="D359" s="3" t="s">
        <v>279</v>
      </c>
      <c r="E359" s="2" t="s">
        <v>308</v>
      </c>
      <c r="F359" t="s">
        <v>17</v>
      </c>
      <c r="G359" t="s">
        <v>14</v>
      </c>
      <c r="H359" t="s">
        <v>15</v>
      </c>
      <c r="I359">
        <v>2276.0237830000001</v>
      </c>
      <c r="J359">
        <v>2860.7649280000001</v>
      </c>
      <c r="K359">
        <v>3815.2471099999998</v>
      </c>
      <c r="L359">
        <v>5003.1997769999998</v>
      </c>
      <c r="M359">
        <v>3219.5712819999999</v>
      </c>
      <c r="N359">
        <v>2518.3556359999998</v>
      </c>
    </row>
    <row r="360" spans="1:14" hidden="1" x14ac:dyDescent="0.2">
      <c r="A360" s="1" t="s">
        <v>69</v>
      </c>
      <c r="B360" s="1" t="s">
        <v>71</v>
      </c>
      <c r="C360" s="2" t="s">
        <v>260</v>
      </c>
      <c r="D360" s="2" t="s">
        <v>279</v>
      </c>
      <c r="E360" s="2" t="s">
        <v>308</v>
      </c>
      <c r="F360" s="1" t="s">
        <v>18</v>
      </c>
      <c r="G360" s="1" t="s">
        <v>14</v>
      </c>
      <c r="H360" s="1" t="s">
        <v>15</v>
      </c>
      <c r="I360" s="1">
        <v>12174.73451</v>
      </c>
      <c r="J360" s="1">
        <v>12154.416380000001</v>
      </c>
      <c r="K360" s="1">
        <v>13452.152480000001</v>
      </c>
      <c r="L360" s="1">
        <v>12390.36946</v>
      </c>
      <c r="M360" s="1">
        <v>3762.0565539999998</v>
      </c>
      <c r="N360" s="1">
        <v>2313.4797680000001</v>
      </c>
    </row>
    <row r="361" spans="1:14" hidden="1" x14ac:dyDescent="0.2">
      <c r="A361" t="s">
        <v>69</v>
      </c>
      <c r="B361" t="s">
        <v>71</v>
      </c>
      <c r="C361" s="3" t="s">
        <v>260</v>
      </c>
      <c r="D361" s="3" t="s">
        <v>279</v>
      </c>
      <c r="E361" s="2" t="s">
        <v>308</v>
      </c>
      <c r="F361" t="s">
        <v>19</v>
      </c>
      <c r="G361" t="s">
        <v>14</v>
      </c>
      <c r="H361" t="s">
        <v>15</v>
      </c>
      <c r="I361">
        <v>3407.529704</v>
      </c>
      <c r="J361">
        <v>3262.1484780000001</v>
      </c>
      <c r="K361">
        <v>3584.6884399999999</v>
      </c>
      <c r="L361">
        <v>3654.7814020000001</v>
      </c>
      <c r="M361">
        <v>1882.4321600000001</v>
      </c>
      <c r="N361">
        <v>1959.195238</v>
      </c>
    </row>
    <row r="362" spans="1:14" hidden="1" x14ac:dyDescent="0.2">
      <c r="A362" s="1" t="s">
        <v>69</v>
      </c>
      <c r="B362" s="1" t="s">
        <v>72</v>
      </c>
      <c r="C362" s="2" t="s">
        <v>260</v>
      </c>
      <c r="D362" s="2" t="s">
        <v>280</v>
      </c>
      <c r="E362" s="2" t="s">
        <v>308</v>
      </c>
      <c r="F362" s="1" t="s">
        <v>13</v>
      </c>
      <c r="G362" s="1" t="s">
        <v>14</v>
      </c>
      <c r="H362" s="1" t="s">
        <v>15</v>
      </c>
      <c r="I362" s="1">
        <v>9019.4616430000005</v>
      </c>
      <c r="J362" s="1">
        <v>12425.77944</v>
      </c>
      <c r="K362" s="1">
        <v>13418.012500000001</v>
      </c>
      <c r="L362" s="1">
        <v>12327.20111</v>
      </c>
      <c r="M362" s="1">
        <v>9742.8944360000005</v>
      </c>
      <c r="N362" s="1">
        <v>7732.1995559999996</v>
      </c>
    </row>
    <row r="363" spans="1:14" hidden="1" x14ac:dyDescent="0.2">
      <c r="A363" t="s">
        <v>69</v>
      </c>
      <c r="B363" t="s">
        <v>72</v>
      </c>
      <c r="C363" s="3" t="s">
        <v>260</v>
      </c>
      <c r="D363" s="3" t="s">
        <v>280</v>
      </c>
      <c r="E363" s="2" t="s">
        <v>308</v>
      </c>
      <c r="F363" t="s">
        <v>16</v>
      </c>
      <c r="G363" t="s">
        <v>14</v>
      </c>
      <c r="H363" t="s">
        <v>15</v>
      </c>
      <c r="I363">
        <v>1441.2402529999999</v>
      </c>
      <c r="J363">
        <v>1506.060776</v>
      </c>
      <c r="K363">
        <v>1750.5794639999999</v>
      </c>
      <c r="L363">
        <v>1760.2811300000001</v>
      </c>
      <c r="M363">
        <v>1818.2389020000001</v>
      </c>
      <c r="N363">
        <v>1722.4498020000001</v>
      </c>
    </row>
    <row r="364" spans="1:14" hidden="1" x14ac:dyDescent="0.2">
      <c r="A364" s="1" t="s">
        <v>69</v>
      </c>
      <c r="B364" s="1" t="s">
        <v>72</v>
      </c>
      <c r="C364" s="2" t="s">
        <v>260</v>
      </c>
      <c r="D364" s="2" t="s">
        <v>280</v>
      </c>
      <c r="E364" s="2" t="s">
        <v>308</v>
      </c>
      <c r="F364" s="1" t="s">
        <v>17</v>
      </c>
      <c r="G364" s="1" t="s">
        <v>14</v>
      </c>
      <c r="H364" s="1" t="s">
        <v>15</v>
      </c>
      <c r="I364" s="1">
        <v>2276.0237830000001</v>
      </c>
      <c r="J364" s="1">
        <v>2858.5282609999999</v>
      </c>
      <c r="K364" s="1">
        <v>3487.0437769999999</v>
      </c>
      <c r="L364" s="1">
        <v>3154.478188</v>
      </c>
      <c r="M364" s="1">
        <v>3828.934616</v>
      </c>
      <c r="N364" s="1">
        <v>4163.3323030000001</v>
      </c>
    </row>
    <row r="365" spans="1:14" hidden="1" x14ac:dyDescent="0.2">
      <c r="A365" t="s">
        <v>69</v>
      </c>
      <c r="B365" t="s">
        <v>72</v>
      </c>
      <c r="C365" s="3" t="s">
        <v>260</v>
      </c>
      <c r="D365" s="3" t="s">
        <v>280</v>
      </c>
      <c r="E365" s="2" t="s">
        <v>308</v>
      </c>
      <c r="F365" t="s">
        <v>18</v>
      </c>
      <c r="G365" t="s">
        <v>14</v>
      </c>
      <c r="H365" t="s">
        <v>15</v>
      </c>
      <c r="I365">
        <v>12174.73451</v>
      </c>
      <c r="J365">
        <v>12050.026379999999</v>
      </c>
      <c r="K365">
        <v>12608.672479999999</v>
      </c>
      <c r="L365">
        <v>9747.3119239999996</v>
      </c>
      <c r="M365">
        <v>7036.7198870000002</v>
      </c>
      <c r="N365">
        <v>4568.993101</v>
      </c>
    </row>
    <row r="366" spans="1:14" hidden="1" x14ac:dyDescent="0.2">
      <c r="A366" s="1" t="s">
        <v>69</v>
      </c>
      <c r="B366" s="1" t="s">
        <v>72</v>
      </c>
      <c r="C366" s="2" t="s">
        <v>260</v>
      </c>
      <c r="D366" s="2" t="s">
        <v>280</v>
      </c>
      <c r="E366" s="2" t="s">
        <v>308</v>
      </c>
      <c r="F366" s="1" t="s">
        <v>19</v>
      </c>
      <c r="G366" s="1" t="s">
        <v>14</v>
      </c>
      <c r="H366" s="1" t="s">
        <v>15</v>
      </c>
      <c r="I366" s="1">
        <v>3407.529704</v>
      </c>
      <c r="J366" s="1">
        <v>3230.0284780000002</v>
      </c>
      <c r="K366" s="1">
        <v>3293.7017729999998</v>
      </c>
      <c r="L366" s="1">
        <v>2797.6076419999999</v>
      </c>
      <c r="M366" s="1">
        <v>2637.5088260000002</v>
      </c>
      <c r="N366" s="1">
        <v>2048.7719050000001</v>
      </c>
    </row>
    <row r="367" spans="1:14" hidden="1" x14ac:dyDescent="0.2">
      <c r="A367" t="s">
        <v>69</v>
      </c>
      <c r="B367" t="s">
        <v>73</v>
      </c>
      <c r="C367" s="3" t="s">
        <v>260</v>
      </c>
      <c r="D367" s="3" t="s">
        <v>281</v>
      </c>
      <c r="E367" s="2" t="s">
        <v>308</v>
      </c>
      <c r="F367" t="s">
        <v>13</v>
      </c>
      <c r="G367" t="s">
        <v>14</v>
      </c>
      <c r="H367" t="s">
        <v>15</v>
      </c>
      <c r="I367">
        <v>9019.4616430000005</v>
      </c>
      <c r="J367">
        <v>12661.28944</v>
      </c>
      <c r="K367">
        <v>16608.37917</v>
      </c>
      <c r="L367">
        <v>17280.027320000001</v>
      </c>
      <c r="M367">
        <v>5351.4011019999998</v>
      </c>
      <c r="N367">
        <v>3717.4562230000001</v>
      </c>
    </row>
    <row r="368" spans="1:14" hidden="1" x14ac:dyDescent="0.2">
      <c r="A368" s="1" t="s">
        <v>69</v>
      </c>
      <c r="B368" s="1" t="s">
        <v>73</v>
      </c>
      <c r="C368" s="2" t="s">
        <v>260</v>
      </c>
      <c r="D368" s="2" t="s">
        <v>281</v>
      </c>
      <c r="E368" s="2" t="s">
        <v>308</v>
      </c>
      <c r="F368" s="1" t="s">
        <v>16</v>
      </c>
      <c r="G368" s="1" t="s">
        <v>14</v>
      </c>
      <c r="H368" s="1" t="s">
        <v>15</v>
      </c>
      <c r="I368" s="1">
        <v>1441.2402529999999</v>
      </c>
      <c r="J368" s="1">
        <v>1543.4607759999999</v>
      </c>
      <c r="K368" s="1">
        <v>1834.472798</v>
      </c>
      <c r="L368" s="1">
        <v>1861.3387150000001</v>
      </c>
      <c r="M368" s="1">
        <v>958.18556869999998</v>
      </c>
      <c r="N368" s="1">
        <v>368.1298018</v>
      </c>
    </row>
    <row r="369" spans="1:14" hidden="1" x14ac:dyDescent="0.2">
      <c r="A369" t="s">
        <v>69</v>
      </c>
      <c r="B369" t="s">
        <v>73</v>
      </c>
      <c r="C369" s="3" t="s">
        <v>260</v>
      </c>
      <c r="D369" s="3" t="s">
        <v>281</v>
      </c>
      <c r="E369" s="2" t="s">
        <v>308</v>
      </c>
      <c r="F369" t="s">
        <v>17</v>
      </c>
      <c r="G369" t="s">
        <v>14</v>
      </c>
      <c r="H369" t="s">
        <v>15</v>
      </c>
      <c r="I369">
        <v>2276.0237830000001</v>
      </c>
      <c r="J369">
        <v>2910.4115940000002</v>
      </c>
      <c r="K369">
        <v>3778.9104430000002</v>
      </c>
      <c r="L369">
        <v>4468.709777</v>
      </c>
      <c r="M369">
        <v>2193.4179490000001</v>
      </c>
      <c r="N369">
        <v>1771.712303</v>
      </c>
    </row>
    <row r="370" spans="1:14" hidden="1" x14ac:dyDescent="0.2">
      <c r="A370" s="1" t="s">
        <v>69</v>
      </c>
      <c r="B370" s="1" t="s">
        <v>73</v>
      </c>
      <c r="C370" s="2" t="s">
        <v>260</v>
      </c>
      <c r="D370" s="2" t="s">
        <v>281</v>
      </c>
      <c r="E370" s="2" t="s">
        <v>308</v>
      </c>
      <c r="F370" s="1" t="s">
        <v>18</v>
      </c>
      <c r="G370" s="1" t="s">
        <v>14</v>
      </c>
      <c r="H370" s="1" t="s">
        <v>15</v>
      </c>
      <c r="I370" s="1">
        <v>12174.73451</v>
      </c>
      <c r="J370" s="1">
        <v>12246.889709999999</v>
      </c>
      <c r="K370" s="1">
        <v>13448.30248</v>
      </c>
      <c r="L370" s="1">
        <v>11700.339459999999</v>
      </c>
      <c r="M370" s="1">
        <v>2909.2265539999999</v>
      </c>
      <c r="N370" s="1">
        <v>1740.0864340000001</v>
      </c>
    </row>
    <row r="371" spans="1:14" hidden="1" x14ac:dyDescent="0.2">
      <c r="A371" t="s">
        <v>69</v>
      </c>
      <c r="B371" t="s">
        <v>73</v>
      </c>
      <c r="C371" s="3" t="s">
        <v>260</v>
      </c>
      <c r="D371" s="3" t="s">
        <v>281</v>
      </c>
      <c r="E371" s="2" t="s">
        <v>308</v>
      </c>
      <c r="F371" t="s">
        <v>19</v>
      </c>
      <c r="G371" t="s">
        <v>14</v>
      </c>
      <c r="H371" t="s">
        <v>15</v>
      </c>
      <c r="I371">
        <v>3407.529704</v>
      </c>
      <c r="J371">
        <v>3303.8018120000002</v>
      </c>
      <c r="K371">
        <v>3573.2851059999998</v>
      </c>
      <c r="L371">
        <v>3431.4080690000001</v>
      </c>
      <c r="M371">
        <v>1803.708826</v>
      </c>
      <c r="N371">
        <v>1898.5852379999999</v>
      </c>
    </row>
    <row r="372" spans="1:14" hidden="1" x14ac:dyDescent="0.2">
      <c r="A372" s="1" t="s">
        <v>69</v>
      </c>
      <c r="B372" s="1" t="s">
        <v>74</v>
      </c>
      <c r="C372" s="2" t="s">
        <v>260</v>
      </c>
      <c r="D372" s="2" t="s">
        <v>282</v>
      </c>
      <c r="E372" s="2" t="s">
        <v>308</v>
      </c>
      <c r="F372" s="1" t="s">
        <v>13</v>
      </c>
      <c r="G372" s="1" t="s">
        <v>14</v>
      </c>
      <c r="H372" s="1" t="s">
        <v>15</v>
      </c>
      <c r="I372" s="1">
        <v>9019.4616430000005</v>
      </c>
      <c r="J372" s="1">
        <v>12600.86277</v>
      </c>
      <c r="K372" s="1">
        <v>15654.16584</v>
      </c>
      <c r="L372" s="1">
        <v>16484.837319999999</v>
      </c>
      <c r="M372" s="1">
        <v>5382.3111019999997</v>
      </c>
      <c r="N372" s="1">
        <v>3931.846223</v>
      </c>
    </row>
    <row r="373" spans="1:14" hidden="1" x14ac:dyDescent="0.2">
      <c r="A373" t="s">
        <v>69</v>
      </c>
      <c r="B373" t="s">
        <v>74</v>
      </c>
      <c r="C373" s="3" t="s">
        <v>260</v>
      </c>
      <c r="D373" s="3" t="s">
        <v>282</v>
      </c>
      <c r="E373" s="2" t="s">
        <v>308</v>
      </c>
      <c r="F373" t="s">
        <v>16</v>
      </c>
      <c r="G373" t="s">
        <v>14</v>
      </c>
      <c r="H373" t="s">
        <v>15</v>
      </c>
      <c r="I373">
        <v>1441.2402529999999</v>
      </c>
      <c r="J373">
        <v>1529.7841100000001</v>
      </c>
      <c r="K373">
        <v>1798.3194639999999</v>
      </c>
      <c r="L373">
        <v>1935.918715</v>
      </c>
      <c r="M373">
        <v>1484.498902</v>
      </c>
      <c r="N373">
        <v>1512.973135</v>
      </c>
    </row>
    <row r="374" spans="1:14" hidden="1" x14ac:dyDescent="0.2">
      <c r="A374" s="1" t="s">
        <v>69</v>
      </c>
      <c r="B374" s="1" t="s">
        <v>74</v>
      </c>
      <c r="C374" s="2" t="s">
        <v>260</v>
      </c>
      <c r="D374" s="2" t="s">
        <v>282</v>
      </c>
      <c r="E374" s="2" t="s">
        <v>308</v>
      </c>
      <c r="F374" s="1" t="s">
        <v>17</v>
      </c>
      <c r="G374" s="1" t="s">
        <v>14</v>
      </c>
      <c r="H374" s="1" t="s">
        <v>15</v>
      </c>
      <c r="I374" s="1">
        <v>2276.0237830000001</v>
      </c>
      <c r="J374" s="1">
        <v>2900.8782609999998</v>
      </c>
      <c r="K374" s="1">
        <v>3722.3337769999998</v>
      </c>
      <c r="L374" s="1">
        <v>4535.0031099999997</v>
      </c>
      <c r="M374" s="1">
        <v>2906.2546160000002</v>
      </c>
      <c r="N374" s="1">
        <v>3171.2056360000001</v>
      </c>
    </row>
    <row r="375" spans="1:14" hidden="1" x14ac:dyDescent="0.2">
      <c r="A375" t="s">
        <v>69</v>
      </c>
      <c r="B375" t="s">
        <v>74</v>
      </c>
      <c r="C375" s="3" t="s">
        <v>260</v>
      </c>
      <c r="D375" s="3" t="s">
        <v>282</v>
      </c>
      <c r="E375" s="2" t="s">
        <v>308</v>
      </c>
      <c r="F375" t="s">
        <v>18</v>
      </c>
      <c r="G375" t="s">
        <v>14</v>
      </c>
      <c r="H375" t="s">
        <v>15</v>
      </c>
      <c r="I375">
        <v>12174.73451</v>
      </c>
      <c r="J375">
        <v>12192.84304</v>
      </c>
      <c r="K375">
        <v>12700.15582</v>
      </c>
      <c r="L375">
        <v>11104.21279</v>
      </c>
      <c r="M375">
        <v>3368.3665540000002</v>
      </c>
      <c r="N375">
        <v>2073.8997680000002</v>
      </c>
    </row>
    <row r="376" spans="1:14" hidden="1" x14ac:dyDescent="0.2">
      <c r="A376" s="1" t="s">
        <v>69</v>
      </c>
      <c r="B376" s="1" t="s">
        <v>74</v>
      </c>
      <c r="C376" s="2" t="s">
        <v>260</v>
      </c>
      <c r="D376" s="2" t="s">
        <v>282</v>
      </c>
      <c r="E376" s="2" t="s">
        <v>308</v>
      </c>
      <c r="F376" s="1" t="s">
        <v>19</v>
      </c>
      <c r="G376" s="1" t="s">
        <v>14</v>
      </c>
      <c r="H376" s="1" t="s">
        <v>15</v>
      </c>
      <c r="I376" s="1">
        <v>3407.529704</v>
      </c>
      <c r="J376" s="1">
        <v>3286.9718120000002</v>
      </c>
      <c r="K376" s="1">
        <v>3461.6351060000002</v>
      </c>
      <c r="L376" s="1">
        <v>3395.7680690000002</v>
      </c>
      <c r="M376" s="1">
        <v>1825.1588260000001</v>
      </c>
      <c r="N376" s="1">
        <v>1906.3952380000001</v>
      </c>
    </row>
    <row r="377" spans="1:14" hidden="1" x14ac:dyDescent="0.2">
      <c r="A377" t="s">
        <v>69</v>
      </c>
      <c r="B377" t="s">
        <v>75</v>
      </c>
      <c r="C377" s="3" t="s">
        <v>260</v>
      </c>
      <c r="D377" s="3" t="s">
        <v>283</v>
      </c>
      <c r="E377" s="2" t="s">
        <v>308</v>
      </c>
      <c r="F377" t="s">
        <v>13</v>
      </c>
      <c r="G377" t="s">
        <v>14</v>
      </c>
      <c r="H377" t="s">
        <v>15</v>
      </c>
      <c r="I377">
        <v>9019.4616430000005</v>
      </c>
      <c r="J377">
        <v>12523.092769999999</v>
      </c>
      <c r="K377">
        <v>13991.69917</v>
      </c>
      <c r="L377">
        <v>12341.94111</v>
      </c>
      <c r="M377">
        <v>10221.797769999999</v>
      </c>
      <c r="N377">
        <v>7776.1628890000002</v>
      </c>
    </row>
    <row r="378" spans="1:14" hidden="1" x14ac:dyDescent="0.2">
      <c r="A378" s="1" t="s">
        <v>69</v>
      </c>
      <c r="B378" s="1" t="s">
        <v>75</v>
      </c>
      <c r="C378" s="2" t="s">
        <v>260</v>
      </c>
      <c r="D378" s="2" t="s">
        <v>283</v>
      </c>
      <c r="E378" s="2" t="s">
        <v>308</v>
      </c>
      <c r="F378" s="1" t="s">
        <v>16</v>
      </c>
      <c r="G378" s="1" t="s">
        <v>14</v>
      </c>
      <c r="H378" s="1" t="s">
        <v>15</v>
      </c>
      <c r="I378" s="1">
        <v>1441.2402529999999</v>
      </c>
      <c r="J378" s="1">
        <v>1519.2607760000001</v>
      </c>
      <c r="K378" s="1">
        <v>1711.346131</v>
      </c>
      <c r="L378" s="1">
        <v>1729.7744640000001</v>
      </c>
      <c r="M378" s="1">
        <v>1695.258902</v>
      </c>
      <c r="N378" s="1">
        <v>1654.1398019999999</v>
      </c>
    </row>
    <row r="379" spans="1:14" hidden="1" x14ac:dyDescent="0.2">
      <c r="A379" t="s">
        <v>69</v>
      </c>
      <c r="B379" t="s">
        <v>75</v>
      </c>
      <c r="C379" s="3" t="s">
        <v>260</v>
      </c>
      <c r="D379" s="3" t="s">
        <v>283</v>
      </c>
      <c r="E379" s="2" t="s">
        <v>308</v>
      </c>
      <c r="F379" t="s">
        <v>17</v>
      </c>
      <c r="G379" t="s">
        <v>14</v>
      </c>
      <c r="H379" t="s">
        <v>15</v>
      </c>
      <c r="I379">
        <v>2276.0237830000001</v>
      </c>
      <c r="J379">
        <v>2848.7749279999998</v>
      </c>
      <c r="K379">
        <v>3393.06711</v>
      </c>
      <c r="L379">
        <v>3034.1748550000002</v>
      </c>
      <c r="M379">
        <v>3312.741282</v>
      </c>
      <c r="N379">
        <v>3600.1323029999999</v>
      </c>
    </row>
    <row r="380" spans="1:14" hidden="1" x14ac:dyDescent="0.2">
      <c r="A380" s="1" t="s">
        <v>69</v>
      </c>
      <c r="B380" s="1" t="s">
        <v>75</v>
      </c>
      <c r="C380" s="2" t="s">
        <v>260</v>
      </c>
      <c r="D380" s="2" t="s">
        <v>283</v>
      </c>
      <c r="E380" s="2" t="s">
        <v>308</v>
      </c>
      <c r="F380" s="1" t="s">
        <v>18</v>
      </c>
      <c r="G380" s="1" t="s">
        <v>14</v>
      </c>
      <c r="H380" s="1" t="s">
        <v>15</v>
      </c>
      <c r="I380" s="1">
        <v>12174.73451</v>
      </c>
      <c r="J380" s="1">
        <v>12109.463040000001</v>
      </c>
      <c r="K380" s="1">
        <v>11997.95248</v>
      </c>
      <c r="L380" s="1">
        <v>9618.1719240000002</v>
      </c>
      <c r="M380" s="1">
        <v>6792.7398869999997</v>
      </c>
      <c r="N380" s="1">
        <v>4336.2331009999998</v>
      </c>
    </row>
    <row r="381" spans="1:14" hidden="1" x14ac:dyDescent="0.2">
      <c r="A381" t="s">
        <v>69</v>
      </c>
      <c r="B381" t="s">
        <v>75</v>
      </c>
      <c r="C381" s="3" t="s">
        <v>260</v>
      </c>
      <c r="D381" s="3" t="s">
        <v>283</v>
      </c>
      <c r="E381" s="2" t="s">
        <v>308</v>
      </c>
      <c r="F381" t="s">
        <v>19</v>
      </c>
      <c r="G381" t="s">
        <v>14</v>
      </c>
      <c r="H381" t="s">
        <v>15</v>
      </c>
      <c r="I381">
        <v>3407.529704</v>
      </c>
      <c r="J381">
        <v>3230.4318119999998</v>
      </c>
      <c r="K381">
        <v>3139.8117729999999</v>
      </c>
      <c r="L381">
        <v>2762.2609750000001</v>
      </c>
      <c r="M381">
        <v>2573.7454929999999</v>
      </c>
      <c r="N381">
        <v>2256.3052379999999</v>
      </c>
    </row>
    <row r="382" spans="1:14" hidden="1" x14ac:dyDescent="0.2">
      <c r="A382" s="1" t="s">
        <v>69</v>
      </c>
      <c r="B382" s="1" t="s">
        <v>76</v>
      </c>
      <c r="C382" s="2" t="s">
        <v>260</v>
      </c>
      <c r="D382" s="2" t="s">
        <v>284</v>
      </c>
      <c r="E382" s="2" t="s">
        <v>308</v>
      </c>
      <c r="F382" s="1" t="s">
        <v>13</v>
      </c>
      <c r="G382" s="1" t="s">
        <v>14</v>
      </c>
      <c r="H382" s="1" t="s">
        <v>15</v>
      </c>
      <c r="I382" s="1">
        <v>9019.4616430000005</v>
      </c>
      <c r="J382" s="1">
        <v>12531.59944</v>
      </c>
      <c r="K382" s="1">
        <v>17003.9025</v>
      </c>
      <c r="L382" s="1">
        <v>20710.48732</v>
      </c>
      <c r="M382" s="1">
        <v>6511.8644359999998</v>
      </c>
      <c r="N382" s="1">
        <v>5360.1228890000002</v>
      </c>
    </row>
    <row r="383" spans="1:14" hidden="1" x14ac:dyDescent="0.2">
      <c r="A383" t="s">
        <v>69</v>
      </c>
      <c r="B383" t="s">
        <v>76</v>
      </c>
      <c r="C383" s="3" t="s">
        <v>260</v>
      </c>
      <c r="D383" s="3" t="s">
        <v>284</v>
      </c>
      <c r="E383" s="2" t="s">
        <v>308</v>
      </c>
      <c r="F383" t="s">
        <v>16</v>
      </c>
      <c r="G383" t="s">
        <v>14</v>
      </c>
      <c r="H383" t="s">
        <v>15</v>
      </c>
      <c r="I383">
        <v>1441.2402529999999</v>
      </c>
      <c r="J383">
        <v>1525.640776</v>
      </c>
      <c r="K383">
        <v>1875.759464</v>
      </c>
      <c r="L383">
        <v>2096.0053819999998</v>
      </c>
      <c r="M383">
        <v>590.05223539999997</v>
      </c>
      <c r="N383">
        <v>-326.7035315</v>
      </c>
    </row>
    <row r="384" spans="1:14" hidden="1" x14ac:dyDescent="0.2">
      <c r="A384" s="1" t="s">
        <v>69</v>
      </c>
      <c r="B384" s="1" t="s">
        <v>76</v>
      </c>
      <c r="C384" s="2" t="s">
        <v>260</v>
      </c>
      <c r="D384" s="2" t="s">
        <v>284</v>
      </c>
      <c r="E384" s="2" t="s">
        <v>308</v>
      </c>
      <c r="F384" s="1" t="s">
        <v>17</v>
      </c>
      <c r="G384" s="1" t="s">
        <v>14</v>
      </c>
      <c r="H384" s="1" t="s">
        <v>15</v>
      </c>
      <c r="I384" s="1">
        <v>2276.0237830000001</v>
      </c>
      <c r="J384" s="1">
        <v>2863.0382610000001</v>
      </c>
      <c r="K384" s="1">
        <v>3898.7004430000002</v>
      </c>
      <c r="L384" s="1">
        <v>5798.9764429999996</v>
      </c>
      <c r="M384" s="1">
        <v>1609.8312820000001</v>
      </c>
      <c r="N384" s="1">
        <v>1252.4389699999999</v>
      </c>
    </row>
    <row r="385" spans="1:14" hidden="1" x14ac:dyDescent="0.2">
      <c r="A385" t="s">
        <v>69</v>
      </c>
      <c r="B385" t="s">
        <v>76</v>
      </c>
      <c r="C385" s="3" t="s">
        <v>260</v>
      </c>
      <c r="D385" s="3" t="s">
        <v>284</v>
      </c>
      <c r="E385" s="2" t="s">
        <v>308</v>
      </c>
      <c r="F385" t="s">
        <v>18</v>
      </c>
      <c r="G385" t="s">
        <v>14</v>
      </c>
      <c r="H385" t="s">
        <v>15</v>
      </c>
      <c r="I385">
        <v>12174.73451</v>
      </c>
      <c r="J385">
        <v>12203.366379999999</v>
      </c>
      <c r="K385">
        <v>13994.92915</v>
      </c>
      <c r="L385">
        <v>13371.82612</v>
      </c>
      <c r="M385">
        <v>3078.0765540000002</v>
      </c>
      <c r="N385">
        <v>2385.4197680000002</v>
      </c>
    </row>
    <row r="386" spans="1:14" hidden="1" x14ac:dyDescent="0.2">
      <c r="A386" s="1" t="s">
        <v>69</v>
      </c>
      <c r="B386" s="1" t="s">
        <v>76</v>
      </c>
      <c r="C386" s="2" t="s">
        <v>260</v>
      </c>
      <c r="D386" s="2" t="s">
        <v>284</v>
      </c>
      <c r="E386" s="2" t="s">
        <v>308</v>
      </c>
      <c r="F386" s="1" t="s">
        <v>19</v>
      </c>
      <c r="G386" s="1" t="s">
        <v>14</v>
      </c>
      <c r="H386" s="1" t="s">
        <v>15</v>
      </c>
      <c r="I386" s="1">
        <v>3407.529704</v>
      </c>
      <c r="J386" s="1">
        <v>3268.0884780000001</v>
      </c>
      <c r="K386" s="1">
        <v>3764.7584400000001</v>
      </c>
      <c r="L386" s="1">
        <v>4304.1480689999999</v>
      </c>
      <c r="M386" s="1">
        <v>1495.3054930000001</v>
      </c>
      <c r="N386" s="1">
        <v>1097.8952380000001</v>
      </c>
    </row>
    <row r="387" spans="1:14" hidden="1" x14ac:dyDescent="0.2">
      <c r="A387" t="s">
        <v>69</v>
      </c>
      <c r="B387" t="s">
        <v>77</v>
      </c>
      <c r="C387" s="3" t="s">
        <v>260</v>
      </c>
      <c r="D387" s="3" t="s">
        <v>285</v>
      </c>
      <c r="E387" s="2" t="s">
        <v>308</v>
      </c>
      <c r="F387" t="s">
        <v>13</v>
      </c>
      <c r="G387" t="s">
        <v>14</v>
      </c>
      <c r="H387" t="s">
        <v>15</v>
      </c>
      <c r="I387">
        <v>9019.4616430000005</v>
      </c>
      <c r="J387">
        <v>12442.42611</v>
      </c>
      <c r="K387">
        <v>15860.41584</v>
      </c>
      <c r="L387">
        <v>17784.560649999999</v>
      </c>
      <c r="M387">
        <v>7442.7944360000001</v>
      </c>
      <c r="N387">
        <v>6226.6295559999999</v>
      </c>
    </row>
    <row r="388" spans="1:14" hidden="1" x14ac:dyDescent="0.2">
      <c r="A388" s="1" t="s">
        <v>69</v>
      </c>
      <c r="B388" s="1" t="s">
        <v>77</v>
      </c>
      <c r="C388" s="2" t="s">
        <v>260</v>
      </c>
      <c r="D388" s="2" t="s">
        <v>285</v>
      </c>
      <c r="E388" s="2" t="s">
        <v>308</v>
      </c>
      <c r="F388" s="1" t="s">
        <v>16</v>
      </c>
      <c r="G388" s="1" t="s">
        <v>14</v>
      </c>
      <c r="H388" s="1" t="s">
        <v>15</v>
      </c>
      <c r="I388" s="1">
        <v>1441.2402529999999</v>
      </c>
      <c r="J388" s="1">
        <v>1509.507443</v>
      </c>
      <c r="K388" s="1">
        <v>1811.7761310000001</v>
      </c>
      <c r="L388" s="1">
        <v>1977.7553820000001</v>
      </c>
      <c r="M388" s="1">
        <v>878.54556869999999</v>
      </c>
      <c r="N388" s="1">
        <v>725.55646850000005</v>
      </c>
    </row>
    <row r="389" spans="1:14" hidden="1" x14ac:dyDescent="0.2">
      <c r="A389" t="s">
        <v>69</v>
      </c>
      <c r="B389" t="s">
        <v>77</v>
      </c>
      <c r="C389" s="3" t="s">
        <v>260</v>
      </c>
      <c r="D389" s="3" t="s">
        <v>285</v>
      </c>
      <c r="E389" s="2" t="s">
        <v>308</v>
      </c>
      <c r="F389" t="s">
        <v>17</v>
      </c>
      <c r="G389" t="s">
        <v>14</v>
      </c>
      <c r="H389" t="s">
        <v>15</v>
      </c>
      <c r="I389">
        <v>2276.0237830000001</v>
      </c>
      <c r="J389">
        <v>2853.5415939999998</v>
      </c>
      <c r="K389">
        <v>3792.6604430000002</v>
      </c>
      <c r="L389">
        <v>4708.6931100000002</v>
      </c>
      <c r="M389">
        <v>2327.0312819999999</v>
      </c>
      <c r="N389">
        <v>1983.38897</v>
      </c>
    </row>
    <row r="390" spans="1:14" hidden="1" x14ac:dyDescent="0.2">
      <c r="A390" s="1" t="s">
        <v>69</v>
      </c>
      <c r="B390" s="1" t="s">
        <v>77</v>
      </c>
      <c r="C390" s="2" t="s">
        <v>260</v>
      </c>
      <c r="D390" s="2" t="s">
        <v>285</v>
      </c>
      <c r="E390" s="2" t="s">
        <v>308</v>
      </c>
      <c r="F390" s="1" t="s">
        <v>18</v>
      </c>
      <c r="G390" s="1" t="s">
        <v>14</v>
      </c>
      <c r="H390" s="1" t="s">
        <v>15</v>
      </c>
      <c r="I390" s="1">
        <v>12174.73451</v>
      </c>
      <c r="J390" s="1">
        <v>12154.48971</v>
      </c>
      <c r="K390" s="1">
        <v>13417.795819999999</v>
      </c>
      <c r="L390" s="1">
        <v>12534.249460000001</v>
      </c>
      <c r="M390" s="1">
        <v>4077.4998869999999</v>
      </c>
      <c r="N390" s="1">
        <v>2713.8431009999999</v>
      </c>
    </row>
    <row r="391" spans="1:14" hidden="1" x14ac:dyDescent="0.2">
      <c r="A391" t="s">
        <v>69</v>
      </c>
      <c r="B391" t="s">
        <v>77</v>
      </c>
      <c r="C391" s="3" t="s">
        <v>260</v>
      </c>
      <c r="D391" s="3" t="s">
        <v>285</v>
      </c>
      <c r="E391" s="2" t="s">
        <v>308</v>
      </c>
      <c r="F391" t="s">
        <v>19</v>
      </c>
      <c r="G391" t="s">
        <v>14</v>
      </c>
      <c r="H391" t="s">
        <v>15</v>
      </c>
      <c r="I391">
        <v>3407.529704</v>
      </c>
      <c r="J391">
        <v>3236.3718119999999</v>
      </c>
      <c r="K391">
        <v>3518.8717729999998</v>
      </c>
      <c r="L391">
        <v>3686.0580690000002</v>
      </c>
      <c r="M391">
        <v>2126.96216</v>
      </c>
      <c r="N391">
        <v>1625.5285710000001</v>
      </c>
    </row>
    <row r="392" spans="1:14" hidden="1" x14ac:dyDescent="0.2">
      <c r="A392" s="1" t="s">
        <v>69</v>
      </c>
      <c r="B392" s="1" t="s">
        <v>78</v>
      </c>
      <c r="C392" s="2" t="s">
        <v>260</v>
      </c>
      <c r="D392" s="2" t="s">
        <v>286</v>
      </c>
      <c r="E392" s="2" t="s">
        <v>308</v>
      </c>
      <c r="F392" s="1" t="s">
        <v>13</v>
      </c>
      <c r="G392" s="1" t="s">
        <v>14</v>
      </c>
      <c r="H392" s="1" t="s">
        <v>15</v>
      </c>
      <c r="I392" s="1">
        <v>9019.4616430000005</v>
      </c>
      <c r="J392" s="1">
        <v>12485.17944</v>
      </c>
      <c r="K392" s="1">
        <v>13507.51584</v>
      </c>
      <c r="L392" s="1">
        <v>11888.96111</v>
      </c>
      <c r="M392" s="1">
        <v>9999.7077690000006</v>
      </c>
      <c r="N392" s="1">
        <v>8031.9862229999999</v>
      </c>
    </row>
    <row r="393" spans="1:14" hidden="1" x14ac:dyDescent="0.2">
      <c r="A393" t="s">
        <v>69</v>
      </c>
      <c r="B393" t="s">
        <v>78</v>
      </c>
      <c r="C393" s="3" t="s">
        <v>260</v>
      </c>
      <c r="D393" s="3" t="s">
        <v>286</v>
      </c>
      <c r="E393" s="2" t="s">
        <v>308</v>
      </c>
      <c r="F393" t="s">
        <v>16</v>
      </c>
      <c r="G393" t="s">
        <v>14</v>
      </c>
      <c r="H393" t="s">
        <v>15</v>
      </c>
      <c r="I393">
        <v>1441.2402529999999</v>
      </c>
      <c r="J393">
        <v>1509.800776</v>
      </c>
      <c r="K393">
        <v>1768.3627980000001</v>
      </c>
      <c r="L393">
        <v>1794.0877969999999</v>
      </c>
      <c r="M393">
        <v>1859.3789019999999</v>
      </c>
      <c r="N393">
        <v>1885.1764680000001</v>
      </c>
    </row>
    <row r="394" spans="1:14" hidden="1" x14ac:dyDescent="0.2">
      <c r="A394" s="1" t="s">
        <v>69</v>
      </c>
      <c r="B394" s="1" t="s">
        <v>78</v>
      </c>
      <c r="C394" s="2" t="s">
        <v>260</v>
      </c>
      <c r="D394" s="2" t="s">
        <v>286</v>
      </c>
      <c r="E394" s="2" t="s">
        <v>308</v>
      </c>
      <c r="F394" s="1" t="s">
        <v>17</v>
      </c>
      <c r="G394" s="1" t="s">
        <v>14</v>
      </c>
      <c r="H394" s="1" t="s">
        <v>15</v>
      </c>
      <c r="I394" s="1">
        <v>2276.0237830000001</v>
      </c>
      <c r="J394" s="1">
        <v>2847.968261</v>
      </c>
      <c r="K394" s="1">
        <v>3501.2704429999999</v>
      </c>
      <c r="L394" s="1">
        <v>3609.5115219999998</v>
      </c>
      <c r="M394" s="1">
        <v>3809.3546160000001</v>
      </c>
      <c r="N394" s="1">
        <v>4340.7623030000004</v>
      </c>
    </row>
    <row r="395" spans="1:14" hidden="1" x14ac:dyDescent="0.2">
      <c r="A395" t="s">
        <v>69</v>
      </c>
      <c r="B395" t="s">
        <v>78</v>
      </c>
      <c r="C395" s="3" t="s">
        <v>260</v>
      </c>
      <c r="D395" s="3" t="s">
        <v>286</v>
      </c>
      <c r="E395" s="2" t="s">
        <v>308</v>
      </c>
      <c r="F395" t="s">
        <v>18</v>
      </c>
      <c r="G395" t="s">
        <v>14</v>
      </c>
      <c r="H395" t="s">
        <v>15</v>
      </c>
      <c r="I395">
        <v>12174.73451</v>
      </c>
      <c r="J395">
        <v>11974.383040000001</v>
      </c>
      <c r="K395">
        <v>12450.74915</v>
      </c>
      <c r="L395">
        <v>9583.0452580000001</v>
      </c>
      <c r="M395">
        <v>6739.2432200000003</v>
      </c>
      <c r="N395">
        <v>4065.743101</v>
      </c>
    </row>
    <row r="396" spans="1:14" hidden="1" x14ac:dyDescent="0.2">
      <c r="A396" s="1" t="s">
        <v>69</v>
      </c>
      <c r="B396" s="1" t="s">
        <v>78</v>
      </c>
      <c r="C396" s="2" t="s">
        <v>260</v>
      </c>
      <c r="D396" s="2" t="s">
        <v>286</v>
      </c>
      <c r="E396" s="2" t="s">
        <v>308</v>
      </c>
      <c r="F396" s="1" t="s">
        <v>19</v>
      </c>
      <c r="G396" s="1" t="s">
        <v>14</v>
      </c>
      <c r="H396" s="1" t="s">
        <v>15</v>
      </c>
      <c r="I396" s="1">
        <v>3407.529704</v>
      </c>
      <c r="J396" s="1">
        <v>3191.9684779999998</v>
      </c>
      <c r="K396" s="1">
        <v>3217.7284399999999</v>
      </c>
      <c r="L396" s="1">
        <v>2843.257642</v>
      </c>
      <c r="M396" s="1">
        <v>2696.1388259999999</v>
      </c>
      <c r="N396" s="1">
        <v>2411.4785710000001</v>
      </c>
    </row>
    <row r="397" spans="1:14" hidden="1" x14ac:dyDescent="0.2">
      <c r="A397" t="s">
        <v>69</v>
      </c>
      <c r="B397" t="s">
        <v>79</v>
      </c>
      <c r="C397" s="3" t="s">
        <v>260</v>
      </c>
      <c r="D397" s="3" t="s">
        <v>287</v>
      </c>
      <c r="E397" s="2" t="s">
        <v>308</v>
      </c>
      <c r="F397" t="s">
        <v>13</v>
      </c>
      <c r="G397" t="s">
        <v>14</v>
      </c>
      <c r="H397" t="s">
        <v>15</v>
      </c>
      <c r="I397">
        <v>9019.4616430000005</v>
      </c>
      <c r="J397">
        <v>12591.402770000001</v>
      </c>
      <c r="K397">
        <v>16898.26584</v>
      </c>
      <c r="L397">
        <v>19302.48732</v>
      </c>
      <c r="M397">
        <v>6289.701102</v>
      </c>
      <c r="N397">
        <v>4593.7895559999997</v>
      </c>
    </row>
    <row r="398" spans="1:14" hidden="1" x14ac:dyDescent="0.2">
      <c r="A398" s="1" t="s">
        <v>69</v>
      </c>
      <c r="B398" s="1" t="s">
        <v>79</v>
      </c>
      <c r="C398" s="2" t="s">
        <v>260</v>
      </c>
      <c r="D398" s="2" t="s">
        <v>287</v>
      </c>
      <c r="E398" s="2" t="s">
        <v>308</v>
      </c>
      <c r="F398" s="1" t="s">
        <v>16</v>
      </c>
      <c r="G398" s="1" t="s">
        <v>14</v>
      </c>
      <c r="H398" s="1" t="s">
        <v>15</v>
      </c>
      <c r="I398" s="1">
        <v>1441.2402529999999</v>
      </c>
      <c r="J398" s="1">
        <v>1520.360776</v>
      </c>
      <c r="K398" s="1">
        <v>1884.9261309999999</v>
      </c>
      <c r="L398" s="1">
        <v>2016.4020479999999</v>
      </c>
      <c r="M398" s="1">
        <v>377.31223540000002</v>
      </c>
      <c r="N398" s="1">
        <v>121.5464685</v>
      </c>
    </row>
    <row r="399" spans="1:14" hidden="1" x14ac:dyDescent="0.2">
      <c r="A399" t="s">
        <v>69</v>
      </c>
      <c r="B399" t="s">
        <v>79</v>
      </c>
      <c r="C399" s="3" t="s">
        <v>260</v>
      </c>
      <c r="D399" s="3" t="s">
        <v>287</v>
      </c>
      <c r="E399" s="2" t="s">
        <v>308</v>
      </c>
      <c r="F399" t="s">
        <v>17</v>
      </c>
      <c r="G399" t="s">
        <v>14</v>
      </c>
      <c r="H399" t="s">
        <v>15</v>
      </c>
      <c r="I399">
        <v>2276.0237830000001</v>
      </c>
      <c r="J399">
        <v>2862.8915940000002</v>
      </c>
      <c r="K399">
        <v>3904.7871100000002</v>
      </c>
      <c r="L399">
        <v>4997.3697769999999</v>
      </c>
      <c r="M399">
        <v>1685.0346159999999</v>
      </c>
      <c r="N399">
        <v>1087.4023030000001</v>
      </c>
    </row>
    <row r="400" spans="1:14" hidden="1" x14ac:dyDescent="0.2">
      <c r="A400" s="1" t="s">
        <v>69</v>
      </c>
      <c r="B400" s="1" t="s">
        <v>79</v>
      </c>
      <c r="C400" s="2" t="s">
        <v>260</v>
      </c>
      <c r="D400" s="2" t="s">
        <v>287</v>
      </c>
      <c r="E400" s="2" t="s">
        <v>308</v>
      </c>
      <c r="F400" s="1" t="s">
        <v>18</v>
      </c>
      <c r="G400" s="1" t="s">
        <v>14</v>
      </c>
      <c r="H400" s="1" t="s">
        <v>15</v>
      </c>
      <c r="I400" s="1">
        <v>12174.73451</v>
      </c>
      <c r="J400" s="1">
        <v>12238.016379999999</v>
      </c>
      <c r="K400" s="1">
        <v>14069.98582</v>
      </c>
      <c r="L400" s="1">
        <v>14755.47946</v>
      </c>
      <c r="M400" s="1">
        <v>2921.9132199999999</v>
      </c>
      <c r="N400" s="1">
        <v>1668.3297680000001</v>
      </c>
    </row>
    <row r="401" spans="1:14" hidden="1" x14ac:dyDescent="0.2">
      <c r="A401" t="s">
        <v>69</v>
      </c>
      <c r="B401" t="s">
        <v>79</v>
      </c>
      <c r="C401" s="3" t="s">
        <v>260</v>
      </c>
      <c r="D401" s="3" t="s">
        <v>287</v>
      </c>
      <c r="E401" s="2" t="s">
        <v>308</v>
      </c>
      <c r="F401" t="s">
        <v>19</v>
      </c>
      <c r="G401" t="s">
        <v>14</v>
      </c>
      <c r="H401" t="s">
        <v>15</v>
      </c>
      <c r="I401">
        <v>3407.529704</v>
      </c>
      <c r="J401">
        <v>3287.6684780000001</v>
      </c>
      <c r="K401">
        <v>3861.5584399999998</v>
      </c>
      <c r="L401">
        <v>4065.4847359999999</v>
      </c>
      <c r="M401">
        <v>1854.4554929999999</v>
      </c>
      <c r="N401">
        <v>2036.598571</v>
      </c>
    </row>
    <row r="402" spans="1:14" hidden="1" x14ac:dyDescent="0.2">
      <c r="A402" s="1" t="s">
        <v>69</v>
      </c>
      <c r="B402" s="1" t="s">
        <v>80</v>
      </c>
      <c r="C402" s="2" t="s">
        <v>260</v>
      </c>
      <c r="D402" s="2" t="s">
        <v>288</v>
      </c>
      <c r="E402" s="2" t="s">
        <v>308</v>
      </c>
      <c r="F402" s="1" t="s">
        <v>13</v>
      </c>
      <c r="G402" s="1" t="s">
        <v>14</v>
      </c>
      <c r="H402" s="1" t="s">
        <v>15</v>
      </c>
      <c r="I402" s="1">
        <v>9019.4616430000005</v>
      </c>
      <c r="J402" s="1">
        <v>12482.61277</v>
      </c>
      <c r="K402" s="1">
        <v>15852.82584</v>
      </c>
      <c r="L402" s="1">
        <v>17290.257320000001</v>
      </c>
      <c r="M402" s="1">
        <v>6608.9211020000002</v>
      </c>
      <c r="N402" s="1">
        <v>5432.8695559999996</v>
      </c>
    </row>
    <row r="403" spans="1:14" hidden="1" x14ac:dyDescent="0.2">
      <c r="A403" t="s">
        <v>69</v>
      </c>
      <c r="B403" t="s">
        <v>80</v>
      </c>
      <c r="C403" s="3" t="s">
        <v>260</v>
      </c>
      <c r="D403" s="3" t="s">
        <v>288</v>
      </c>
      <c r="E403" s="2" t="s">
        <v>308</v>
      </c>
      <c r="F403" t="s">
        <v>16</v>
      </c>
      <c r="G403" t="s">
        <v>14</v>
      </c>
      <c r="H403" t="s">
        <v>15</v>
      </c>
      <c r="I403">
        <v>1441.2402529999999</v>
      </c>
      <c r="J403">
        <v>1507.600776</v>
      </c>
      <c r="K403">
        <v>1833.8127979999999</v>
      </c>
      <c r="L403">
        <v>2041.4453820000001</v>
      </c>
      <c r="M403">
        <v>1407.6089019999999</v>
      </c>
      <c r="N403">
        <v>841.67980179999995</v>
      </c>
    </row>
    <row r="404" spans="1:14" hidden="1" x14ac:dyDescent="0.2">
      <c r="A404" s="1" t="s">
        <v>69</v>
      </c>
      <c r="B404" s="1" t="s">
        <v>80</v>
      </c>
      <c r="C404" s="2" t="s">
        <v>260</v>
      </c>
      <c r="D404" s="2" t="s">
        <v>288</v>
      </c>
      <c r="E404" s="2" t="s">
        <v>308</v>
      </c>
      <c r="F404" s="1" t="s">
        <v>17</v>
      </c>
      <c r="G404" s="1" t="s">
        <v>14</v>
      </c>
      <c r="H404" s="1" t="s">
        <v>15</v>
      </c>
      <c r="I404" s="1">
        <v>2276.0237830000001</v>
      </c>
      <c r="J404" s="1">
        <v>2853.6515939999999</v>
      </c>
      <c r="K404" s="1">
        <v>3778.360443</v>
      </c>
      <c r="L404" s="1">
        <v>5007.4531100000004</v>
      </c>
      <c r="M404" s="1">
        <v>2961.5479489999998</v>
      </c>
      <c r="N404" s="1">
        <v>2322.40897</v>
      </c>
    </row>
    <row r="405" spans="1:14" hidden="1" x14ac:dyDescent="0.2">
      <c r="A405" t="s">
        <v>69</v>
      </c>
      <c r="B405" t="s">
        <v>80</v>
      </c>
      <c r="C405" s="3" t="s">
        <v>260</v>
      </c>
      <c r="D405" s="3" t="s">
        <v>288</v>
      </c>
      <c r="E405" s="2" t="s">
        <v>308</v>
      </c>
      <c r="F405" t="s">
        <v>18</v>
      </c>
      <c r="G405" t="s">
        <v>14</v>
      </c>
      <c r="H405" t="s">
        <v>15</v>
      </c>
      <c r="I405">
        <v>12174.73451</v>
      </c>
      <c r="J405">
        <v>12152.65638</v>
      </c>
      <c r="K405">
        <v>13529.07915</v>
      </c>
      <c r="L405">
        <v>13023.272790000001</v>
      </c>
      <c r="M405">
        <v>3776.3932199999999</v>
      </c>
      <c r="N405">
        <v>2236.6997679999999</v>
      </c>
    </row>
    <row r="406" spans="1:14" hidden="1" x14ac:dyDescent="0.2">
      <c r="A406" s="1" t="s">
        <v>69</v>
      </c>
      <c r="B406" s="1" t="s">
        <v>80</v>
      </c>
      <c r="C406" s="2" t="s">
        <v>260</v>
      </c>
      <c r="D406" s="2" t="s">
        <v>288</v>
      </c>
      <c r="E406" s="2" t="s">
        <v>308</v>
      </c>
      <c r="F406" s="1" t="s">
        <v>19</v>
      </c>
      <c r="G406" s="1" t="s">
        <v>14</v>
      </c>
      <c r="H406" s="1" t="s">
        <v>15</v>
      </c>
      <c r="I406" s="1">
        <v>3407.529704</v>
      </c>
      <c r="J406" s="1">
        <v>3259.2884779999999</v>
      </c>
      <c r="K406" s="1">
        <v>3671.2217730000002</v>
      </c>
      <c r="L406" s="1">
        <v>3783.884736</v>
      </c>
      <c r="M406" s="1">
        <v>1907.0354930000001</v>
      </c>
      <c r="N406" s="1">
        <v>1982.4419049999999</v>
      </c>
    </row>
    <row r="407" spans="1:14" hidden="1" x14ac:dyDescent="0.2">
      <c r="A407" t="s">
        <v>69</v>
      </c>
      <c r="B407" t="s">
        <v>81</v>
      </c>
      <c r="C407" s="3" t="s">
        <v>260</v>
      </c>
      <c r="D407" s="3" t="s">
        <v>289</v>
      </c>
      <c r="E407" s="2" t="s">
        <v>308</v>
      </c>
      <c r="F407" t="s">
        <v>13</v>
      </c>
      <c r="G407" t="s">
        <v>14</v>
      </c>
      <c r="H407" t="s">
        <v>15</v>
      </c>
      <c r="I407">
        <v>9019.4616430000005</v>
      </c>
      <c r="J407">
        <v>12446.86277</v>
      </c>
      <c r="K407">
        <v>13505.022499999999</v>
      </c>
      <c r="L407">
        <v>12314.624449999999</v>
      </c>
      <c r="M407">
        <v>9957.5411019999992</v>
      </c>
      <c r="N407">
        <v>7905.5228889999999</v>
      </c>
    </row>
    <row r="408" spans="1:14" hidden="1" x14ac:dyDescent="0.2">
      <c r="A408" s="1" t="s">
        <v>69</v>
      </c>
      <c r="B408" s="1" t="s">
        <v>81</v>
      </c>
      <c r="C408" s="2" t="s">
        <v>260</v>
      </c>
      <c r="D408" s="2" t="s">
        <v>289</v>
      </c>
      <c r="E408" s="2" t="s">
        <v>308</v>
      </c>
      <c r="F408" s="1" t="s">
        <v>16</v>
      </c>
      <c r="G408" s="1" t="s">
        <v>14</v>
      </c>
      <c r="H408" s="1" t="s">
        <v>15</v>
      </c>
      <c r="I408" s="1">
        <v>1441.2402529999999</v>
      </c>
      <c r="J408" s="1">
        <v>1508.187443</v>
      </c>
      <c r="K408" s="1">
        <v>1731.219464</v>
      </c>
      <c r="L408" s="1">
        <v>1752.324464</v>
      </c>
      <c r="M408" s="1">
        <v>1789.162235</v>
      </c>
      <c r="N408" s="1">
        <v>1710.496468</v>
      </c>
    </row>
    <row r="409" spans="1:14" hidden="1" x14ac:dyDescent="0.2">
      <c r="A409" t="s">
        <v>69</v>
      </c>
      <c r="B409" t="s">
        <v>81</v>
      </c>
      <c r="C409" s="3" t="s">
        <v>260</v>
      </c>
      <c r="D409" s="3" t="s">
        <v>289</v>
      </c>
      <c r="E409" s="2" t="s">
        <v>308</v>
      </c>
      <c r="F409" t="s">
        <v>17</v>
      </c>
      <c r="G409" t="s">
        <v>14</v>
      </c>
      <c r="H409" t="s">
        <v>15</v>
      </c>
      <c r="I409">
        <v>2276.0237830000001</v>
      </c>
      <c r="J409">
        <v>2858.6015940000002</v>
      </c>
      <c r="K409">
        <v>3433.363777</v>
      </c>
      <c r="L409">
        <v>3121.001522</v>
      </c>
      <c r="M409">
        <v>3769.974616</v>
      </c>
      <c r="N409">
        <v>4088.4956360000001</v>
      </c>
    </row>
    <row r="410" spans="1:14" hidden="1" x14ac:dyDescent="0.2">
      <c r="A410" s="1" t="s">
        <v>69</v>
      </c>
      <c r="B410" s="1" t="s">
        <v>81</v>
      </c>
      <c r="C410" s="2" t="s">
        <v>260</v>
      </c>
      <c r="D410" s="2" t="s">
        <v>289</v>
      </c>
      <c r="E410" s="2" t="s">
        <v>308</v>
      </c>
      <c r="F410" s="1" t="s">
        <v>18</v>
      </c>
      <c r="G410" s="1" t="s">
        <v>14</v>
      </c>
      <c r="H410" s="1" t="s">
        <v>15</v>
      </c>
      <c r="I410" s="1">
        <v>12174.73451</v>
      </c>
      <c r="J410" s="1">
        <v>12079.87304</v>
      </c>
      <c r="K410" s="1">
        <v>12627.51915</v>
      </c>
      <c r="L410" s="1">
        <v>10036.20859</v>
      </c>
      <c r="M410" s="1">
        <v>7028.2865540000003</v>
      </c>
      <c r="N410" s="1">
        <v>4486.1264339999998</v>
      </c>
    </row>
    <row r="411" spans="1:14" hidden="1" x14ac:dyDescent="0.2">
      <c r="A411" t="s">
        <v>69</v>
      </c>
      <c r="B411" t="s">
        <v>81</v>
      </c>
      <c r="C411" s="3" t="s">
        <v>260</v>
      </c>
      <c r="D411" s="3" t="s">
        <v>289</v>
      </c>
      <c r="E411" s="2" t="s">
        <v>308</v>
      </c>
      <c r="F411" t="s">
        <v>19</v>
      </c>
      <c r="G411" t="s">
        <v>14</v>
      </c>
      <c r="H411" t="s">
        <v>15</v>
      </c>
      <c r="I411">
        <v>3407.529704</v>
      </c>
      <c r="J411">
        <v>3223.6484780000001</v>
      </c>
      <c r="K411">
        <v>3317.3517729999999</v>
      </c>
      <c r="L411">
        <v>2698.3509749999998</v>
      </c>
      <c r="M411">
        <v>2519.5521600000002</v>
      </c>
      <c r="N411">
        <v>1826.975238</v>
      </c>
    </row>
    <row r="412" spans="1:14" hidden="1" x14ac:dyDescent="0.2">
      <c r="A412" s="1" t="s">
        <v>69</v>
      </c>
      <c r="B412" s="1" t="s">
        <v>82</v>
      </c>
      <c r="C412" s="2" t="s">
        <v>266</v>
      </c>
      <c r="D412" s="2" t="s">
        <v>278</v>
      </c>
      <c r="E412" s="2" t="s">
        <v>308</v>
      </c>
      <c r="F412" s="1" t="s">
        <v>13</v>
      </c>
      <c r="G412" s="1" t="s">
        <v>14</v>
      </c>
      <c r="H412" s="1" t="s">
        <v>15</v>
      </c>
      <c r="I412" s="1">
        <v>9019.4616430000005</v>
      </c>
      <c r="J412" s="1">
        <v>12599.616110000001</v>
      </c>
      <c r="K412" s="1">
        <v>16755.339169999999</v>
      </c>
      <c r="L412" s="1">
        <v>19419.12398</v>
      </c>
      <c r="M412" s="1">
        <v>10505.76073</v>
      </c>
      <c r="N412" s="1">
        <v>7379.155334</v>
      </c>
    </row>
    <row r="413" spans="1:14" hidden="1" x14ac:dyDescent="0.2">
      <c r="A413" t="s">
        <v>69</v>
      </c>
      <c r="B413" t="s">
        <v>82</v>
      </c>
      <c r="C413" s="3" t="s">
        <v>266</v>
      </c>
      <c r="D413" s="3" t="s">
        <v>278</v>
      </c>
      <c r="E413" s="2" t="s">
        <v>308</v>
      </c>
      <c r="F413" t="s">
        <v>16</v>
      </c>
      <c r="G413" t="s">
        <v>14</v>
      </c>
      <c r="H413" t="s">
        <v>15</v>
      </c>
      <c r="I413">
        <v>1441.2402529999999</v>
      </c>
      <c r="J413">
        <v>1526.4107759999999</v>
      </c>
      <c r="K413">
        <v>1899.336131</v>
      </c>
      <c r="L413">
        <v>2244.5053819999998</v>
      </c>
      <c r="M413">
        <v>1923.6994540000001</v>
      </c>
      <c r="N413">
        <v>1771.1197770000001</v>
      </c>
    </row>
    <row r="414" spans="1:14" hidden="1" x14ac:dyDescent="0.2">
      <c r="A414" s="1" t="s">
        <v>69</v>
      </c>
      <c r="B414" s="1" t="s">
        <v>82</v>
      </c>
      <c r="C414" s="2" t="s">
        <v>266</v>
      </c>
      <c r="D414" s="2" t="s">
        <v>278</v>
      </c>
      <c r="E414" s="2" t="s">
        <v>308</v>
      </c>
      <c r="F414" s="1" t="s">
        <v>17</v>
      </c>
      <c r="G414" s="1" t="s">
        <v>14</v>
      </c>
      <c r="H414" s="1" t="s">
        <v>15</v>
      </c>
      <c r="I414" s="1">
        <v>2276.0237830000001</v>
      </c>
      <c r="J414" s="1">
        <v>2866.2649280000001</v>
      </c>
      <c r="K414" s="1">
        <v>3876.883777</v>
      </c>
      <c r="L414" s="1">
        <v>5176.0097770000002</v>
      </c>
      <c r="M414" s="1">
        <v>3907.8651420000001</v>
      </c>
      <c r="N414" s="1">
        <v>4081.8746740000001</v>
      </c>
    </row>
    <row r="415" spans="1:14" hidden="1" x14ac:dyDescent="0.2">
      <c r="A415" t="s">
        <v>69</v>
      </c>
      <c r="B415" t="s">
        <v>82</v>
      </c>
      <c r="C415" s="3" t="s">
        <v>266</v>
      </c>
      <c r="D415" s="3" t="s">
        <v>278</v>
      </c>
      <c r="E415" s="2" t="s">
        <v>308</v>
      </c>
      <c r="F415" t="s">
        <v>18</v>
      </c>
      <c r="G415" t="s">
        <v>14</v>
      </c>
      <c r="H415" t="s">
        <v>15</v>
      </c>
      <c r="I415">
        <v>12174.73451</v>
      </c>
      <c r="J415">
        <v>12193.31971</v>
      </c>
      <c r="K415">
        <v>13880.19915</v>
      </c>
      <c r="L415">
        <v>13789.422790000001</v>
      </c>
      <c r="M415">
        <v>7745.2584749999996</v>
      </c>
      <c r="N415">
        <v>4427.9818219999997</v>
      </c>
    </row>
    <row r="416" spans="1:14" hidden="1" x14ac:dyDescent="0.2">
      <c r="A416" s="1" t="s">
        <v>69</v>
      </c>
      <c r="B416" s="1" t="s">
        <v>82</v>
      </c>
      <c r="C416" s="2" t="s">
        <v>266</v>
      </c>
      <c r="D416" s="2" t="s">
        <v>278</v>
      </c>
      <c r="E416" s="2" t="s">
        <v>308</v>
      </c>
      <c r="F416" s="1" t="s">
        <v>19</v>
      </c>
      <c r="G416" s="1" t="s">
        <v>14</v>
      </c>
      <c r="H416" s="1" t="s">
        <v>15</v>
      </c>
      <c r="I416" s="1">
        <v>3407.529704</v>
      </c>
      <c r="J416" s="1">
        <v>3288.3284779999999</v>
      </c>
      <c r="K416" s="1">
        <v>3701.6184400000002</v>
      </c>
      <c r="L416" s="1">
        <v>4122.2080690000003</v>
      </c>
      <c r="M416" s="1">
        <v>2879.0228659999998</v>
      </c>
      <c r="N416" s="1">
        <v>1951.1450589999999</v>
      </c>
    </row>
    <row r="417" spans="1:14" hidden="1" x14ac:dyDescent="0.2">
      <c r="A417" t="s">
        <v>69</v>
      </c>
      <c r="B417" t="s">
        <v>83</v>
      </c>
      <c r="C417" s="3" t="s">
        <v>266</v>
      </c>
      <c r="D417" s="3" t="s">
        <v>279</v>
      </c>
      <c r="E417" s="2" t="s">
        <v>308</v>
      </c>
      <c r="F417" t="s">
        <v>13</v>
      </c>
      <c r="G417" t="s">
        <v>14</v>
      </c>
      <c r="H417" t="s">
        <v>15</v>
      </c>
      <c r="I417">
        <v>9019.4616430000005</v>
      </c>
      <c r="J417">
        <v>12530.206109999999</v>
      </c>
      <c r="K417">
        <v>15840.762500000001</v>
      </c>
      <c r="L417">
        <v>17775.833979999999</v>
      </c>
      <c r="M417">
        <v>14186.5074</v>
      </c>
      <c r="N417">
        <v>9810.4486670000006</v>
      </c>
    </row>
    <row r="418" spans="1:14" hidden="1" x14ac:dyDescent="0.2">
      <c r="A418" s="1" t="s">
        <v>69</v>
      </c>
      <c r="B418" s="1" t="s">
        <v>83</v>
      </c>
      <c r="C418" s="2" t="s">
        <v>266</v>
      </c>
      <c r="D418" s="2" t="s">
        <v>279</v>
      </c>
      <c r="E418" s="2" t="s">
        <v>308</v>
      </c>
      <c r="F418" s="1" t="s">
        <v>16</v>
      </c>
      <c r="G418" s="1" t="s">
        <v>14</v>
      </c>
      <c r="H418" s="1" t="s">
        <v>15</v>
      </c>
      <c r="I418" s="1">
        <v>1441.2402529999999</v>
      </c>
      <c r="J418" s="1">
        <v>1511.08411</v>
      </c>
      <c r="K418" s="1">
        <v>1823.5827979999999</v>
      </c>
      <c r="L418" s="1">
        <v>2169.265382</v>
      </c>
      <c r="M418" s="1">
        <v>2116.7127879999998</v>
      </c>
      <c r="N418" s="1">
        <v>2053.856444</v>
      </c>
    </row>
    <row r="419" spans="1:14" hidden="1" x14ac:dyDescent="0.2">
      <c r="A419" t="s">
        <v>69</v>
      </c>
      <c r="B419" t="s">
        <v>83</v>
      </c>
      <c r="C419" s="3" t="s">
        <v>266</v>
      </c>
      <c r="D419" s="3" t="s">
        <v>279</v>
      </c>
      <c r="E419" s="2" t="s">
        <v>308</v>
      </c>
      <c r="F419" t="s">
        <v>17</v>
      </c>
      <c r="G419" t="s">
        <v>14</v>
      </c>
      <c r="H419" t="s">
        <v>15</v>
      </c>
      <c r="I419">
        <v>2276.0237830000001</v>
      </c>
      <c r="J419">
        <v>2843.091594</v>
      </c>
      <c r="K419">
        <v>3754.5637769999998</v>
      </c>
      <c r="L419">
        <v>4710.5997770000004</v>
      </c>
      <c r="M419">
        <v>4334.2618089999996</v>
      </c>
      <c r="N419">
        <v>4964.0013410000001</v>
      </c>
    </row>
    <row r="420" spans="1:14" hidden="1" x14ac:dyDescent="0.2">
      <c r="A420" s="1" t="s">
        <v>69</v>
      </c>
      <c r="B420" s="1" t="s">
        <v>83</v>
      </c>
      <c r="C420" s="2" t="s">
        <v>266</v>
      </c>
      <c r="D420" s="2" t="s">
        <v>279</v>
      </c>
      <c r="E420" s="2" t="s">
        <v>308</v>
      </c>
      <c r="F420" s="1" t="s">
        <v>18</v>
      </c>
      <c r="G420" s="1" t="s">
        <v>14</v>
      </c>
      <c r="H420" s="1" t="s">
        <v>15</v>
      </c>
      <c r="I420" s="1">
        <v>12174.73451</v>
      </c>
      <c r="J420" s="1">
        <v>12133.663039999999</v>
      </c>
      <c r="K420" s="1">
        <v>13390.039150000001</v>
      </c>
      <c r="L420" s="1">
        <v>12703.72279</v>
      </c>
      <c r="M420" s="1">
        <v>9661.2751410000001</v>
      </c>
      <c r="N420" s="1">
        <v>6908.1518219999998</v>
      </c>
    </row>
    <row r="421" spans="1:14" hidden="1" x14ac:dyDescent="0.2">
      <c r="A421" t="s">
        <v>69</v>
      </c>
      <c r="B421" t="s">
        <v>83</v>
      </c>
      <c r="C421" s="3" t="s">
        <v>266</v>
      </c>
      <c r="D421" s="3" t="s">
        <v>279</v>
      </c>
      <c r="E421" s="2" t="s">
        <v>308</v>
      </c>
      <c r="F421" t="s">
        <v>19</v>
      </c>
      <c r="G421" t="s">
        <v>14</v>
      </c>
      <c r="H421" t="s">
        <v>15</v>
      </c>
      <c r="I421">
        <v>3407.529704</v>
      </c>
      <c r="J421">
        <v>3249.2418120000002</v>
      </c>
      <c r="K421">
        <v>3521.0351059999998</v>
      </c>
      <c r="L421">
        <v>3799.2114019999999</v>
      </c>
      <c r="M421">
        <v>3432.8362000000002</v>
      </c>
      <c r="N421">
        <v>2915.1117260000001</v>
      </c>
    </row>
    <row r="422" spans="1:14" hidden="1" x14ac:dyDescent="0.2">
      <c r="A422" s="1" t="s">
        <v>69</v>
      </c>
      <c r="B422" s="1" t="s">
        <v>84</v>
      </c>
      <c r="C422" s="2" t="s">
        <v>266</v>
      </c>
      <c r="D422" s="2" t="s">
        <v>280</v>
      </c>
      <c r="E422" s="2" t="s">
        <v>308</v>
      </c>
      <c r="F422" s="1" t="s">
        <v>13</v>
      </c>
      <c r="G422" s="1" t="s">
        <v>14</v>
      </c>
      <c r="H422" s="1" t="s">
        <v>15</v>
      </c>
      <c r="I422" s="1">
        <v>9019.4616430000005</v>
      </c>
      <c r="J422" s="1">
        <v>12531.56277</v>
      </c>
      <c r="K422" s="1">
        <v>15770.655839999999</v>
      </c>
      <c r="L422" s="1">
        <v>16548.160650000002</v>
      </c>
      <c r="M422" s="1">
        <v>14407.790730000001</v>
      </c>
      <c r="N422" s="1">
        <v>11733.652</v>
      </c>
    </row>
    <row r="423" spans="1:14" hidden="1" x14ac:dyDescent="0.2">
      <c r="A423" t="s">
        <v>69</v>
      </c>
      <c r="B423" t="s">
        <v>84</v>
      </c>
      <c r="C423" s="3" t="s">
        <v>266</v>
      </c>
      <c r="D423" s="3" t="s">
        <v>280</v>
      </c>
      <c r="E423" s="2" t="s">
        <v>308</v>
      </c>
      <c r="F423" t="s">
        <v>16</v>
      </c>
      <c r="G423" t="s">
        <v>14</v>
      </c>
      <c r="H423" t="s">
        <v>15</v>
      </c>
      <c r="I423">
        <v>1441.2402529999999</v>
      </c>
      <c r="J423">
        <v>1513.9074430000001</v>
      </c>
      <c r="K423">
        <v>1835.5361310000001</v>
      </c>
      <c r="L423">
        <v>2077.8187149999999</v>
      </c>
      <c r="M423">
        <v>2136.8427879999999</v>
      </c>
      <c r="N423">
        <v>2128.3997770000001</v>
      </c>
    </row>
    <row r="424" spans="1:14" hidden="1" x14ac:dyDescent="0.2">
      <c r="A424" s="1" t="s">
        <v>69</v>
      </c>
      <c r="B424" s="1" t="s">
        <v>84</v>
      </c>
      <c r="C424" s="2" t="s">
        <v>266</v>
      </c>
      <c r="D424" s="2" t="s">
        <v>280</v>
      </c>
      <c r="E424" s="2" t="s">
        <v>308</v>
      </c>
      <c r="F424" s="1" t="s">
        <v>17</v>
      </c>
      <c r="G424" s="1" t="s">
        <v>14</v>
      </c>
      <c r="H424" s="1" t="s">
        <v>15</v>
      </c>
      <c r="I424" s="1">
        <v>2276.0237830000001</v>
      </c>
      <c r="J424" s="1">
        <v>2859.4449279999999</v>
      </c>
      <c r="K424" s="1">
        <v>3766.920443</v>
      </c>
      <c r="L424" s="1">
        <v>4388.5931099999998</v>
      </c>
      <c r="M424" s="1">
        <v>4334.8851420000001</v>
      </c>
      <c r="N424" s="1">
        <v>5164.5680080000002</v>
      </c>
    </row>
    <row r="425" spans="1:14" hidden="1" x14ac:dyDescent="0.2">
      <c r="A425" t="s">
        <v>69</v>
      </c>
      <c r="B425" t="s">
        <v>84</v>
      </c>
      <c r="C425" s="3" t="s">
        <v>266</v>
      </c>
      <c r="D425" s="3" t="s">
        <v>280</v>
      </c>
      <c r="E425" s="2" t="s">
        <v>308</v>
      </c>
      <c r="F425" t="s">
        <v>18</v>
      </c>
      <c r="G425" t="s">
        <v>14</v>
      </c>
      <c r="H425" t="s">
        <v>15</v>
      </c>
      <c r="I425">
        <v>12174.73451</v>
      </c>
      <c r="J425">
        <v>12142.939710000001</v>
      </c>
      <c r="K425">
        <v>13457.10248</v>
      </c>
      <c r="L425">
        <v>12109.06279</v>
      </c>
      <c r="M425">
        <v>9570.2684750000008</v>
      </c>
      <c r="N425">
        <v>8166.3684890000004</v>
      </c>
    </row>
    <row r="426" spans="1:14" hidden="1" x14ac:dyDescent="0.2">
      <c r="A426" s="1" t="s">
        <v>69</v>
      </c>
      <c r="B426" s="1" t="s">
        <v>84</v>
      </c>
      <c r="C426" s="2" t="s">
        <v>266</v>
      </c>
      <c r="D426" s="2" t="s">
        <v>280</v>
      </c>
      <c r="E426" s="2" t="s">
        <v>308</v>
      </c>
      <c r="F426" s="1" t="s">
        <v>19</v>
      </c>
      <c r="G426" s="1" t="s">
        <v>14</v>
      </c>
      <c r="H426" s="1" t="s">
        <v>15</v>
      </c>
      <c r="I426" s="1">
        <v>3407.529704</v>
      </c>
      <c r="J426" s="1">
        <v>3264.0551449999998</v>
      </c>
      <c r="K426" s="1">
        <v>3528.6617729999998</v>
      </c>
      <c r="L426" s="1">
        <v>3568.8714020000002</v>
      </c>
      <c r="M426" s="1">
        <v>3427.2262000000001</v>
      </c>
      <c r="N426" s="1">
        <v>3189.9283930000001</v>
      </c>
    </row>
    <row r="427" spans="1:14" hidden="1" x14ac:dyDescent="0.2">
      <c r="A427" t="s">
        <v>69</v>
      </c>
      <c r="B427" t="s">
        <v>85</v>
      </c>
      <c r="C427" s="3" t="s">
        <v>262</v>
      </c>
      <c r="D427" s="3" t="s">
        <v>280</v>
      </c>
      <c r="E427" s="4" t="s">
        <v>309</v>
      </c>
      <c r="F427" t="s">
        <v>13</v>
      </c>
      <c r="G427" t="s">
        <v>14</v>
      </c>
      <c r="H427" t="s">
        <v>15</v>
      </c>
      <c r="I427">
        <v>9019.4616430000005</v>
      </c>
      <c r="J427">
        <v>13287.55611</v>
      </c>
      <c r="K427">
        <v>18680.962500000001</v>
      </c>
      <c r="L427">
        <v>24595.17685</v>
      </c>
      <c r="M427">
        <v>30053.366239999999</v>
      </c>
      <c r="N427">
        <v>30559.183720000001</v>
      </c>
    </row>
    <row r="428" spans="1:14" hidden="1" x14ac:dyDescent="0.2">
      <c r="A428" s="1" t="s">
        <v>69</v>
      </c>
      <c r="B428" s="1" t="s">
        <v>85</v>
      </c>
      <c r="C428" s="2" t="s">
        <v>262</v>
      </c>
      <c r="D428" s="2" t="s">
        <v>280</v>
      </c>
      <c r="E428" s="4" t="s">
        <v>309</v>
      </c>
      <c r="F428" s="1" t="s">
        <v>16</v>
      </c>
      <c r="G428" s="1" t="s">
        <v>14</v>
      </c>
      <c r="H428" s="1" t="s">
        <v>15</v>
      </c>
      <c r="I428" s="1">
        <v>1441.2402529999999</v>
      </c>
      <c r="J428" s="1">
        <v>1631.7541100000001</v>
      </c>
      <c r="K428" s="1">
        <v>2154.499464</v>
      </c>
      <c r="L428" s="1">
        <v>2755.3862989999998</v>
      </c>
      <c r="M428" s="1">
        <v>3517.1841039999999</v>
      </c>
      <c r="N428" s="1">
        <v>4008.1691510000001</v>
      </c>
    </row>
    <row r="429" spans="1:14" hidden="1" x14ac:dyDescent="0.2">
      <c r="A429" t="s">
        <v>69</v>
      </c>
      <c r="B429" t="s">
        <v>85</v>
      </c>
      <c r="C429" s="3" t="s">
        <v>262</v>
      </c>
      <c r="D429" s="3" t="s">
        <v>280</v>
      </c>
      <c r="E429" s="4" t="s">
        <v>309</v>
      </c>
      <c r="F429" t="s">
        <v>17</v>
      </c>
      <c r="G429" t="s">
        <v>14</v>
      </c>
      <c r="H429" t="s">
        <v>15</v>
      </c>
      <c r="I429">
        <v>2276.0237830000001</v>
      </c>
      <c r="J429">
        <v>2992.6549279999999</v>
      </c>
      <c r="K429">
        <v>4217.2237770000002</v>
      </c>
      <c r="L429">
        <v>5556.6713650000002</v>
      </c>
      <c r="M429">
        <v>7003.7031029999998</v>
      </c>
      <c r="N429">
        <v>8420.2570479999995</v>
      </c>
    </row>
    <row r="430" spans="1:14" hidden="1" x14ac:dyDescent="0.2">
      <c r="A430" s="1" t="s">
        <v>69</v>
      </c>
      <c r="B430" s="1" t="s">
        <v>85</v>
      </c>
      <c r="C430" s="2" t="s">
        <v>262</v>
      </c>
      <c r="D430" s="2" t="s">
        <v>280</v>
      </c>
      <c r="E430" s="4" t="s">
        <v>309</v>
      </c>
      <c r="F430" s="1" t="s">
        <v>18</v>
      </c>
      <c r="G430" s="1" t="s">
        <v>14</v>
      </c>
      <c r="H430" s="1" t="s">
        <v>15</v>
      </c>
      <c r="I430" s="1">
        <v>12174.73451</v>
      </c>
      <c r="J430" s="1">
        <v>12378.303040000001</v>
      </c>
      <c r="K430" s="1">
        <v>15279.94915</v>
      </c>
      <c r="L430" s="1">
        <v>17356.51699</v>
      </c>
      <c r="M430" s="1">
        <v>18082.83599</v>
      </c>
      <c r="N430" s="1">
        <v>17852.458689999999</v>
      </c>
    </row>
    <row r="431" spans="1:14" x14ac:dyDescent="0.2">
      <c r="A431" s="6" t="s">
        <v>69</v>
      </c>
      <c r="B431" s="6" t="s">
        <v>85</v>
      </c>
      <c r="C431" s="10" t="s">
        <v>262</v>
      </c>
      <c r="D431" s="10" t="s">
        <v>280</v>
      </c>
      <c r="E431" s="11" t="s">
        <v>309</v>
      </c>
      <c r="F431" s="6" t="s">
        <v>19</v>
      </c>
      <c r="G431" s="6" t="s">
        <v>14</v>
      </c>
      <c r="H431" s="6" t="s">
        <v>15</v>
      </c>
      <c r="I431" s="6">
        <v>3407.529704</v>
      </c>
      <c r="J431" s="6">
        <v>3589.728478</v>
      </c>
      <c r="K431" s="6">
        <v>4046.2484399999998</v>
      </c>
      <c r="L431" s="6">
        <v>4689.4951629999996</v>
      </c>
      <c r="M431" s="6">
        <v>5704.9972349999998</v>
      </c>
      <c r="N431" s="6">
        <v>6260.9180500000002</v>
      </c>
    </row>
    <row r="432" spans="1:14" hidden="1" x14ac:dyDescent="0.2">
      <c r="A432" s="1" t="s">
        <v>69</v>
      </c>
      <c r="B432" s="1" t="s">
        <v>86</v>
      </c>
      <c r="C432" s="2" t="s">
        <v>262</v>
      </c>
      <c r="D432" s="2" t="s">
        <v>283</v>
      </c>
      <c r="E432" s="4" t="s">
        <v>309</v>
      </c>
      <c r="F432" s="1" t="s">
        <v>13</v>
      </c>
      <c r="G432" s="1" t="s">
        <v>14</v>
      </c>
      <c r="H432" s="1" t="s">
        <v>15</v>
      </c>
      <c r="I432" s="1">
        <v>9019.4616430000005</v>
      </c>
      <c r="J432" s="1">
        <v>13413.54277</v>
      </c>
      <c r="K432" s="1">
        <v>17477.5625</v>
      </c>
      <c r="L432" s="1">
        <v>21522.510190000001</v>
      </c>
      <c r="M432" s="1">
        <v>24787.812900000001</v>
      </c>
      <c r="N432" s="1">
        <v>23340.250390000001</v>
      </c>
    </row>
    <row r="433" spans="1:14" hidden="1" x14ac:dyDescent="0.2">
      <c r="A433" t="s">
        <v>69</v>
      </c>
      <c r="B433" t="s">
        <v>86</v>
      </c>
      <c r="C433" s="3" t="s">
        <v>262</v>
      </c>
      <c r="D433" s="3" t="s">
        <v>283</v>
      </c>
      <c r="E433" s="4" t="s">
        <v>309</v>
      </c>
      <c r="F433" t="s">
        <v>16</v>
      </c>
      <c r="G433" t="s">
        <v>14</v>
      </c>
      <c r="H433" t="s">
        <v>15</v>
      </c>
      <c r="I433">
        <v>1441.2402529999999</v>
      </c>
      <c r="J433">
        <v>1625.300776</v>
      </c>
      <c r="K433">
        <v>2003.836131</v>
      </c>
      <c r="L433">
        <v>2396.4929659999998</v>
      </c>
      <c r="M433">
        <v>2903.787437</v>
      </c>
      <c r="N433">
        <v>3181.0058180000001</v>
      </c>
    </row>
    <row r="434" spans="1:14" hidden="1" x14ac:dyDescent="0.2">
      <c r="A434" s="1" t="s">
        <v>69</v>
      </c>
      <c r="B434" s="1" t="s">
        <v>86</v>
      </c>
      <c r="C434" s="2" t="s">
        <v>262</v>
      </c>
      <c r="D434" s="2" t="s">
        <v>283</v>
      </c>
      <c r="E434" s="4" t="s">
        <v>309</v>
      </c>
      <c r="F434" s="1" t="s">
        <v>17</v>
      </c>
      <c r="G434" s="1" t="s">
        <v>14</v>
      </c>
      <c r="H434" s="1" t="s">
        <v>15</v>
      </c>
      <c r="I434" s="1">
        <v>2276.0237830000001</v>
      </c>
      <c r="J434" s="1">
        <v>2994.3782609999998</v>
      </c>
      <c r="K434" s="1">
        <v>3960.8871100000001</v>
      </c>
      <c r="L434" s="1">
        <v>4869.7946979999997</v>
      </c>
      <c r="M434" s="1">
        <v>5701.1197700000002</v>
      </c>
      <c r="N434" s="1">
        <v>6309.2103809999999</v>
      </c>
    </row>
    <row r="435" spans="1:14" hidden="1" x14ac:dyDescent="0.2">
      <c r="A435" t="s">
        <v>69</v>
      </c>
      <c r="B435" t="s">
        <v>86</v>
      </c>
      <c r="C435" s="3" t="s">
        <v>262</v>
      </c>
      <c r="D435" s="3" t="s">
        <v>283</v>
      </c>
      <c r="E435" s="4" t="s">
        <v>309</v>
      </c>
      <c r="F435" t="s">
        <v>18</v>
      </c>
      <c r="G435" t="s">
        <v>14</v>
      </c>
      <c r="H435" t="s">
        <v>15</v>
      </c>
      <c r="I435">
        <v>12174.73451</v>
      </c>
      <c r="J435">
        <v>12379.403039999999</v>
      </c>
      <c r="K435">
        <v>13833.59582</v>
      </c>
      <c r="L435">
        <v>14862.706990000001</v>
      </c>
      <c r="M435">
        <v>14604.37932</v>
      </c>
      <c r="N435">
        <v>13296.698689999999</v>
      </c>
    </row>
    <row r="436" spans="1:14" x14ac:dyDescent="0.2">
      <c r="A436" s="12" t="s">
        <v>69</v>
      </c>
      <c r="B436" s="12" t="s">
        <v>86</v>
      </c>
      <c r="C436" s="13" t="s">
        <v>262</v>
      </c>
      <c r="D436" s="13" t="s">
        <v>283</v>
      </c>
      <c r="E436" s="11" t="s">
        <v>309</v>
      </c>
      <c r="F436" s="12" t="s">
        <v>19</v>
      </c>
      <c r="G436" s="12" t="s">
        <v>14</v>
      </c>
      <c r="H436" s="12" t="s">
        <v>15</v>
      </c>
      <c r="I436" s="12">
        <v>3407.529704</v>
      </c>
      <c r="J436" s="12">
        <v>3591.231812</v>
      </c>
      <c r="K436" s="12">
        <v>3726.6617729999998</v>
      </c>
      <c r="L436" s="12">
        <v>3929.8718290000002</v>
      </c>
      <c r="M436" s="12">
        <v>4279.8005679999997</v>
      </c>
      <c r="N436" s="12">
        <v>4442.1413830000001</v>
      </c>
    </row>
    <row r="437" spans="1:14" hidden="1" x14ac:dyDescent="0.2">
      <c r="A437" t="s">
        <v>69</v>
      </c>
      <c r="B437" t="s">
        <v>87</v>
      </c>
      <c r="C437" s="3" t="s">
        <v>262</v>
      </c>
      <c r="D437" s="3" t="s">
        <v>289</v>
      </c>
      <c r="E437" s="4" t="s">
        <v>309</v>
      </c>
      <c r="F437" t="s">
        <v>13</v>
      </c>
      <c r="G437" t="s">
        <v>14</v>
      </c>
      <c r="H437" t="s">
        <v>15</v>
      </c>
      <c r="I437">
        <v>9019.4616430000005</v>
      </c>
      <c r="J437">
        <v>13261.63277</v>
      </c>
      <c r="K437">
        <v>18883.985840000001</v>
      </c>
      <c r="L437">
        <v>25001.51685</v>
      </c>
      <c r="M437">
        <v>30924.309570000001</v>
      </c>
      <c r="N437">
        <v>32008.397059999999</v>
      </c>
    </row>
    <row r="438" spans="1:14" hidden="1" x14ac:dyDescent="0.2">
      <c r="A438" s="1" t="s">
        <v>69</v>
      </c>
      <c r="B438" s="1" t="s">
        <v>87</v>
      </c>
      <c r="C438" s="2" t="s">
        <v>262</v>
      </c>
      <c r="D438" s="2" t="s">
        <v>289</v>
      </c>
      <c r="E438" s="4" t="s">
        <v>309</v>
      </c>
      <c r="F438" s="1" t="s">
        <v>16</v>
      </c>
      <c r="G438" s="1" t="s">
        <v>14</v>
      </c>
      <c r="H438" s="1" t="s">
        <v>15</v>
      </c>
      <c r="I438" s="1">
        <v>1441.2402529999999</v>
      </c>
      <c r="J438" s="1">
        <v>1632.0107760000001</v>
      </c>
      <c r="K438" s="1">
        <v>2157.396131</v>
      </c>
      <c r="L438" s="1">
        <v>2759.3829660000001</v>
      </c>
      <c r="M438" s="1">
        <v>3517.3307709999999</v>
      </c>
      <c r="N438" s="1">
        <v>4008.7558180000001</v>
      </c>
    </row>
    <row r="439" spans="1:14" hidden="1" x14ac:dyDescent="0.2">
      <c r="A439" t="s">
        <v>69</v>
      </c>
      <c r="B439" t="s">
        <v>87</v>
      </c>
      <c r="C439" s="3" t="s">
        <v>262</v>
      </c>
      <c r="D439" s="3" t="s">
        <v>289</v>
      </c>
      <c r="E439" s="4" t="s">
        <v>309</v>
      </c>
      <c r="F439" t="s">
        <v>17</v>
      </c>
      <c r="G439" t="s">
        <v>14</v>
      </c>
      <c r="H439" t="s">
        <v>15</v>
      </c>
      <c r="I439">
        <v>2276.0237830000001</v>
      </c>
      <c r="J439">
        <v>2991.4449279999999</v>
      </c>
      <c r="K439">
        <v>4212.6771099999996</v>
      </c>
      <c r="L439">
        <v>5559.4213650000002</v>
      </c>
      <c r="M439">
        <v>7006.7464360000004</v>
      </c>
      <c r="N439">
        <v>8408.1570479999991</v>
      </c>
    </row>
    <row r="440" spans="1:14" hidden="1" x14ac:dyDescent="0.2">
      <c r="A440" s="1" t="s">
        <v>69</v>
      </c>
      <c r="B440" s="1" t="s">
        <v>87</v>
      </c>
      <c r="C440" s="2" t="s">
        <v>262</v>
      </c>
      <c r="D440" s="2" t="s">
        <v>289</v>
      </c>
      <c r="E440" s="4" t="s">
        <v>309</v>
      </c>
      <c r="F440" s="1" t="s">
        <v>18</v>
      </c>
      <c r="G440" s="1" t="s">
        <v>14</v>
      </c>
      <c r="H440" s="1" t="s">
        <v>15</v>
      </c>
      <c r="I440" s="1">
        <v>12174.73451</v>
      </c>
      <c r="J440" s="1">
        <v>12375.186379999999</v>
      </c>
      <c r="K440" s="1">
        <v>15238.58915</v>
      </c>
      <c r="L440" s="1">
        <v>17749.76699</v>
      </c>
      <c r="M440" s="1">
        <v>19119.182659999999</v>
      </c>
      <c r="N440" s="1">
        <v>18985.532029999998</v>
      </c>
    </row>
    <row r="441" spans="1:14" x14ac:dyDescent="0.2">
      <c r="A441" s="6" t="s">
        <v>69</v>
      </c>
      <c r="B441" s="6" t="s">
        <v>87</v>
      </c>
      <c r="C441" s="10" t="s">
        <v>262</v>
      </c>
      <c r="D441" s="10" t="s">
        <v>289</v>
      </c>
      <c r="E441" s="11" t="s">
        <v>309</v>
      </c>
      <c r="F441" s="6" t="s">
        <v>19</v>
      </c>
      <c r="G441" s="6" t="s">
        <v>14</v>
      </c>
      <c r="H441" s="6" t="s">
        <v>15</v>
      </c>
      <c r="I441" s="6">
        <v>3407.529704</v>
      </c>
      <c r="J441" s="6">
        <v>3592.3318119999999</v>
      </c>
      <c r="K441" s="6">
        <v>4191.5217730000004</v>
      </c>
      <c r="L441" s="6">
        <v>4934.2451629999996</v>
      </c>
      <c r="M441" s="6">
        <v>5964.8539019999998</v>
      </c>
      <c r="N441" s="6">
        <v>6629.1613829999997</v>
      </c>
    </row>
    <row r="442" spans="1:14" hidden="1" x14ac:dyDescent="0.2">
      <c r="A442" s="1" t="s">
        <v>69</v>
      </c>
      <c r="B442" s="1" t="s">
        <v>88</v>
      </c>
      <c r="C442" s="2" t="s">
        <v>265</v>
      </c>
      <c r="D442" s="2" t="s">
        <v>265</v>
      </c>
      <c r="E442" s="2" t="s">
        <v>308</v>
      </c>
      <c r="F442" s="1" t="s">
        <v>13</v>
      </c>
      <c r="G442" s="1" t="s">
        <v>14</v>
      </c>
      <c r="H442" s="1" t="s">
        <v>15</v>
      </c>
      <c r="I442" s="1">
        <v>9019.4616430000005</v>
      </c>
      <c r="J442" s="1">
        <v>12615.34611</v>
      </c>
      <c r="K442" s="1">
        <v>14183.135840000001</v>
      </c>
      <c r="L442" s="1">
        <v>10145.13111</v>
      </c>
      <c r="M442" s="1">
        <v>8043.2844359999999</v>
      </c>
      <c r="N442" s="1">
        <v>7024.1662230000002</v>
      </c>
    </row>
    <row r="443" spans="1:14" hidden="1" x14ac:dyDescent="0.2">
      <c r="A443" t="s">
        <v>69</v>
      </c>
      <c r="B443" t="s">
        <v>88</v>
      </c>
      <c r="C443" s="3" t="s">
        <v>265</v>
      </c>
      <c r="D443" s="3" t="s">
        <v>265</v>
      </c>
      <c r="E443" s="2" t="s">
        <v>308</v>
      </c>
      <c r="F443" t="s">
        <v>16</v>
      </c>
      <c r="G443" t="s">
        <v>14</v>
      </c>
      <c r="H443" t="s">
        <v>15</v>
      </c>
      <c r="I443">
        <v>1441.2402529999999</v>
      </c>
      <c r="J443">
        <v>1517.757443</v>
      </c>
      <c r="K443">
        <v>1748.489464</v>
      </c>
      <c r="L443">
        <v>1650.7944640000001</v>
      </c>
      <c r="M443">
        <v>1687.998902</v>
      </c>
      <c r="N443">
        <v>1709.1031350000001</v>
      </c>
    </row>
    <row r="444" spans="1:14" hidden="1" x14ac:dyDescent="0.2">
      <c r="A444" s="1" t="s">
        <v>69</v>
      </c>
      <c r="B444" s="1" t="s">
        <v>88</v>
      </c>
      <c r="C444" s="2" t="s">
        <v>265</v>
      </c>
      <c r="D444" s="2" t="s">
        <v>265</v>
      </c>
      <c r="E444" s="2" t="s">
        <v>308</v>
      </c>
      <c r="F444" s="1" t="s">
        <v>17</v>
      </c>
      <c r="G444" s="1" t="s">
        <v>14</v>
      </c>
      <c r="H444" s="1" t="s">
        <v>15</v>
      </c>
      <c r="I444" s="1">
        <v>2276.0237830000001</v>
      </c>
      <c r="J444" s="1">
        <v>2862.0115940000001</v>
      </c>
      <c r="K444" s="1">
        <v>3431.860443</v>
      </c>
      <c r="L444" s="1">
        <v>2796.538188</v>
      </c>
      <c r="M444" s="1">
        <v>3178.5412820000001</v>
      </c>
      <c r="N444" s="1">
        <v>3737.9256359999999</v>
      </c>
    </row>
    <row r="445" spans="1:14" hidden="1" x14ac:dyDescent="0.2">
      <c r="A445" t="s">
        <v>69</v>
      </c>
      <c r="B445" t="s">
        <v>88</v>
      </c>
      <c r="C445" s="3" t="s">
        <v>265</v>
      </c>
      <c r="D445" s="3" t="s">
        <v>265</v>
      </c>
      <c r="E445" s="2" t="s">
        <v>308</v>
      </c>
      <c r="F445" t="s">
        <v>18</v>
      </c>
      <c r="G445" t="s">
        <v>14</v>
      </c>
      <c r="H445" t="s">
        <v>15</v>
      </c>
      <c r="I445">
        <v>12174.73451</v>
      </c>
      <c r="J445">
        <v>12039.42971</v>
      </c>
      <c r="K445">
        <v>11745.61248</v>
      </c>
      <c r="L445">
        <v>7874.5985909999999</v>
      </c>
      <c r="M445">
        <v>5492.6498869999996</v>
      </c>
      <c r="N445">
        <v>4047.886434</v>
      </c>
    </row>
    <row r="446" spans="1:14" hidden="1" x14ac:dyDescent="0.2">
      <c r="A446" s="1" t="s">
        <v>69</v>
      </c>
      <c r="B446" s="1" t="s">
        <v>88</v>
      </c>
      <c r="C446" s="2" t="s">
        <v>265</v>
      </c>
      <c r="D446" s="2" t="s">
        <v>265</v>
      </c>
      <c r="E446" s="2" t="s">
        <v>308</v>
      </c>
      <c r="F446" s="1" t="s">
        <v>19</v>
      </c>
      <c r="G446" s="1" t="s">
        <v>14</v>
      </c>
      <c r="H446" s="1" t="s">
        <v>15</v>
      </c>
      <c r="I446" s="1">
        <v>3407.529704</v>
      </c>
      <c r="J446" s="1">
        <v>3243.0818119999999</v>
      </c>
      <c r="K446" s="1">
        <v>3136.87844</v>
      </c>
      <c r="L446" s="1">
        <v>2338.5409749999999</v>
      </c>
      <c r="M446" s="1">
        <v>2108.3721599999999</v>
      </c>
      <c r="N446" s="1">
        <v>1497.891905</v>
      </c>
    </row>
    <row r="447" spans="1:14" hidden="1" x14ac:dyDescent="0.2">
      <c r="A447" t="s">
        <v>69</v>
      </c>
      <c r="B447" t="s">
        <v>89</v>
      </c>
      <c r="C447" s="3" t="s">
        <v>311</v>
      </c>
      <c r="D447" s="3" t="s">
        <v>290</v>
      </c>
      <c r="E447" s="2" t="s">
        <v>308</v>
      </c>
      <c r="F447" t="s">
        <v>13</v>
      </c>
      <c r="G447" t="s">
        <v>14</v>
      </c>
      <c r="H447" t="s">
        <v>15</v>
      </c>
      <c r="I447">
        <v>9019.4616430000005</v>
      </c>
      <c r="J447">
        <v>12996.459440000001</v>
      </c>
      <c r="K447">
        <v>16406.85917</v>
      </c>
      <c r="L447">
        <v>20469.846850000002</v>
      </c>
      <c r="M447">
        <v>9126.2344360000006</v>
      </c>
      <c r="N447">
        <v>7166.4328889999997</v>
      </c>
    </row>
    <row r="448" spans="1:14" hidden="1" x14ac:dyDescent="0.2">
      <c r="A448" s="1" t="s">
        <v>69</v>
      </c>
      <c r="B448" s="1" t="s">
        <v>89</v>
      </c>
      <c r="C448" s="2" t="s">
        <v>311</v>
      </c>
      <c r="D448" s="2" t="s">
        <v>290</v>
      </c>
      <c r="E448" s="2" t="s">
        <v>308</v>
      </c>
      <c r="F448" s="1" t="s">
        <v>16</v>
      </c>
      <c r="G448" s="1" t="s">
        <v>14</v>
      </c>
      <c r="H448" s="1" t="s">
        <v>15</v>
      </c>
      <c r="I448" s="1">
        <v>1441.2402529999999</v>
      </c>
      <c r="J448" s="1">
        <v>1580.3474430000001</v>
      </c>
      <c r="K448" s="1">
        <v>1911.106131</v>
      </c>
      <c r="L448" s="1">
        <v>2285.1362989999998</v>
      </c>
      <c r="M448" s="1">
        <v>1805.808902</v>
      </c>
      <c r="N448" s="1">
        <v>1727.509802</v>
      </c>
    </row>
    <row r="449" spans="1:14" hidden="1" x14ac:dyDescent="0.2">
      <c r="A449" t="s">
        <v>69</v>
      </c>
      <c r="B449" t="s">
        <v>89</v>
      </c>
      <c r="C449" s="3" t="s">
        <v>311</v>
      </c>
      <c r="D449" s="3" t="s">
        <v>290</v>
      </c>
      <c r="E449" s="2" t="s">
        <v>308</v>
      </c>
      <c r="F449" t="s">
        <v>17</v>
      </c>
      <c r="G449" t="s">
        <v>14</v>
      </c>
      <c r="H449" t="s">
        <v>15</v>
      </c>
      <c r="I449">
        <v>2276.0237830000001</v>
      </c>
      <c r="J449">
        <v>2912.0982610000001</v>
      </c>
      <c r="K449">
        <v>3864.0137770000001</v>
      </c>
      <c r="L449">
        <v>4913.1713650000002</v>
      </c>
      <c r="M449">
        <v>3485.6246160000001</v>
      </c>
      <c r="N449">
        <v>3720.1789699999999</v>
      </c>
    </row>
    <row r="450" spans="1:14" hidden="1" x14ac:dyDescent="0.2">
      <c r="A450" s="1" t="s">
        <v>69</v>
      </c>
      <c r="B450" s="1" t="s">
        <v>89</v>
      </c>
      <c r="C450" s="2" t="s">
        <v>311</v>
      </c>
      <c r="D450" s="2" t="s">
        <v>290</v>
      </c>
      <c r="E450" s="2" t="s">
        <v>308</v>
      </c>
      <c r="F450" s="1" t="s">
        <v>18</v>
      </c>
      <c r="G450" s="1" t="s">
        <v>14</v>
      </c>
      <c r="H450" s="1" t="s">
        <v>15</v>
      </c>
      <c r="I450" s="1">
        <v>12174.73451</v>
      </c>
      <c r="J450" s="1">
        <v>12239.153039999999</v>
      </c>
      <c r="K450" s="1">
        <v>12162.43915</v>
      </c>
      <c r="L450" s="1">
        <v>11304.546609999999</v>
      </c>
      <c r="M450" s="1">
        <v>6726.776554</v>
      </c>
      <c r="N450" s="1">
        <v>4375.6497680000002</v>
      </c>
    </row>
    <row r="451" spans="1:14" hidden="1" x14ac:dyDescent="0.2">
      <c r="A451" t="s">
        <v>69</v>
      </c>
      <c r="B451" t="s">
        <v>89</v>
      </c>
      <c r="C451" s="3" t="s">
        <v>311</v>
      </c>
      <c r="D451" s="3" t="s">
        <v>290</v>
      </c>
      <c r="E451" s="2" t="s">
        <v>308</v>
      </c>
      <c r="F451" t="s">
        <v>19</v>
      </c>
      <c r="G451" t="s">
        <v>14</v>
      </c>
      <c r="H451" t="s">
        <v>15</v>
      </c>
      <c r="I451">
        <v>3407.529704</v>
      </c>
      <c r="J451">
        <v>3461.8718119999999</v>
      </c>
      <c r="K451">
        <v>3483.37844</v>
      </c>
      <c r="L451">
        <v>3686.983749</v>
      </c>
      <c r="M451">
        <v>2636.8854930000002</v>
      </c>
      <c r="N451">
        <v>2171.7519050000001</v>
      </c>
    </row>
    <row r="452" spans="1:14" hidden="1" x14ac:dyDescent="0.2">
      <c r="A452" s="1" t="s">
        <v>69</v>
      </c>
      <c r="B452" s="1" t="s">
        <v>90</v>
      </c>
      <c r="C452" s="2" t="s">
        <v>265</v>
      </c>
      <c r="D452" s="2" t="s">
        <v>265</v>
      </c>
      <c r="E452" s="2" t="s">
        <v>308</v>
      </c>
      <c r="F452" s="1" t="s">
        <v>13</v>
      </c>
      <c r="G452" s="1" t="s">
        <v>14</v>
      </c>
      <c r="H452" s="1" t="s">
        <v>15</v>
      </c>
      <c r="I452" s="1">
        <v>9019.4616430000005</v>
      </c>
      <c r="J452" s="1">
        <v>12574.866110000001</v>
      </c>
      <c r="K452" s="1">
        <v>15362.18917</v>
      </c>
      <c r="L452" s="1">
        <v>15261.45398</v>
      </c>
      <c r="M452" s="1">
        <v>12898.88406</v>
      </c>
      <c r="N452" s="1">
        <v>9254.1786670000001</v>
      </c>
    </row>
    <row r="453" spans="1:14" hidden="1" x14ac:dyDescent="0.2">
      <c r="A453" t="s">
        <v>69</v>
      </c>
      <c r="B453" t="s">
        <v>90</v>
      </c>
      <c r="C453" s="3" t="s">
        <v>265</v>
      </c>
      <c r="D453" s="3" t="s">
        <v>265</v>
      </c>
      <c r="E453" s="2" t="s">
        <v>308</v>
      </c>
      <c r="F453" t="s">
        <v>16</v>
      </c>
      <c r="G453" t="s">
        <v>14</v>
      </c>
      <c r="H453" t="s">
        <v>15</v>
      </c>
      <c r="I453">
        <v>1441.2402529999999</v>
      </c>
      <c r="J453">
        <v>1524.870776</v>
      </c>
      <c r="K453">
        <v>1806.4227980000001</v>
      </c>
      <c r="L453">
        <v>1982.0087149999999</v>
      </c>
      <c r="M453">
        <v>2026.292788</v>
      </c>
      <c r="N453">
        <v>1971.4664439999999</v>
      </c>
    </row>
    <row r="454" spans="1:14" hidden="1" x14ac:dyDescent="0.2">
      <c r="A454" s="1" t="s">
        <v>69</v>
      </c>
      <c r="B454" s="1" t="s">
        <v>90</v>
      </c>
      <c r="C454" s="2" t="s">
        <v>265</v>
      </c>
      <c r="D454" s="2" t="s">
        <v>265</v>
      </c>
      <c r="E454" s="2" t="s">
        <v>308</v>
      </c>
      <c r="F454" s="1" t="s">
        <v>17</v>
      </c>
      <c r="G454" s="1" t="s">
        <v>14</v>
      </c>
      <c r="H454" s="1" t="s">
        <v>15</v>
      </c>
      <c r="I454" s="1">
        <v>2276.0237830000001</v>
      </c>
      <c r="J454" s="1">
        <v>2859.9582610000002</v>
      </c>
      <c r="K454" s="1">
        <v>3588.75711</v>
      </c>
      <c r="L454" s="1">
        <v>4078.0997769999999</v>
      </c>
      <c r="M454" s="1">
        <v>3907.0584760000002</v>
      </c>
      <c r="N454" s="1">
        <v>4526.1646739999996</v>
      </c>
    </row>
    <row r="455" spans="1:14" hidden="1" x14ac:dyDescent="0.2">
      <c r="A455" t="s">
        <v>69</v>
      </c>
      <c r="B455" t="s">
        <v>90</v>
      </c>
      <c r="C455" s="3" t="s">
        <v>265</v>
      </c>
      <c r="D455" s="3" t="s">
        <v>265</v>
      </c>
      <c r="E455" s="2" t="s">
        <v>308</v>
      </c>
      <c r="F455" t="s">
        <v>18</v>
      </c>
      <c r="G455" t="s">
        <v>14</v>
      </c>
      <c r="H455" t="s">
        <v>15</v>
      </c>
      <c r="I455">
        <v>12174.73451</v>
      </c>
      <c r="J455">
        <v>12152.143040000001</v>
      </c>
      <c r="K455">
        <v>12340.56582</v>
      </c>
      <c r="L455">
        <v>10975.10946</v>
      </c>
      <c r="M455">
        <v>8681.7618079999993</v>
      </c>
      <c r="N455">
        <v>6855.5351549999996</v>
      </c>
    </row>
    <row r="456" spans="1:14" hidden="1" x14ac:dyDescent="0.2">
      <c r="A456" s="1" t="s">
        <v>69</v>
      </c>
      <c r="B456" s="1" t="s">
        <v>90</v>
      </c>
      <c r="C456" s="2" t="s">
        <v>265</v>
      </c>
      <c r="D456" s="2" t="s">
        <v>265</v>
      </c>
      <c r="E456" s="2" t="s">
        <v>308</v>
      </c>
      <c r="F456" s="1" t="s">
        <v>19</v>
      </c>
      <c r="G456" s="1" t="s">
        <v>14</v>
      </c>
      <c r="H456" s="1" t="s">
        <v>15</v>
      </c>
      <c r="I456" s="1">
        <v>3407.529704</v>
      </c>
      <c r="J456" s="1">
        <v>3251.001812</v>
      </c>
      <c r="K456" s="1">
        <v>3357.6484399999999</v>
      </c>
      <c r="L456" s="1">
        <v>3274.1814020000002</v>
      </c>
      <c r="M456" s="1">
        <v>3142.2161999999998</v>
      </c>
      <c r="N456" s="1">
        <v>2843.9050590000002</v>
      </c>
    </row>
    <row r="457" spans="1:14" hidden="1" x14ac:dyDescent="0.2">
      <c r="A457" t="s">
        <v>69</v>
      </c>
      <c r="B457" t="s">
        <v>91</v>
      </c>
      <c r="C457" s="3" t="s">
        <v>265</v>
      </c>
      <c r="D457" s="3" t="s">
        <v>265</v>
      </c>
      <c r="E457" s="4" t="s">
        <v>309</v>
      </c>
      <c r="F457" t="s">
        <v>13</v>
      </c>
      <c r="G457" t="s">
        <v>14</v>
      </c>
      <c r="H457" t="s">
        <v>15</v>
      </c>
      <c r="I457">
        <v>9019.4616430000005</v>
      </c>
      <c r="J457">
        <v>13321.17944</v>
      </c>
      <c r="K457">
        <v>17778.779170000002</v>
      </c>
      <c r="L457">
        <v>22570.70019</v>
      </c>
      <c r="M457">
        <v>27457.696240000001</v>
      </c>
      <c r="N457">
        <v>27812.30039</v>
      </c>
    </row>
    <row r="458" spans="1:14" hidden="1" x14ac:dyDescent="0.2">
      <c r="A458" s="1" t="s">
        <v>69</v>
      </c>
      <c r="B458" s="1" t="s">
        <v>91</v>
      </c>
      <c r="C458" s="2" t="s">
        <v>265</v>
      </c>
      <c r="D458" s="2" t="s">
        <v>265</v>
      </c>
      <c r="E458" s="4" t="s">
        <v>309</v>
      </c>
      <c r="F458" s="1" t="s">
        <v>16</v>
      </c>
      <c r="G458" s="1" t="s">
        <v>14</v>
      </c>
      <c r="H458" s="1" t="s">
        <v>15</v>
      </c>
      <c r="I458" s="1">
        <v>1441.2402529999999</v>
      </c>
      <c r="J458" s="1">
        <v>1626.5107760000001</v>
      </c>
      <c r="K458" s="1">
        <v>2045.416131</v>
      </c>
      <c r="L458" s="1">
        <v>2522.186299</v>
      </c>
      <c r="M458" s="1">
        <v>3219.5974369999999</v>
      </c>
      <c r="N458" s="1">
        <v>3700.6824849999998</v>
      </c>
    </row>
    <row r="459" spans="1:14" hidden="1" x14ac:dyDescent="0.2">
      <c r="A459" t="s">
        <v>69</v>
      </c>
      <c r="B459" t="s">
        <v>91</v>
      </c>
      <c r="C459" s="3" t="s">
        <v>265</v>
      </c>
      <c r="D459" s="3" t="s">
        <v>265</v>
      </c>
      <c r="E459" s="4" t="s">
        <v>309</v>
      </c>
      <c r="F459" t="s">
        <v>17</v>
      </c>
      <c r="G459" t="s">
        <v>14</v>
      </c>
      <c r="H459" t="s">
        <v>15</v>
      </c>
      <c r="I459">
        <v>2276.0237830000001</v>
      </c>
      <c r="J459">
        <v>2994.0849280000002</v>
      </c>
      <c r="K459">
        <v>4026.9971099999998</v>
      </c>
      <c r="L459">
        <v>5124.371365</v>
      </c>
      <c r="M459">
        <v>6407.503103</v>
      </c>
      <c r="N459">
        <v>7800.1870479999998</v>
      </c>
    </row>
    <row r="460" spans="1:14" hidden="1" x14ac:dyDescent="0.2">
      <c r="A460" s="1" t="s">
        <v>69</v>
      </c>
      <c r="B460" s="1" t="s">
        <v>91</v>
      </c>
      <c r="C460" s="2" t="s">
        <v>265</v>
      </c>
      <c r="D460" s="2" t="s">
        <v>265</v>
      </c>
      <c r="E460" s="4" t="s">
        <v>309</v>
      </c>
      <c r="F460" s="1" t="s">
        <v>18</v>
      </c>
      <c r="G460" s="1" t="s">
        <v>14</v>
      </c>
      <c r="H460" s="1" t="s">
        <v>15</v>
      </c>
      <c r="I460" s="1">
        <v>12174.73451</v>
      </c>
      <c r="J460" s="1">
        <v>12382.37304</v>
      </c>
      <c r="K460" s="1">
        <v>14227.87248</v>
      </c>
      <c r="L460" s="1">
        <v>15784.69032</v>
      </c>
      <c r="M460" s="1">
        <v>16481.565989999999</v>
      </c>
      <c r="N460" s="1">
        <v>16447.465359999998</v>
      </c>
    </row>
    <row r="461" spans="1:14" x14ac:dyDescent="0.2">
      <c r="A461" s="6" t="s">
        <v>69</v>
      </c>
      <c r="B461" s="6" t="s">
        <v>91</v>
      </c>
      <c r="C461" s="10" t="s">
        <v>265</v>
      </c>
      <c r="D461" s="10" t="s">
        <v>265</v>
      </c>
      <c r="E461" s="11" t="s">
        <v>309</v>
      </c>
      <c r="F461" s="6" t="s">
        <v>19</v>
      </c>
      <c r="G461" s="6" t="s">
        <v>14</v>
      </c>
      <c r="H461" s="6" t="s">
        <v>15</v>
      </c>
      <c r="I461" s="6">
        <v>3407.529704</v>
      </c>
      <c r="J461" s="6">
        <v>3595.2651449999998</v>
      </c>
      <c r="K461" s="6">
        <v>3810.1884399999999</v>
      </c>
      <c r="L461" s="6">
        <v>4186.8318289999997</v>
      </c>
      <c r="M461" s="6">
        <v>5066.153902</v>
      </c>
      <c r="N461" s="6">
        <v>5625.8513830000002</v>
      </c>
    </row>
    <row r="462" spans="1:14" hidden="1" x14ac:dyDescent="0.2">
      <c r="A462" s="1" t="s">
        <v>69</v>
      </c>
      <c r="B462" s="1" t="s">
        <v>92</v>
      </c>
      <c r="C462" s="2" t="s">
        <v>265</v>
      </c>
      <c r="D462" s="2" t="s">
        <v>265</v>
      </c>
      <c r="E462" s="2" t="s">
        <v>308</v>
      </c>
      <c r="F462" s="1" t="s">
        <v>13</v>
      </c>
      <c r="G462" s="1" t="s">
        <v>14</v>
      </c>
      <c r="H462" s="1" t="s">
        <v>15</v>
      </c>
      <c r="I462" s="1">
        <v>9019.4616430000005</v>
      </c>
      <c r="J462" s="1">
        <v>12502.559440000001</v>
      </c>
      <c r="K462" s="1">
        <v>13972.77917</v>
      </c>
      <c r="L462" s="1">
        <v>10258.90778</v>
      </c>
      <c r="M462" s="1">
        <v>8064.3311020000001</v>
      </c>
      <c r="N462" s="1">
        <v>7019.509556</v>
      </c>
    </row>
    <row r="463" spans="1:14" hidden="1" x14ac:dyDescent="0.2">
      <c r="A463" t="s">
        <v>69</v>
      </c>
      <c r="B463" t="s">
        <v>92</v>
      </c>
      <c r="C463" s="3" t="s">
        <v>265</v>
      </c>
      <c r="D463" s="3" t="s">
        <v>265</v>
      </c>
      <c r="E463" s="2" t="s">
        <v>308</v>
      </c>
      <c r="F463" t="s">
        <v>16</v>
      </c>
      <c r="G463" t="s">
        <v>14</v>
      </c>
      <c r="H463" t="s">
        <v>15</v>
      </c>
      <c r="I463">
        <v>1441.2402529999999</v>
      </c>
      <c r="J463">
        <v>1522.9641099999999</v>
      </c>
      <c r="K463">
        <v>1737.269464</v>
      </c>
      <c r="L463">
        <v>1646.7244639999999</v>
      </c>
      <c r="M463">
        <v>1682.7922349999999</v>
      </c>
      <c r="N463">
        <v>1705.326468</v>
      </c>
    </row>
    <row r="464" spans="1:14" hidden="1" x14ac:dyDescent="0.2">
      <c r="A464" s="1" t="s">
        <v>69</v>
      </c>
      <c r="B464" s="1" t="s">
        <v>92</v>
      </c>
      <c r="C464" s="2" t="s">
        <v>265</v>
      </c>
      <c r="D464" s="2" t="s">
        <v>265</v>
      </c>
      <c r="E464" s="2" t="s">
        <v>308</v>
      </c>
      <c r="F464" s="1" t="s">
        <v>17</v>
      </c>
      <c r="G464" s="1" t="s">
        <v>14</v>
      </c>
      <c r="H464" s="1" t="s">
        <v>15</v>
      </c>
      <c r="I464" s="1">
        <v>2276.0237830000001</v>
      </c>
      <c r="J464" s="1">
        <v>2863.2215940000001</v>
      </c>
      <c r="K464" s="1">
        <v>3442.8237770000001</v>
      </c>
      <c r="L464" s="1">
        <v>2803.0648550000001</v>
      </c>
      <c r="M464" s="1">
        <v>3189.2112820000002</v>
      </c>
      <c r="N464" s="1">
        <v>3735.8723030000001</v>
      </c>
    </row>
    <row r="465" spans="1:14" hidden="1" x14ac:dyDescent="0.2">
      <c r="A465" t="s">
        <v>69</v>
      </c>
      <c r="B465" t="s">
        <v>92</v>
      </c>
      <c r="C465" s="3" t="s">
        <v>265</v>
      </c>
      <c r="D465" s="3" t="s">
        <v>265</v>
      </c>
      <c r="E465" s="2" t="s">
        <v>308</v>
      </c>
      <c r="F465" t="s">
        <v>18</v>
      </c>
      <c r="G465" t="s">
        <v>14</v>
      </c>
      <c r="H465" t="s">
        <v>15</v>
      </c>
      <c r="I465">
        <v>12174.73451</v>
      </c>
      <c r="J465">
        <v>12057.28638</v>
      </c>
      <c r="K465">
        <v>11991.27915</v>
      </c>
      <c r="L465">
        <v>7760.5285910000002</v>
      </c>
      <c r="M465">
        <v>5435.816554</v>
      </c>
      <c r="N465">
        <v>4026.656434</v>
      </c>
    </row>
    <row r="466" spans="1:14" hidden="1" x14ac:dyDescent="0.2">
      <c r="A466" s="1" t="s">
        <v>69</v>
      </c>
      <c r="B466" s="1" t="s">
        <v>92</v>
      </c>
      <c r="C466" s="2" t="s">
        <v>265</v>
      </c>
      <c r="D466" s="2" t="s">
        <v>265</v>
      </c>
      <c r="E466" s="2" t="s">
        <v>308</v>
      </c>
      <c r="F466" s="1" t="s">
        <v>19</v>
      </c>
      <c r="G466" s="1" t="s">
        <v>14</v>
      </c>
      <c r="H466" s="1" t="s">
        <v>15</v>
      </c>
      <c r="I466" s="1">
        <v>3407.529704</v>
      </c>
      <c r="J466" s="1">
        <v>3246.6018119999999</v>
      </c>
      <c r="K466" s="1">
        <v>3196.2417730000002</v>
      </c>
      <c r="L466" s="1">
        <v>2343.0509750000001</v>
      </c>
      <c r="M466" s="1">
        <v>2141.2254929999999</v>
      </c>
      <c r="N466" s="1">
        <v>1500.3852380000001</v>
      </c>
    </row>
    <row r="467" spans="1:14" hidden="1" x14ac:dyDescent="0.2">
      <c r="A467" t="s">
        <v>69</v>
      </c>
      <c r="B467" t="s">
        <v>93</v>
      </c>
      <c r="C467" s="3" t="s">
        <v>265</v>
      </c>
      <c r="D467" s="3" t="s">
        <v>265</v>
      </c>
      <c r="E467" s="2" t="s">
        <v>308</v>
      </c>
      <c r="F467" t="s">
        <v>13</v>
      </c>
      <c r="G467" t="s">
        <v>14</v>
      </c>
      <c r="H467" t="s">
        <v>15</v>
      </c>
      <c r="I467">
        <v>9019.4616430000005</v>
      </c>
      <c r="J467">
        <v>12533.17611</v>
      </c>
      <c r="K467">
        <v>15433.432500000001</v>
      </c>
      <c r="L467">
        <v>15474.48732</v>
      </c>
      <c r="M467">
        <v>12940.904060000001</v>
      </c>
      <c r="N467">
        <v>9335.9820010000003</v>
      </c>
    </row>
    <row r="468" spans="1:14" hidden="1" x14ac:dyDescent="0.2">
      <c r="A468" s="1" t="s">
        <v>69</v>
      </c>
      <c r="B468" s="1" t="s">
        <v>93</v>
      </c>
      <c r="C468" s="2" t="s">
        <v>265</v>
      </c>
      <c r="D468" s="2" t="s">
        <v>265</v>
      </c>
      <c r="E468" s="2" t="s">
        <v>308</v>
      </c>
      <c r="F468" s="1" t="s">
        <v>16</v>
      </c>
      <c r="G468" s="1" t="s">
        <v>14</v>
      </c>
      <c r="H468" s="1" t="s">
        <v>15</v>
      </c>
      <c r="I468" s="1">
        <v>1441.2402529999999</v>
      </c>
      <c r="J468" s="1">
        <v>1518.7107759999999</v>
      </c>
      <c r="K468" s="1">
        <v>1775.439464</v>
      </c>
      <c r="L468" s="1">
        <v>1937.275382</v>
      </c>
      <c r="M468" s="1">
        <v>1997.436121</v>
      </c>
      <c r="N468" s="1">
        <v>1976.0497769999999</v>
      </c>
    </row>
    <row r="469" spans="1:14" hidden="1" x14ac:dyDescent="0.2">
      <c r="A469" t="s">
        <v>69</v>
      </c>
      <c r="B469" t="s">
        <v>93</v>
      </c>
      <c r="C469" s="3" t="s">
        <v>265</v>
      </c>
      <c r="D469" s="3" t="s">
        <v>265</v>
      </c>
      <c r="E469" s="2" t="s">
        <v>308</v>
      </c>
      <c r="F469" t="s">
        <v>17</v>
      </c>
      <c r="G469" t="s">
        <v>14</v>
      </c>
      <c r="H469" t="s">
        <v>15</v>
      </c>
      <c r="I469">
        <v>2276.0237830000001</v>
      </c>
      <c r="J469">
        <v>2857.7582609999999</v>
      </c>
      <c r="K469">
        <v>3601.150443</v>
      </c>
      <c r="L469">
        <v>4069.189777</v>
      </c>
      <c r="M469">
        <v>3943.3951419999999</v>
      </c>
      <c r="N469">
        <v>4544.6446740000001</v>
      </c>
    </row>
    <row r="470" spans="1:14" hidden="1" x14ac:dyDescent="0.2">
      <c r="A470" s="1" t="s">
        <v>69</v>
      </c>
      <c r="B470" s="1" t="s">
        <v>93</v>
      </c>
      <c r="C470" s="2" t="s">
        <v>265</v>
      </c>
      <c r="D470" s="2" t="s">
        <v>265</v>
      </c>
      <c r="E470" s="2" t="s">
        <v>308</v>
      </c>
      <c r="F470" s="1" t="s">
        <v>18</v>
      </c>
      <c r="G470" s="1" t="s">
        <v>14</v>
      </c>
      <c r="H470" s="1" t="s">
        <v>15</v>
      </c>
      <c r="I470" s="1">
        <v>12174.73451</v>
      </c>
      <c r="J470" s="1">
        <v>12155.883040000001</v>
      </c>
      <c r="K470" s="1">
        <v>12679.365820000001</v>
      </c>
      <c r="L470" s="1">
        <v>10946.032789999999</v>
      </c>
      <c r="M470" s="1">
        <v>8657.9284750000006</v>
      </c>
      <c r="N470" s="1">
        <v>6803.7618220000004</v>
      </c>
    </row>
    <row r="471" spans="1:14" hidden="1" x14ac:dyDescent="0.2">
      <c r="A471" t="s">
        <v>69</v>
      </c>
      <c r="B471" t="s">
        <v>93</v>
      </c>
      <c r="C471" s="3" t="s">
        <v>265</v>
      </c>
      <c r="D471" s="3" t="s">
        <v>265</v>
      </c>
      <c r="E471" s="2" t="s">
        <v>308</v>
      </c>
      <c r="F471" t="s">
        <v>19</v>
      </c>
      <c r="G471" t="s">
        <v>14</v>
      </c>
      <c r="H471" t="s">
        <v>15</v>
      </c>
      <c r="I471">
        <v>3407.529704</v>
      </c>
      <c r="J471">
        <v>3260.021812</v>
      </c>
      <c r="K471">
        <v>3364.6884399999999</v>
      </c>
      <c r="L471">
        <v>3272.4580689999998</v>
      </c>
      <c r="M471">
        <v>3123.2595329999999</v>
      </c>
      <c r="N471">
        <v>2808.4117259999998</v>
      </c>
    </row>
    <row r="472" spans="1:14" hidden="1" x14ac:dyDescent="0.2">
      <c r="A472" s="1" t="s">
        <v>69</v>
      </c>
      <c r="B472" s="1" t="s">
        <v>94</v>
      </c>
      <c r="C472" s="2" t="s">
        <v>315</v>
      </c>
      <c r="D472" s="2" t="s">
        <v>291</v>
      </c>
      <c r="E472" s="4" t="s">
        <v>309</v>
      </c>
      <c r="F472" s="1" t="s">
        <v>13</v>
      </c>
      <c r="G472" s="1" t="s">
        <v>14</v>
      </c>
      <c r="H472" s="1" t="s">
        <v>15</v>
      </c>
      <c r="I472" s="1">
        <v>9019.4616430000005</v>
      </c>
      <c r="J472" s="1">
        <v>12996.459440000001</v>
      </c>
      <c r="K472" s="1">
        <v>16406.85917</v>
      </c>
      <c r="L472" s="1">
        <v>20469.846850000002</v>
      </c>
      <c r="M472" s="1">
        <v>24366.1829</v>
      </c>
      <c r="N472" s="1">
        <v>23706.697059999999</v>
      </c>
    </row>
    <row r="473" spans="1:14" hidden="1" x14ac:dyDescent="0.2">
      <c r="A473" t="s">
        <v>69</v>
      </c>
      <c r="B473" t="s">
        <v>94</v>
      </c>
      <c r="C473" s="3" t="s">
        <v>315</v>
      </c>
      <c r="D473" s="3" t="s">
        <v>291</v>
      </c>
      <c r="E473" s="4" t="s">
        <v>309</v>
      </c>
      <c r="F473" t="s">
        <v>16</v>
      </c>
      <c r="G473" t="s">
        <v>14</v>
      </c>
      <c r="H473" t="s">
        <v>15</v>
      </c>
      <c r="I473">
        <v>1441.2402529999999</v>
      </c>
      <c r="J473">
        <v>1580.3474430000001</v>
      </c>
      <c r="K473">
        <v>1911.106131</v>
      </c>
      <c r="L473">
        <v>2285.1362989999998</v>
      </c>
      <c r="M473">
        <v>2729.9874370000002</v>
      </c>
      <c r="N473">
        <v>2843.085818</v>
      </c>
    </row>
    <row r="474" spans="1:14" hidden="1" x14ac:dyDescent="0.2">
      <c r="A474" s="1" t="s">
        <v>69</v>
      </c>
      <c r="B474" s="1" t="s">
        <v>94</v>
      </c>
      <c r="C474" s="2" t="s">
        <v>315</v>
      </c>
      <c r="D474" s="2" t="s">
        <v>291</v>
      </c>
      <c r="E474" s="4" t="s">
        <v>309</v>
      </c>
      <c r="F474" s="1" t="s">
        <v>17</v>
      </c>
      <c r="G474" s="1" t="s">
        <v>14</v>
      </c>
      <c r="H474" s="1" t="s">
        <v>15</v>
      </c>
      <c r="I474" s="1">
        <v>2276.0237830000001</v>
      </c>
      <c r="J474" s="1">
        <v>2912.0982610000001</v>
      </c>
      <c r="K474" s="1">
        <v>3864.0137770000001</v>
      </c>
      <c r="L474" s="1">
        <v>4913.1713650000002</v>
      </c>
      <c r="M474" s="1">
        <v>6203.5264360000001</v>
      </c>
      <c r="N474" s="1">
        <v>7560.8270480000001</v>
      </c>
    </row>
    <row r="475" spans="1:14" hidden="1" x14ac:dyDescent="0.2">
      <c r="A475" t="s">
        <v>69</v>
      </c>
      <c r="B475" t="s">
        <v>94</v>
      </c>
      <c r="C475" s="3" t="s">
        <v>315</v>
      </c>
      <c r="D475" s="3" t="s">
        <v>291</v>
      </c>
      <c r="E475" s="4" t="s">
        <v>309</v>
      </c>
      <c r="F475" t="s">
        <v>18</v>
      </c>
      <c r="G475" t="s">
        <v>14</v>
      </c>
      <c r="H475" t="s">
        <v>15</v>
      </c>
      <c r="I475">
        <v>12174.73451</v>
      </c>
      <c r="J475">
        <v>12239.153039999999</v>
      </c>
      <c r="K475">
        <v>12162.43915</v>
      </c>
      <c r="L475">
        <v>11304.546609999999</v>
      </c>
      <c r="M475">
        <v>10595.058639999999</v>
      </c>
      <c r="N475">
        <v>9523.1553960000001</v>
      </c>
    </row>
    <row r="476" spans="1:14" x14ac:dyDescent="0.2">
      <c r="A476" s="12" t="s">
        <v>69</v>
      </c>
      <c r="B476" s="12" t="s">
        <v>94</v>
      </c>
      <c r="C476" s="13" t="s">
        <v>315</v>
      </c>
      <c r="D476" s="13" t="s">
        <v>291</v>
      </c>
      <c r="E476" s="11" t="s">
        <v>309</v>
      </c>
      <c r="F476" s="12" t="s">
        <v>19</v>
      </c>
      <c r="G476" s="12" t="s">
        <v>14</v>
      </c>
      <c r="H476" s="12" t="s">
        <v>15</v>
      </c>
      <c r="I476" s="12">
        <v>3407.529704</v>
      </c>
      <c r="J476" s="12">
        <v>3461.8718119999999</v>
      </c>
      <c r="K476" s="12">
        <v>3483.37844</v>
      </c>
      <c r="L476" s="12">
        <v>3686.983749</v>
      </c>
      <c r="M476" s="12">
        <v>4115.3464720000002</v>
      </c>
      <c r="N476" s="12">
        <v>4270.214027</v>
      </c>
    </row>
    <row r="477" spans="1:14" hidden="1" x14ac:dyDescent="0.2">
      <c r="A477" t="s">
        <v>69</v>
      </c>
      <c r="B477" t="s">
        <v>95</v>
      </c>
      <c r="C477" s="3" t="s">
        <v>265</v>
      </c>
      <c r="D477" s="3" t="s">
        <v>265</v>
      </c>
      <c r="E477" s="4" t="s">
        <v>309</v>
      </c>
      <c r="F477" t="s">
        <v>13</v>
      </c>
      <c r="G477" t="s">
        <v>14</v>
      </c>
      <c r="H477" t="s">
        <v>15</v>
      </c>
      <c r="I477">
        <v>9019.4616430000005</v>
      </c>
      <c r="J477">
        <v>12990.33611</v>
      </c>
      <c r="K477">
        <v>16407.922500000001</v>
      </c>
      <c r="L477">
        <v>20504.056850000001</v>
      </c>
      <c r="M477">
        <v>24357.712899999999</v>
      </c>
      <c r="N477">
        <v>23785.383720000002</v>
      </c>
    </row>
    <row r="478" spans="1:14" hidden="1" x14ac:dyDescent="0.2">
      <c r="A478" s="1" t="s">
        <v>69</v>
      </c>
      <c r="B478" s="1" t="s">
        <v>95</v>
      </c>
      <c r="C478" s="2" t="s">
        <v>265</v>
      </c>
      <c r="D478" s="2" t="s">
        <v>265</v>
      </c>
      <c r="E478" s="4" t="s">
        <v>309</v>
      </c>
      <c r="F478" s="1" t="s">
        <v>16</v>
      </c>
      <c r="G478" s="1" t="s">
        <v>14</v>
      </c>
      <c r="H478" s="1" t="s">
        <v>15</v>
      </c>
      <c r="I478" s="1">
        <v>1441.2402529999999</v>
      </c>
      <c r="J478" s="1">
        <v>1579.650776</v>
      </c>
      <c r="K478" s="1">
        <v>1904.8727980000001</v>
      </c>
      <c r="L478" s="1">
        <v>2285.5396329999999</v>
      </c>
      <c r="M478" s="1">
        <v>2691.3041039999998</v>
      </c>
      <c r="N478" s="1">
        <v>2828.749151</v>
      </c>
    </row>
    <row r="479" spans="1:14" hidden="1" x14ac:dyDescent="0.2">
      <c r="A479" t="s">
        <v>69</v>
      </c>
      <c r="B479" t="s">
        <v>95</v>
      </c>
      <c r="C479" s="3" t="s">
        <v>265</v>
      </c>
      <c r="D479" s="3" t="s">
        <v>265</v>
      </c>
      <c r="E479" s="4" t="s">
        <v>309</v>
      </c>
      <c r="F479" t="s">
        <v>17</v>
      </c>
      <c r="G479" t="s">
        <v>14</v>
      </c>
      <c r="H479" t="s">
        <v>15</v>
      </c>
      <c r="I479">
        <v>2276.0237830000001</v>
      </c>
      <c r="J479">
        <v>2911.841594</v>
      </c>
      <c r="K479">
        <v>3863.0971100000002</v>
      </c>
      <c r="L479">
        <v>4876.4680310000003</v>
      </c>
      <c r="M479">
        <v>6095.6164360000002</v>
      </c>
      <c r="N479">
        <v>7512.2437140000002</v>
      </c>
    </row>
    <row r="480" spans="1:14" hidden="1" x14ac:dyDescent="0.2">
      <c r="A480" s="1" t="s">
        <v>69</v>
      </c>
      <c r="B480" s="1" t="s">
        <v>95</v>
      </c>
      <c r="C480" s="2" t="s">
        <v>265</v>
      </c>
      <c r="D480" s="2" t="s">
        <v>265</v>
      </c>
      <c r="E480" s="4" t="s">
        <v>309</v>
      </c>
      <c r="F480" s="1" t="s">
        <v>18</v>
      </c>
      <c r="G480" s="1" t="s">
        <v>14</v>
      </c>
      <c r="H480" s="1" t="s">
        <v>15</v>
      </c>
      <c r="I480" s="1">
        <v>12174.73451</v>
      </c>
      <c r="J480" s="1">
        <v>12248.026379999999</v>
      </c>
      <c r="K480" s="1">
        <v>12233.719150000001</v>
      </c>
      <c r="L480" s="1">
        <v>11479.510319999999</v>
      </c>
      <c r="M480" s="1">
        <v>10665.09599</v>
      </c>
      <c r="N480" s="1">
        <v>9563.5553600000003</v>
      </c>
    </row>
    <row r="481" spans="1:14" x14ac:dyDescent="0.2">
      <c r="A481" s="6" t="s">
        <v>69</v>
      </c>
      <c r="B481" s="6" t="s">
        <v>95</v>
      </c>
      <c r="C481" s="10" t="s">
        <v>265</v>
      </c>
      <c r="D481" s="10" t="s">
        <v>265</v>
      </c>
      <c r="E481" s="11" t="s">
        <v>309</v>
      </c>
      <c r="F481" s="6" t="s">
        <v>19</v>
      </c>
      <c r="G481" s="6" t="s">
        <v>14</v>
      </c>
      <c r="H481" s="6" t="s">
        <v>15</v>
      </c>
      <c r="I481" s="6">
        <v>3407.529704</v>
      </c>
      <c r="J481" s="6">
        <v>3443.8684779999999</v>
      </c>
      <c r="K481" s="6">
        <v>3513.9951059999999</v>
      </c>
      <c r="L481" s="6">
        <v>3739.388496</v>
      </c>
      <c r="M481" s="6">
        <v>4138.7072349999999</v>
      </c>
      <c r="N481" s="6">
        <v>4273.5847169999997</v>
      </c>
    </row>
    <row r="482" spans="1:14" hidden="1" x14ac:dyDescent="0.2">
      <c r="A482" t="s">
        <v>96</v>
      </c>
      <c r="B482" t="s">
        <v>27</v>
      </c>
      <c r="C482" s="3" t="s">
        <v>266</v>
      </c>
      <c r="D482" s="3" t="s">
        <v>267</v>
      </c>
      <c r="E482" s="3" t="s">
        <v>308</v>
      </c>
      <c r="F482" t="s">
        <v>13</v>
      </c>
      <c r="G482" t="s">
        <v>14</v>
      </c>
      <c r="H482" t="s">
        <v>15</v>
      </c>
      <c r="I482">
        <v>6447.0395520000002</v>
      </c>
      <c r="J482">
        <v>8392.3144379999994</v>
      </c>
      <c r="K482">
        <v>9835.4790720000001</v>
      </c>
      <c r="L482">
        <v>10623.35756</v>
      </c>
      <c r="M482">
        <v>10025.42981</v>
      </c>
      <c r="N482">
        <v>8649.2959210000008</v>
      </c>
    </row>
    <row r="483" spans="1:14" hidden="1" x14ac:dyDescent="0.2">
      <c r="A483" s="1" t="s">
        <v>96</v>
      </c>
      <c r="B483" s="1" t="s">
        <v>27</v>
      </c>
      <c r="C483" s="2" t="s">
        <v>266</v>
      </c>
      <c r="D483" s="2" t="s">
        <v>267</v>
      </c>
      <c r="E483" s="3" t="s">
        <v>308</v>
      </c>
      <c r="F483" s="1" t="s">
        <v>16</v>
      </c>
      <c r="G483" s="1" t="s">
        <v>14</v>
      </c>
      <c r="H483" s="1" t="s">
        <v>15</v>
      </c>
      <c r="I483" s="1">
        <v>318.70778039999999</v>
      </c>
      <c r="J483" s="1">
        <v>329.6685607</v>
      </c>
      <c r="K483" s="1">
        <v>351.77168469999998</v>
      </c>
      <c r="L483" s="1">
        <v>401.07635440000001</v>
      </c>
      <c r="M483" s="1">
        <v>431.59950800000001</v>
      </c>
      <c r="N483" s="1">
        <v>340.22996719999998</v>
      </c>
    </row>
    <row r="484" spans="1:14" hidden="1" x14ac:dyDescent="0.2">
      <c r="A484" t="s">
        <v>96</v>
      </c>
      <c r="B484" t="s">
        <v>27</v>
      </c>
      <c r="C484" s="3" t="s">
        <v>266</v>
      </c>
      <c r="D484" s="3" t="s">
        <v>267</v>
      </c>
      <c r="E484" s="3" t="s">
        <v>308</v>
      </c>
      <c r="F484" t="s">
        <v>18</v>
      </c>
      <c r="G484" t="s">
        <v>14</v>
      </c>
      <c r="H484" t="s">
        <v>15</v>
      </c>
      <c r="I484">
        <v>11915.08279</v>
      </c>
      <c r="J484">
        <v>12264.63725</v>
      </c>
      <c r="K484">
        <v>10453.484920000001</v>
      </c>
      <c r="L484">
        <v>7271.319778</v>
      </c>
      <c r="M484">
        <v>5036.3171620000003</v>
      </c>
      <c r="N484">
        <v>3217.4937140000002</v>
      </c>
    </row>
    <row r="485" spans="1:14" hidden="1" x14ac:dyDescent="0.2">
      <c r="A485" s="1" t="s">
        <v>96</v>
      </c>
      <c r="B485" s="1" t="s">
        <v>27</v>
      </c>
      <c r="C485" s="2" t="s">
        <v>266</v>
      </c>
      <c r="D485" s="2" t="s">
        <v>267</v>
      </c>
      <c r="E485" s="3" t="s">
        <v>308</v>
      </c>
      <c r="F485" s="1" t="s">
        <v>19</v>
      </c>
      <c r="G485" s="1" t="s">
        <v>14</v>
      </c>
      <c r="H485" s="1" t="s">
        <v>15</v>
      </c>
      <c r="I485" s="1">
        <v>1454.302919</v>
      </c>
      <c r="J485" s="1">
        <v>1472.5485040000001</v>
      </c>
      <c r="K485" s="1">
        <v>1449.2077959999999</v>
      </c>
      <c r="L485" s="1">
        <v>1128.890778</v>
      </c>
      <c r="M485" s="1">
        <v>858.01327470000001</v>
      </c>
      <c r="N485" s="1">
        <v>531.42658819999997</v>
      </c>
    </row>
    <row r="486" spans="1:14" hidden="1" x14ac:dyDescent="0.2">
      <c r="A486" t="s">
        <v>96</v>
      </c>
      <c r="B486" t="s">
        <v>28</v>
      </c>
      <c r="C486" s="3" t="s">
        <v>266</v>
      </c>
      <c r="D486" s="3" t="s">
        <v>268</v>
      </c>
      <c r="E486" s="3" t="s">
        <v>308</v>
      </c>
      <c r="F486" t="s">
        <v>13</v>
      </c>
      <c r="G486" t="s">
        <v>14</v>
      </c>
      <c r="H486" t="s">
        <v>15</v>
      </c>
      <c r="I486">
        <v>6447.0395520000002</v>
      </c>
      <c r="J486">
        <v>8392.3144379999994</v>
      </c>
      <c r="K486">
        <v>9787.8386549999996</v>
      </c>
      <c r="L486">
        <v>10348.37026</v>
      </c>
      <c r="M486">
        <v>9396.6536180000003</v>
      </c>
      <c r="N486">
        <v>8063.3507170000003</v>
      </c>
    </row>
    <row r="487" spans="1:14" hidden="1" x14ac:dyDescent="0.2">
      <c r="A487" s="1" t="s">
        <v>96</v>
      </c>
      <c r="B487" s="1" t="s">
        <v>28</v>
      </c>
      <c r="C487" s="2" t="s">
        <v>266</v>
      </c>
      <c r="D487" s="2" t="s">
        <v>268</v>
      </c>
      <c r="E487" s="3" t="s">
        <v>308</v>
      </c>
      <c r="F487" s="1" t="s">
        <v>16</v>
      </c>
      <c r="G487" s="1" t="s">
        <v>14</v>
      </c>
      <c r="H487" s="1" t="s">
        <v>15</v>
      </c>
      <c r="I487" s="1">
        <v>318.70778039999999</v>
      </c>
      <c r="J487" s="1">
        <v>329.6685607</v>
      </c>
      <c r="K487" s="1">
        <v>339.03635459999998</v>
      </c>
      <c r="L487" s="1">
        <v>359.14177510000002</v>
      </c>
      <c r="M487" s="1">
        <v>344.88876279999999</v>
      </c>
      <c r="N487" s="1">
        <v>186.4726359</v>
      </c>
    </row>
    <row r="488" spans="1:14" hidden="1" x14ac:dyDescent="0.2">
      <c r="A488" t="s">
        <v>96</v>
      </c>
      <c r="B488" t="s">
        <v>28</v>
      </c>
      <c r="C488" s="3" t="s">
        <v>266</v>
      </c>
      <c r="D488" s="3" t="s">
        <v>268</v>
      </c>
      <c r="E488" s="3" t="s">
        <v>308</v>
      </c>
      <c r="F488" t="s">
        <v>18</v>
      </c>
      <c r="G488" t="s">
        <v>14</v>
      </c>
      <c r="H488" t="s">
        <v>15</v>
      </c>
      <c r="I488">
        <v>11915.08279</v>
      </c>
      <c r="J488">
        <v>12264.63725</v>
      </c>
      <c r="K488">
        <v>10420.714319999999</v>
      </c>
      <c r="L488">
        <v>8218.5210640000005</v>
      </c>
      <c r="M488">
        <v>5755.1449629999997</v>
      </c>
      <c r="N488">
        <v>3270.8782209999999</v>
      </c>
    </row>
    <row r="489" spans="1:14" hidden="1" x14ac:dyDescent="0.2">
      <c r="A489" s="1" t="s">
        <v>96</v>
      </c>
      <c r="B489" s="1" t="s">
        <v>28</v>
      </c>
      <c r="C489" s="2" t="s">
        <v>266</v>
      </c>
      <c r="D489" s="2" t="s">
        <v>268</v>
      </c>
      <c r="E489" s="3" t="s">
        <v>308</v>
      </c>
      <c r="F489" s="1" t="s">
        <v>19</v>
      </c>
      <c r="G489" s="1" t="s">
        <v>14</v>
      </c>
      <c r="H489" s="1" t="s">
        <v>15</v>
      </c>
      <c r="I489" s="1">
        <v>1454.302919</v>
      </c>
      <c r="J489" s="1">
        <v>1472.5485040000001</v>
      </c>
      <c r="K489" s="1">
        <v>1434.918392</v>
      </c>
      <c r="L489" s="1">
        <v>1097.8685439999999</v>
      </c>
      <c r="M489" s="1">
        <v>791.66210939999996</v>
      </c>
      <c r="N489" s="1">
        <v>451.8397152</v>
      </c>
    </row>
    <row r="490" spans="1:14" hidden="1" x14ac:dyDescent="0.2">
      <c r="A490" t="s">
        <v>96</v>
      </c>
      <c r="B490" t="s">
        <v>29</v>
      </c>
      <c r="C490" s="3" t="s">
        <v>266</v>
      </c>
      <c r="D490" s="3" t="s">
        <v>269</v>
      </c>
      <c r="E490" s="3" t="s">
        <v>308</v>
      </c>
      <c r="F490" t="s">
        <v>13</v>
      </c>
      <c r="G490" t="s">
        <v>14</v>
      </c>
      <c r="H490" t="s">
        <v>15</v>
      </c>
      <c r="I490">
        <v>6447.0395520000002</v>
      </c>
      <c r="J490">
        <v>8392.3144379999994</v>
      </c>
      <c r="K490">
        <v>9892.1014500000001</v>
      </c>
      <c r="L490">
        <v>10688.488530000001</v>
      </c>
      <c r="M490">
        <v>9819.5812640000004</v>
      </c>
      <c r="N490">
        <v>8637.9534189999995</v>
      </c>
    </row>
    <row r="491" spans="1:14" hidden="1" x14ac:dyDescent="0.2">
      <c r="A491" s="1" t="s">
        <v>96</v>
      </c>
      <c r="B491" s="1" t="s">
        <v>29</v>
      </c>
      <c r="C491" s="2" t="s">
        <v>266</v>
      </c>
      <c r="D491" s="2" t="s">
        <v>269</v>
      </c>
      <c r="E491" s="3" t="s">
        <v>308</v>
      </c>
      <c r="F491" s="1" t="s">
        <v>16</v>
      </c>
      <c r="G491" s="1" t="s">
        <v>14</v>
      </c>
      <c r="H491" s="1" t="s">
        <v>15</v>
      </c>
      <c r="I491" s="1">
        <v>318.70778039999999</v>
      </c>
      <c r="J491" s="1">
        <v>329.6685607</v>
      </c>
      <c r="K491" s="1">
        <v>350.26181639999999</v>
      </c>
      <c r="L491" s="1">
        <v>393.43162969999997</v>
      </c>
      <c r="M491" s="1">
        <v>410.98121789999999</v>
      </c>
      <c r="N491" s="1">
        <v>273.52270390000001</v>
      </c>
    </row>
    <row r="492" spans="1:14" hidden="1" x14ac:dyDescent="0.2">
      <c r="A492" t="s">
        <v>96</v>
      </c>
      <c r="B492" t="s">
        <v>29</v>
      </c>
      <c r="C492" s="3" t="s">
        <v>266</v>
      </c>
      <c r="D492" s="3" t="s">
        <v>269</v>
      </c>
      <c r="E492" s="3" t="s">
        <v>308</v>
      </c>
      <c r="F492" t="s">
        <v>18</v>
      </c>
      <c r="G492" t="s">
        <v>14</v>
      </c>
      <c r="H492" t="s">
        <v>15</v>
      </c>
      <c r="I492">
        <v>11915.08279</v>
      </c>
      <c r="J492">
        <v>12264.63725</v>
      </c>
      <c r="K492">
        <v>10430.99303</v>
      </c>
      <c r="L492">
        <v>7408.0308050000003</v>
      </c>
      <c r="M492">
        <v>4820.8576160000002</v>
      </c>
      <c r="N492">
        <v>3026.977198</v>
      </c>
    </row>
    <row r="493" spans="1:14" hidden="1" x14ac:dyDescent="0.2">
      <c r="A493" s="1" t="s">
        <v>96</v>
      </c>
      <c r="B493" s="1" t="s">
        <v>29</v>
      </c>
      <c r="C493" s="2" t="s">
        <v>266</v>
      </c>
      <c r="D493" s="2" t="s">
        <v>269</v>
      </c>
      <c r="E493" s="3" t="s">
        <v>308</v>
      </c>
      <c r="F493" s="1" t="s">
        <v>19</v>
      </c>
      <c r="G493" s="1" t="s">
        <v>14</v>
      </c>
      <c r="H493" s="1" t="s">
        <v>15</v>
      </c>
      <c r="I493" s="1">
        <v>1454.302919</v>
      </c>
      <c r="J493" s="1">
        <v>1472.5485040000001</v>
      </c>
      <c r="K493" s="1">
        <v>1430.7505679999999</v>
      </c>
      <c r="L493" s="1">
        <v>1103.545809</v>
      </c>
      <c r="M493" s="1">
        <v>824.97073369999998</v>
      </c>
      <c r="N493" s="1">
        <v>496.46678209999999</v>
      </c>
    </row>
    <row r="494" spans="1:14" hidden="1" x14ac:dyDescent="0.2">
      <c r="A494" t="s">
        <v>96</v>
      </c>
      <c r="B494" t="s">
        <v>30</v>
      </c>
      <c r="C494" s="3" t="s">
        <v>266</v>
      </c>
      <c r="D494" s="3" t="s">
        <v>270</v>
      </c>
      <c r="E494" s="3" t="s">
        <v>308</v>
      </c>
      <c r="F494" t="s">
        <v>13</v>
      </c>
      <c r="G494" t="s">
        <v>14</v>
      </c>
      <c r="H494" t="s">
        <v>15</v>
      </c>
      <c r="I494">
        <v>6447.0395520000002</v>
      </c>
      <c r="J494">
        <v>8392.3144379999994</v>
      </c>
      <c r="K494">
        <v>9793.9952840000005</v>
      </c>
      <c r="L494">
        <v>10574.731110000001</v>
      </c>
      <c r="M494">
        <v>9821.2069009999996</v>
      </c>
      <c r="N494">
        <v>8703.5511650000008</v>
      </c>
    </row>
    <row r="495" spans="1:14" hidden="1" x14ac:dyDescent="0.2">
      <c r="A495" s="1" t="s">
        <v>96</v>
      </c>
      <c r="B495" s="1" t="s">
        <v>30</v>
      </c>
      <c r="C495" s="2" t="s">
        <v>266</v>
      </c>
      <c r="D495" s="2" t="s">
        <v>270</v>
      </c>
      <c r="E495" s="3" t="s">
        <v>308</v>
      </c>
      <c r="F495" s="1" t="s">
        <v>16</v>
      </c>
      <c r="G495" s="1" t="s">
        <v>14</v>
      </c>
      <c r="H495" s="1" t="s">
        <v>15</v>
      </c>
      <c r="I495" s="1">
        <v>318.70778039999999</v>
      </c>
      <c r="J495" s="1">
        <v>329.6685607</v>
      </c>
      <c r="K495" s="1">
        <v>351.26233860000002</v>
      </c>
      <c r="L495" s="1">
        <v>400.2934386</v>
      </c>
      <c r="M495" s="1">
        <v>431.8016361</v>
      </c>
      <c r="N495" s="1">
        <v>331.90604589999998</v>
      </c>
    </row>
    <row r="496" spans="1:14" hidden="1" x14ac:dyDescent="0.2">
      <c r="A496" t="s">
        <v>96</v>
      </c>
      <c r="B496" t="s">
        <v>30</v>
      </c>
      <c r="C496" s="3" t="s">
        <v>266</v>
      </c>
      <c r="D496" s="3" t="s">
        <v>270</v>
      </c>
      <c r="E496" s="3" t="s">
        <v>308</v>
      </c>
      <c r="F496" t="s">
        <v>18</v>
      </c>
      <c r="G496" t="s">
        <v>14</v>
      </c>
      <c r="H496" t="s">
        <v>15</v>
      </c>
      <c r="I496">
        <v>11915.08279</v>
      </c>
      <c r="J496">
        <v>12264.63725</v>
      </c>
      <c r="K496">
        <v>10492.75267</v>
      </c>
      <c r="L496">
        <v>7390.8736909999998</v>
      </c>
      <c r="M496">
        <v>5025.1406630000001</v>
      </c>
      <c r="N496">
        <v>3187.55906</v>
      </c>
    </row>
    <row r="497" spans="1:14" hidden="1" x14ac:dyDescent="0.2">
      <c r="A497" s="1" t="s">
        <v>96</v>
      </c>
      <c r="B497" s="1" t="s">
        <v>30</v>
      </c>
      <c r="C497" s="2" t="s">
        <v>266</v>
      </c>
      <c r="D497" s="2" t="s">
        <v>270</v>
      </c>
      <c r="E497" s="3" t="s">
        <v>308</v>
      </c>
      <c r="F497" s="1" t="s">
        <v>19</v>
      </c>
      <c r="G497" s="1" t="s">
        <v>14</v>
      </c>
      <c r="H497" s="1" t="s">
        <v>15</v>
      </c>
      <c r="I497" s="1">
        <v>1454.302919</v>
      </c>
      <c r="J497" s="1">
        <v>1472.5485040000001</v>
      </c>
      <c r="K497" s="1">
        <v>1462.1117260000001</v>
      </c>
      <c r="L497" s="1">
        <v>1136.5163540000001</v>
      </c>
      <c r="M497" s="1">
        <v>865.92746839999995</v>
      </c>
      <c r="N497" s="1">
        <v>529.05145049999999</v>
      </c>
    </row>
    <row r="498" spans="1:14" hidden="1" x14ac:dyDescent="0.2">
      <c r="A498" t="s">
        <v>96</v>
      </c>
      <c r="B498" t="s">
        <v>31</v>
      </c>
      <c r="C498" s="3" t="s">
        <v>266</v>
      </c>
      <c r="D498" s="3" t="s">
        <v>271</v>
      </c>
      <c r="E498" s="3" t="s">
        <v>308</v>
      </c>
      <c r="F498" t="s">
        <v>13</v>
      </c>
      <c r="G498" t="s">
        <v>14</v>
      </c>
      <c r="H498" t="s">
        <v>15</v>
      </c>
      <c r="I498">
        <v>6447.0395520000002</v>
      </c>
      <c r="J498">
        <v>8392.3144379999994</v>
      </c>
      <c r="K498">
        <v>9931.9140540000008</v>
      </c>
      <c r="L498">
        <v>10725.69808</v>
      </c>
      <c r="M498">
        <v>10091.976339999999</v>
      </c>
      <c r="N498">
        <v>8603.4538240000002</v>
      </c>
    </row>
    <row r="499" spans="1:14" hidden="1" x14ac:dyDescent="0.2">
      <c r="A499" s="1" t="s">
        <v>96</v>
      </c>
      <c r="B499" s="1" t="s">
        <v>31</v>
      </c>
      <c r="C499" s="2" t="s">
        <v>266</v>
      </c>
      <c r="D499" s="2" t="s">
        <v>271</v>
      </c>
      <c r="E499" s="3" t="s">
        <v>308</v>
      </c>
      <c r="F499" s="1" t="s">
        <v>16</v>
      </c>
      <c r="G499" s="1" t="s">
        <v>14</v>
      </c>
      <c r="H499" s="1" t="s">
        <v>15</v>
      </c>
      <c r="I499" s="1">
        <v>318.70778039999999</v>
      </c>
      <c r="J499" s="1">
        <v>329.6685607</v>
      </c>
      <c r="K499" s="1">
        <v>350.53375469999997</v>
      </c>
      <c r="L499" s="1">
        <v>393.84432850000002</v>
      </c>
      <c r="M499" s="1">
        <v>410.2520457</v>
      </c>
      <c r="N499" s="1">
        <v>274.58139929999999</v>
      </c>
    </row>
    <row r="500" spans="1:14" hidden="1" x14ac:dyDescent="0.2">
      <c r="A500" t="s">
        <v>96</v>
      </c>
      <c r="B500" t="s">
        <v>31</v>
      </c>
      <c r="C500" s="3" t="s">
        <v>266</v>
      </c>
      <c r="D500" s="3" t="s">
        <v>271</v>
      </c>
      <c r="E500" s="3" t="s">
        <v>308</v>
      </c>
      <c r="F500" t="s">
        <v>18</v>
      </c>
      <c r="G500" t="s">
        <v>14</v>
      </c>
      <c r="H500" t="s">
        <v>15</v>
      </c>
      <c r="I500">
        <v>11915.08279</v>
      </c>
      <c r="J500">
        <v>12264.63725</v>
      </c>
      <c r="K500">
        <v>10435.39748</v>
      </c>
      <c r="L500">
        <v>7322.4094619999996</v>
      </c>
      <c r="M500">
        <v>4844.0778289999998</v>
      </c>
      <c r="N500">
        <v>3031.3501460000002</v>
      </c>
    </row>
    <row r="501" spans="1:14" hidden="1" x14ac:dyDescent="0.2">
      <c r="A501" s="1" t="s">
        <v>96</v>
      </c>
      <c r="B501" s="1" t="s">
        <v>31</v>
      </c>
      <c r="C501" s="2" t="s">
        <v>266</v>
      </c>
      <c r="D501" s="2" t="s">
        <v>271</v>
      </c>
      <c r="E501" s="3" t="s">
        <v>308</v>
      </c>
      <c r="F501" s="1" t="s">
        <v>19</v>
      </c>
      <c r="G501" s="1" t="s">
        <v>14</v>
      </c>
      <c r="H501" s="1" t="s">
        <v>15</v>
      </c>
      <c r="I501" s="1">
        <v>1454.302919</v>
      </c>
      <c r="J501" s="1">
        <v>1472.5485040000001</v>
      </c>
      <c r="K501" s="1">
        <v>1419.7508029999999</v>
      </c>
      <c r="L501" s="1">
        <v>1099.3624669999999</v>
      </c>
      <c r="M501" s="1">
        <v>820.38298669999995</v>
      </c>
      <c r="N501" s="1">
        <v>491.92533429999997</v>
      </c>
    </row>
    <row r="502" spans="1:14" hidden="1" x14ac:dyDescent="0.2">
      <c r="A502" t="s">
        <v>96</v>
      </c>
      <c r="B502" t="s">
        <v>32</v>
      </c>
      <c r="C502" s="3" t="s">
        <v>266</v>
      </c>
      <c r="D502" s="3" t="s">
        <v>275</v>
      </c>
      <c r="E502" s="3" t="s">
        <v>308</v>
      </c>
      <c r="F502" t="s">
        <v>13</v>
      </c>
      <c r="G502" t="s">
        <v>14</v>
      </c>
      <c r="H502" t="s">
        <v>15</v>
      </c>
      <c r="I502">
        <v>6447.0395520000002</v>
      </c>
      <c r="J502">
        <v>8392.3144379999994</v>
      </c>
      <c r="K502">
        <v>9611.1414700000005</v>
      </c>
      <c r="L502">
        <v>10178.5056</v>
      </c>
      <c r="M502">
        <v>10569.181210000001</v>
      </c>
      <c r="N502">
        <v>8249.0135320000009</v>
      </c>
    </row>
    <row r="503" spans="1:14" hidden="1" x14ac:dyDescent="0.2">
      <c r="A503" s="1" t="s">
        <v>96</v>
      </c>
      <c r="B503" s="1" t="s">
        <v>32</v>
      </c>
      <c r="C503" s="2" t="s">
        <v>266</v>
      </c>
      <c r="D503" s="2" t="s">
        <v>275</v>
      </c>
      <c r="E503" s="3" t="s">
        <v>308</v>
      </c>
      <c r="F503" s="1" t="s">
        <v>16</v>
      </c>
      <c r="G503" s="1" t="s">
        <v>14</v>
      </c>
      <c r="H503" s="1" t="s">
        <v>15</v>
      </c>
      <c r="I503" s="1">
        <v>318.70778039999999</v>
      </c>
      <c r="J503" s="1">
        <v>329.6685607</v>
      </c>
      <c r="K503" s="1">
        <v>345.44194210000001</v>
      </c>
      <c r="L503" s="1">
        <v>381.46035610000001</v>
      </c>
      <c r="M503" s="1">
        <v>381.22716630000002</v>
      </c>
      <c r="N503" s="1">
        <v>322.39633179999998</v>
      </c>
    </row>
    <row r="504" spans="1:14" hidden="1" x14ac:dyDescent="0.2">
      <c r="A504" t="s">
        <v>96</v>
      </c>
      <c r="B504" t="s">
        <v>32</v>
      </c>
      <c r="C504" s="3" t="s">
        <v>266</v>
      </c>
      <c r="D504" s="3" t="s">
        <v>275</v>
      </c>
      <c r="E504" s="3" t="s">
        <v>308</v>
      </c>
      <c r="F504" t="s">
        <v>18</v>
      </c>
      <c r="G504" t="s">
        <v>14</v>
      </c>
      <c r="H504" t="s">
        <v>15</v>
      </c>
      <c r="I504">
        <v>11915.08279</v>
      </c>
      <c r="J504">
        <v>12264.63725</v>
      </c>
      <c r="K504">
        <v>10616.106820000001</v>
      </c>
      <c r="L504">
        <v>8418.0156800000004</v>
      </c>
      <c r="M504">
        <v>6556.2031290000004</v>
      </c>
      <c r="N504">
        <v>3817.4259769999999</v>
      </c>
    </row>
    <row r="505" spans="1:14" hidden="1" x14ac:dyDescent="0.2">
      <c r="A505" s="1" t="s">
        <v>96</v>
      </c>
      <c r="B505" s="1" t="s">
        <v>32</v>
      </c>
      <c r="C505" s="2" t="s">
        <v>266</v>
      </c>
      <c r="D505" s="2" t="s">
        <v>275</v>
      </c>
      <c r="E505" s="3" t="s">
        <v>308</v>
      </c>
      <c r="F505" s="1" t="s">
        <v>19</v>
      </c>
      <c r="G505" s="1" t="s">
        <v>14</v>
      </c>
      <c r="H505" s="1" t="s">
        <v>15</v>
      </c>
      <c r="I505" s="1">
        <v>1454.302919</v>
      </c>
      <c r="J505" s="1">
        <v>1472.5485040000001</v>
      </c>
      <c r="K505" s="1">
        <v>1424.746216</v>
      </c>
      <c r="L505" s="1">
        <v>1133.1495849999999</v>
      </c>
      <c r="M505" s="1">
        <v>867.6859518</v>
      </c>
      <c r="N505" s="1">
        <v>531.82541000000003</v>
      </c>
    </row>
    <row r="506" spans="1:14" hidden="1" x14ac:dyDescent="0.2">
      <c r="A506" t="s">
        <v>96</v>
      </c>
      <c r="B506" t="s">
        <v>33</v>
      </c>
      <c r="C506" s="3" t="s">
        <v>266</v>
      </c>
      <c r="D506" s="3" t="s">
        <v>272</v>
      </c>
      <c r="E506" s="3" t="s">
        <v>308</v>
      </c>
      <c r="F506" t="s">
        <v>13</v>
      </c>
      <c r="G506" t="s">
        <v>14</v>
      </c>
      <c r="H506" t="s">
        <v>15</v>
      </c>
      <c r="I506">
        <v>6447.0395520000002</v>
      </c>
      <c r="J506">
        <v>8392.3144379999994</v>
      </c>
      <c r="K506">
        <v>9907.0824809999995</v>
      </c>
      <c r="L506">
        <v>10516.48416</v>
      </c>
      <c r="M506">
        <v>9407.4854799999994</v>
      </c>
      <c r="N506">
        <v>8019.6110449999996</v>
      </c>
    </row>
    <row r="507" spans="1:14" hidden="1" x14ac:dyDescent="0.2">
      <c r="A507" s="1" t="s">
        <v>96</v>
      </c>
      <c r="B507" s="1" t="s">
        <v>33</v>
      </c>
      <c r="C507" s="2" t="s">
        <v>266</v>
      </c>
      <c r="D507" s="2" t="s">
        <v>272</v>
      </c>
      <c r="E507" s="3" t="s">
        <v>308</v>
      </c>
      <c r="F507" s="1" t="s">
        <v>16</v>
      </c>
      <c r="G507" s="1" t="s">
        <v>14</v>
      </c>
      <c r="H507" s="1" t="s">
        <v>15</v>
      </c>
      <c r="I507" s="1">
        <v>318.70778039999999</v>
      </c>
      <c r="J507" s="1">
        <v>329.6685607</v>
      </c>
      <c r="K507" s="1">
        <v>343.84012910000001</v>
      </c>
      <c r="L507" s="1">
        <v>371.76358449999998</v>
      </c>
      <c r="M507" s="1">
        <v>377.6161118</v>
      </c>
      <c r="N507" s="1">
        <v>256.92040259999999</v>
      </c>
    </row>
    <row r="508" spans="1:14" hidden="1" x14ac:dyDescent="0.2">
      <c r="A508" t="s">
        <v>96</v>
      </c>
      <c r="B508" t="s">
        <v>33</v>
      </c>
      <c r="C508" s="3" t="s">
        <v>266</v>
      </c>
      <c r="D508" s="3" t="s">
        <v>272</v>
      </c>
      <c r="E508" s="3" t="s">
        <v>308</v>
      </c>
      <c r="F508" t="s">
        <v>18</v>
      </c>
      <c r="G508" t="s">
        <v>14</v>
      </c>
      <c r="H508" t="s">
        <v>15</v>
      </c>
      <c r="I508">
        <v>11915.08279</v>
      </c>
      <c r="J508">
        <v>12264.63725</v>
      </c>
      <c r="K508">
        <v>10409.362999999999</v>
      </c>
      <c r="L508">
        <v>8354.0138360000001</v>
      </c>
      <c r="M508">
        <v>4696.781062</v>
      </c>
      <c r="N508">
        <v>2934.2269270000002</v>
      </c>
    </row>
    <row r="509" spans="1:14" hidden="1" x14ac:dyDescent="0.2">
      <c r="A509" s="1" t="s">
        <v>96</v>
      </c>
      <c r="B509" s="1" t="s">
        <v>33</v>
      </c>
      <c r="C509" s="2" t="s">
        <v>266</v>
      </c>
      <c r="D509" s="2" t="s">
        <v>272</v>
      </c>
      <c r="E509" s="3" t="s">
        <v>308</v>
      </c>
      <c r="F509" s="1" t="s">
        <v>19</v>
      </c>
      <c r="G509" s="1" t="s">
        <v>14</v>
      </c>
      <c r="H509" s="1" t="s">
        <v>15</v>
      </c>
      <c r="I509" s="1">
        <v>1454.302919</v>
      </c>
      <c r="J509" s="1">
        <v>1472.5485040000001</v>
      </c>
      <c r="K509" s="1">
        <v>1471.2415779999999</v>
      </c>
      <c r="L509" s="1">
        <v>1144.158013</v>
      </c>
      <c r="M509" s="1">
        <v>866.58279589999995</v>
      </c>
      <c r="N509" s="1">
        <v>569.70557159999998</v>
      </c>
    </row>
    <row r="510" spans="1:14" hidden="1" x14ac:dyDescent="0.2">
      <c r="A510" t="s">
        <v>96</v>
      </c>
      <c r="B510" t="s">
        <v>34</v>
      </c>
      <c r="C510" s="3" t="s">
        <v>266</v>
      </c>
      <c r="D510" s="3" t="s">
        <v>273</v>
      </c>
      <c r="E510" s="3" t="s">
        <v>308</v>
      </c>
      <c r="F510" t="s">
        <v>13</v>
      </c>
      <c r="G510" t="s">
        <v>14</v>
      </c>
      <c r="H510" t="s">
        <v>15</v>
      </c>
      <c r="I510">
        <v>6447.0395520000002</v>
      </c>
      <c r="J510">
        <v>8392.3144379999994</v>
      </c>
      <c r="K510">
        <v>9889.2590999999993</v>
      </c>
      <c r="L510">
        <v>10684.926240000001</v>
      </c>
      <c r="M510">
        <v>9968.1684380000006</v>
      </c>
      <c r="N510">
        <v>8581.6084449999998</v>
      </c>
    </row>
    <row r="511" spans="1:14" hidden="1" x14ac:dyDescent="0.2">
      <c r="A511" s="1" t="s">
        <v>96</v>
      </c>
      <c r="B511" s="1" t="s">
        <v>34</v>
      </c>
      <c r="C511" s="2" t="s">
        <v>266</v>
      </c>
      <c r="D511" s="2" t="s">
        <v>273</v>
      </c>
      <c r="E511" s="3" t="s">
        <v>308</v>
      </c>
      <c r="F511" s="1" t="s">
        <v>16</v>
      </c>
      <c r="G511" s="1" t="s">
        <v>14</v>
      </c>
      <c r="H511" s="1" t="s">
        <v>15</v>
      </c>
      <c r="I511" s="1">
        <v>318.70778039999999</v>
      </c>
      <c r="J511" s="1">
        <v>329.6685607</v>
      </c>
      <c r="K511" s="1">
        <v>350.10003999999998</v>
      </c>
      <c r="L511" s="1">
        <v>393.03531129999999</v>
      </c>
      <c r="M511" s="1">
        <v>409.59716259999999</v>
      </c>
      <c r="N511" s="1">
        <v>270.40651150000002</v>
      </c>
    </row>
    <row r="512" spans="1:14" hidden="1" x14ac:dyDescent="0.2">
      <c r="A512" t="s">
        <v>96</v>
      </c>
      <c r="B512" t="s">
        <v>34</v>
      </c>
      <c r="C512" s="3" t="s">
        <v>266</v>
      </c>
      <c r="D512" s="3" t="s">
        <v>273</v>
      </c>
      <c r="E512" s="3" t="s">
        <v>308</v>
      </c>
      <c r="F512" t="s">
        <v>18</v>
      </c>
      <c r="G512" t="s">
        <v>14</v>
      </c>
      <c r="H512" t="s">
        <v>15</v>
      </c>
      <c r="I512">
        <v>11915.08279</v>
      </c>
      <c r="J512">
        <v>12264.63725</v>
      </c>
      <c r="K512">
        <v>10419.04495</v>
      </c>
      <c r="L512">
        <v>7126.988617</v>
      </c>
      <c r="M512">
        <v>4903.5129079999997</v>
      </c>
      <c r="N512">
        <v>3008.1982549999998</v>
      </c>
    </row>
    <row r="513" spans="1:14" hidden="1" x14ac:dyDescent="0.2">
      <c r="A513" s="1" t="s">
        <v>96</v>
      </c>
      <c r="B513" s="1" t="s">
        <v>34</v>
      </c>
      <c r="C513" s="2" t="s">
        <v>266</v>
      </c>
      <c r="D513" s="2" t="s">
        <v>273</v>
      </c>
      <c r="E513" s="3" t="s">
        <v>308</v>
      </c>
      <c r="F513" s="1" t="s">
        <v>19</v>
      </c>
      <c r="G513" s="1" t="s">
        <v>14</v>
      </c>
      <c r="H513" s="1" t="s">
        <v>15</v>
      </c>
      <c r="I513" s="1">
        <v>1454.302919</v>
      </c>
      <c r="J513" s="1">
        <v>1472.5485040000001</v>
      </c>
      <c r="K513" s="1">
        <v>1429.038041</v>
      </c>
      <c r="L513" s="1">
        <v>1128.7918910000001</v>
      </c>
      <c r="M513" s="1">
        <v>844.01548990000003</v>
      </c>
      <c r="N513" s="1">
        <v>478.82955079999999</v>
      </c>
    </row>
    <row r="514" spans="1:14" hidden="1" x14ac:dyDescent="0.2">
      <c r="A514" t="s">
        <v>96</v>
      </c>
      <c r="B514" t="s">
        <v>35</v>
      </c>
      <c r="C514" s="3" t="s">
        <v>266</v>
      </c>
      <c r="D514" s="3" t="s">
        <v>274</v>
      </c>
      <c r="E514" s="3" t="s">
        <v>308</v>
      </c>
      <c r="F514" t="s">
        <v>13</v>
      </c>
      <c r="G514" t="s">
        <v>14</v>
      </c>
      <c r="H514" t="s">
        <v>15</v>
      </c>
      <c r="I514">
        <v>6447.0395520000002</v>
      </c>
      <c r="J514">
        <v>8392.3144379999994</v>
      </c>
      <c r="K514">
        <v>9738.8675179999991</v>
      </c>
      <c r="L514">
        <v>10452.037109999999</v>
      </c>
      <c r="M514">
        <v>9678.7848250000006</v>
      </c>
      <c r="N514">
        <v>8436.3630379999995</v>
      </c>
    </row>
    <row r="515" spans="1:14" hidden="1" x14ac:dyDescent="0.2">
      <c r="A515" s="1" t="s">
        <v>96</v>
      </c>
      <c r="B515" s="1" t="s">
        <v>35</v>
      </c>
      <c r="C515" s="2" t="s">
        <v>266</v>
      </c>
      <c r="D515" s="2" t="s">
        <v>274</v>
      </c>
      <c r="E515" s="3" t="s">
        <v>308</v>
      </c>
      <c r="F515" s="1" t="s">
        <v>16</v>
      </c>
      <c r="G515" s="1" t="s">
        <v>14</v>
      </c>
      <c r="H515" s="1" t="s">
        <v>15</v>
      </c>
      <c r="I515" s="1">
        <v>318.70778039999999</v>
      </c>
      <c r="J515" s="1">
        <v>329.6685607</v>
      </c>
      <c r="K515" s="1">
        <v>347.64920009999997</v>
      </c>
      <c r="L515" s="1">
        <v>388.26916560000001</v>
      </c>
      <c r="M515" s="1">
        <v>403.88702030000002</v>
      </c>
      <c r="N515" s="1">
        <v>247.60227259999999</v>
      </c>
    </row>
    <row r="516" spans="1:14" hidden="1" x14ac:dyDescent="0.2">
      <c r="A516" t="s">
        <v>96</v>
      </c>
      <c r="B516" t="s">
        <v>35</v>
      </c>
      <c r="C516" s="3" t="s">
        <v>266</v>
      </c>
      <c r="D516" s="3" t="s">
        <v>274</v>
      </c>
      <c r="E516" s="3" t="s">
        <v>308</v>
      </c>
      <c r="F516" t="s">
        <v>18</v>
      </c>
      <c r="G516" t="s">
        <v>14</v>
      </c>
      <c r="H516" t="s">
        <v>15</v>
      </c>
      <c r="I516">
        <v>11915.08279</v>
      </c>
      <c r="J516">
        <v>12264.63725</v>
      </c>
      <c r="K516">
        <v>10569.53285</v>
      </c>
      <c r="L516">
        <v>8184.1088140000002</v>
      </c>
      <c r="M516">
        <v>5596.8993330000003</v>
      </c>
      <c r="N516">
        <v>3378.1551749999999</v>
      </c>
    </row>
    <row r="517" spans="1:14" hidden="1" x14ac:dyDescent="0.2">
      <c r="A517" s="1" t="s">
        <v>96</v>
      </c>
      <c r="B517" s="1" t="s">
        <v>35</v>
      </c>
      <c r="C517" s="2" t="s">
        <v>266</v>
      </c>
      <c r="D517" s="2" t="s">
        <v>274</v>
      </c>
      <c r="E517" s="3" t="s">
        <v>308</v>
      </c>
      <c r="F517" s="1" t="s">
        <v>19</v>
      </c>
      <c r="G517" s="1" t="s">
        <v>14</v>
      </c>
      <c r="H517" s="1" t="s">
        <v>15</v>
      </c>
      <c r="I517" s="1">
        <v>1454.302919</v>
      </c>
      <c r="J517" s="1">
        <v>1472.5485040000001</v>
      </c>
      <c r="K517" s="1">
        <v>1407.0000279999999</v>
      </c>
      <c r="L517" s="1">
        <v>1079.5598339999999</v>
      </c>
      <c r="M517" s="1">
        <v>803.72193709999999</v>
      </c>
      <c r="N517" s="1">
        <v>448.83510699999999</v>
      </c>
    </row>
    <row r="518" spans="1:14" hidden="1" x14ac:dyDescent="0.2">
      <c r="A518" t="s">
        <v>96</v>
      </c>
      <c r="B518" t="s">
        <v>36</v>
      </c>
      <c r="C518" s="3" t="s">
        <v>262</v>
      </c>
      <c r="D518" s="3" t="s">
        <v>267</v>
      </c>
      <c r="E518" s="4" t="s">
        <v>309</v>
      </c>
      <c r="F518" t="s">
        <v>13</v>
      </c>
      <c r="G518" t="s">
        <v>14</v>
      </c>
      <c r="H518" t="s">
        <v>15</v>
      </c>
      <c r="I518">
        <v>6447.0395520000002</v>
      </c>
      <c r="J518">
        <v>8392.3144379999994</v>
      </c>
      <c r="K518">
        <v>11535.677299999999</v>
      </c>
      <c r="L518">
        <v>14971.27355</v>
      </c>
      <c r="M518">
        <v>17967.659640000002</v>
      </c>
      <c r="N518">
        <v>20798.839929999998</v>
      </c>
    </row>
    <row r="519" spans="1:14" hidden="1" x14ac:dyDescent="0.2">
      <c r="A519" s="1" t="s">
        <v>96</v>
      </c>
      <c r="B519" s="1" t="s">
        <v>36</v>
      </c>
      <c r="C519" s="2" t="s">
        <v>262</v>
      </c>
      <c r="D519" s="2" t="s">
        <v>267</v>
      </c>
      <c r="E519" s="4" t="s">
        <v>309</v>
      </c>
      <c r="F519" s="1" t="s">
        <v>16</v>
      </c>
      <c r="G519" s="1" t="s">
        <v>14</v>
      </c>
      <c r="H519" s="1" t="s">
        <v>15</v>
      </c>
      <c r="I519" s="1">
        <v>318.70778039999999</v>
      </c>
      <c r="J519" s="1">
        <v>329.6685607</v>
      </c>
      <c r="K519" s="1">
        <v>379.08560990000001</v>
      </c>
      <c r="L519" s="1">
        <v>486.16440010000002</v>
      </c>
      <c r="M519" s="1">
        <v>659.30062329999998</v>
      </c>
      <c r="N519" s="1">
        <v>830.0321586</v>
      </c>
    </row>
    <row r="520" spans="1:14" hidden="1" x14ac:dyDescent="0.2">
      <c r="A520" t="s">
        <v>96</v>
      </c>
      <c r="B520" t="s">
        <v>36</v>
      </c>
      <c r="C520" s="3" t="s">
        <v>262</v>
      </c>
      <c r="D520" s="3" t="s">
        <v>267</v>
      </c>
      <c r="E520" s="4" t="s">
        <v>309</v>
      </c>
      <c r="F520" t="s">
        <v>18</v>
      </c>
      <c r="G520" t="s">
        <v>14</v>
      </c>
      <c r="H520" t="s">
        <v>15</v>
      </c>
      <c r="I520">
        <v>11915.08279</v>
      </c>
      <c r="J520">
        <v>12264.63725</v>
      </c>
      <c r="K520">
        <v>12437.26866</v>
      </c>
      <c r="L520">
        <v>12726.341490000001</v>
      </c>
      <c r="M520">
        <v>12896.88881</v>
      </c>
      <c r="N520">
        <v>12937.156919999999</v>
      </c>
    </row>
    <row r="521" spans="1:14" x14ac:dyDescent="0.2">
      <c r="A521" s="12" t="s">
        <v>96</v>
      </c>
      <c r="B521" s="12" t="s">
        <v>36</v>
      </c>
      <c r="C521" s="13" t="s">
        <v>262</v>
      </c>
      <c r="D521" s="13" t="s">
        <v>267</v>
      </c>
      <c r="E521" s="11" t="s">
        <v>309</v>
      </c>
      <c r="F521" s="12" t="s">
        <v>19</v>
      </c>
      <c r="G521" s="12" t="s">
        <v>14</v>
      </c>
      <c r="H521" s="12" t="s">
        <v>15</v>
      </c>
      <c r="I521" s="12">
        <v>1454.302919</v>
      </c>
      <c r="J521" s="12">
        <v>1472.5485040000001</v>
      </c>
      <c r="K521" s="12">
        <v>1657.696316</v>
      </c>
      <c r="L521" s="12">
        <v>1690.596489</v>
      </c>
      <c r="M521" s="12">
        <v>1653.9884259999999</v>
      </c>
      <c r="N521" s="12">
        <v>1505.0885000000001</v>
      </c>
    </row>
    <row r="522" spans="1:14" hidden="1" x14ac:dyDescent="0.2">
      <c r="A522" t="s">
        <v>96</v>
      </c>
      <c r="B522" t="s">
        <v>37</v>
      </c>
      <c r="C522" s="3" t="s">
        <v>262</v>
      </c>
      <c r="D522" s="3" t="s">
        <v>268</v>
      </c>
      <c r="E522" s="4" t="s">
        <v>309</v>
      </c>
      <c r="F522" t="s">
        <v>13</v>
      </c>
      <c r="G522" t="s">
        <v>14</v>
      </c>
      <c r="H522" t="s">
        <v>15</v>
      </c>
      <c r="I522">
        <v>6447.0395520000002</v>
      </c>
      <c r="J522">
        <v>8392.3144379999994</v>
      </c>
      <c r="K522">
        <v>10936.69512</v>
      </c>
      <c r="L522">
        <v>13118.38884</v>
      </c>
      <c r="M522">
        <v>13947.835139999999</v>
      </c>
      <c r="N522">
        <v>15067.059800000001</v>
      </c>
    </row>
    <row r="523" spans="1:14" hidden="1" x14ac:dyDescent="0.2">
      <c r="A523" s="1" t="s">
        <v>96</v>
      </c>
      <c r="B523" s="1" t="s">
        <v>37</v>
      </c>
      <c r="C523" s="2" t="s">
        <v>262</v>
      </c>
      <c r="D523" s="2" t="s">
        <v>268</v>
      </c>
      <c r="E523" s="4" t="s">
        <v>309</v>
      </c>
      <c r="F523" s="1" t="s">
        <v>16</v>
      </c>
      <c r="G523" s="1" t="s">
        <v>14</v>
      </c>
      <c r="H523" s="1" t="s">
        <v>15</v>
      </c>
      <c r="I523" s="1">
        <v>318.70778039999999</v>
      </c>
      <c r="J523" s="1">
        <v>329.6685607</v>
      </c>
      <c r="K523" s="1">
        <v>359.49762770000001</v>
      </c>
      <c r="L523" s="1">
        <v>413.05050940000001</v>
      </c>
      <c r="M523" s="1">
        <v>509.82365620000002</v>
      </c>
      <c r="N523" s="1">
        <v>538.07715050000002</v>
      </c>
    </row>
    <row r="524" spans="1:14" hidden="1" x14ac:dyDescent="0.2">
      <c r="A524" t="s">
        <v>96</v>
      </c>
      <c r="B524" t="s">
        <v>37</v>
      </c>
      <c r="C524" s="3" t="s">
        <v>262</v>
      </c>
      <c r="D524" s="3" t="s">
        <v>268</v>
      </c>
      <c r="E524" s="4" t="s">
        <v>309</v>
      </c>
      <c r="F524" t="s">
        <v>18</v>
      </c>
      <c r="G524" t="s">
        <v>14</v>
      </c>
      <c r="H524" t="s">
        <v>15</v>
      </c>
      <c r="I524">
        <v>11915.08279</v>
      </c>
      <c r="J524">
        <v>12264.63725</v>
      </c>
      <c r="K524">
        <v>12000.826290000001</v>
      </c>
      <c r="L524">
        <v>11569.800509999999</v>
      </c>
      <c r="M524">
        <v>11003.803309999999</v>
      </c>
      <c r="N524">
        <v>10276.85968</v>
      </c>
    </row>
    <row r="525" spans="1:14" x14ac:dyDescent="0.2">
      <c r="A525" s="12" t="s">
        <v>96</v>
      </c>
      <c r="B525" s="12" t="s">
        <v>37</v>
      </c>
      <c r="C525" s="13" t="s">
        <v>262</v>
      </c>
      <c r="D525" s="13" t="s">
        <v>268</v>
      </c>
      <c r="E525" s="11" t="s">
        <v>309</v>
      </c>
      <c r="F525" s="12" t="s">
        <v>19</v>
      </c>
      <c r="G525" s="12" t="s">
        <v>14</v>
      </c>
      <c r="H525" s="12" t="s">
        <v>15</v>
      </c>
      <c r="I525" s="12">
        <v>1454.302919</v>
      </c>
      <c r="J525" s="12">
        <v>1472.5485040000001</v>
      </c>
      <c r="K525" s="12">
        <v>1592.057429</v>
      </c>
      <c r="L525" s="12">
        <v>1432.049763</v>
      </c>
      <c r="M525" s="12">
        <v>1284.584204</v>
      </c>
      <c r="N525" s="12">
        <v>1009.282549</v>
      </c>
    </row>
    <row r="526" spans="1:14" hidden="1" x14ac:dyDescent="0.2">
      <c r="A526" t="s">
        <v>96</v>
      </c>
      <c r="B526" t="s">
        <v>38</v>
      </c>
      <c r="C526" s="3" t="s">
        <v>262</v>
      </c>
      <c r="D526" s="3" t="s">
        <v>269</v>
      </c>
      <c r="E526" s="4" t="s">
        <v>309</v>
      </c>
      <c r="F526" t="s">
        <v>13</v>
      </c>
      <c r="G526" t="s">
        <v>14</v>
      </c>
      <c r="H526" t="s">
        <v>15</v>
      </c>
      <c r="I526">
        <v>6447.0395520000002</v>
      </c>
      <c r="J526">
        <v>8392.3144379999994</v>
      </c>
      <c r="K526">
        <v>11486.45256</v>
      </c>
      <c r="L526">
        <v>14789.15847</v>
      </c>
      <c r="M526">
        <v>17267.273120000002</v>
      </c>
      <c r="N526">
        <v>20258.983209999999</v>
      </c>
    </row>
    <row r="527" spans="1:14" hidden="1" x14ac:dyDescent="0.2">
      <c r="A527" s="1" t="s">
        <v>96</v>
      </c>
      <c r="B527" s="1" t="s">
        <v>38</v>
      </c>
      <c r="C527" s="2" t="s">
        <v>262</v>
      </c>
      <c r="D527" s="2" t="s">
        <v>269</v>
      </c>
      <c r="E527" s="4" t="s">
        <v>309</v>
      </c>
      <c r="F527" s="1" t="s">
        <v>16</v>
      </c>
      <c r="G527" s="1" t="s">
        <v>14</v>
      </c>
      <c r="H527" s="1" t="s">
        <v>15</v>
      </c>
      <c r="I527" s="1">
        <v>318.70778039999999</v>
      </c>
      <c r="J527" s="1">
        <v>329.6685607</v>
      </c>
      <c r="K527" s="1">
        <v>379.1519849</v>
      </c>
      <c r="L527" s="1">
        <v>486.7794103</v>
      </c>
      <c r="M527" s="1">
        <v>654.53649029999997</v>
      </c>
      <c r="N527" s="1">
        <v>813.08777080000004</v>
      </c>
    </row>
    <row r="528" spans="1:14" hidden="1" x14ac:dyDescent="0.2">
      <c r="A528" t="s">
        <v>96</v>
      </c>
      <c r="B528" t="s">
        <v>38</v>
      </c>
      <c r="C528" s="3" t="s">
        <v>262</v>
      </c>
      <c r="D528" s="3" t="s">
        <v>269</v>
      </c>
      <c r="E528" s="4" t="s">
        <v>309</v>
      </c>
      <c r="F528" t="s">
        <v>18</v>
      </c>
      <c r="G528" t="s">
        <v>14</v>
      </c>
      <c r="H528" t="s">
        <v>15</v>
      </c>
      <c r="I528">
        <v>11915.08279</v>
      </c>
      <c r="J528">
        <v>12264.63725</v>
      </c>
      <c r="K528">
        <v>12429.89993</v>
      </c>
      <c r="L528">
        <v>12712.58509</v>
      </c>
      <c r="M528">
        <v>12729.301799999999</v>
      </c>
      <c r="N528">
        <v>12629.02727</v>
      </c>
    </row>
    <row r="529" spans="1:14" x14ac:dyDescent="0.2">
      <c r="A529" s="12" t="s">
        <v>96</v>
      </c>
      <c r="B529" s="12" t="s">
        <v>38</v>
      </c>
      <c r="C529" s="13" t="s">
        <v>262</v>
      </c>
      <c r="D529" s="13" t="s">
        <v>269</v>
      </c>
      <c r="E529" s="11" t="s">
        <v>309</v>
      </c>
      <c r="F529" s="12" t="s">
        <v>19</v>
      </c>
      <c r="G529" s="12" t="s">
        <v>14</v>
      </c>
      <c r="H529" s="12" t="s">
        <v>15</v>
      </c>
      <c r="I529" s="12">
        <v>1454.302919</v>
      </c>
      <c r="J529" s="12">
        <v>1472.5485040000001</v>
      </c>
      <c r="K529" s="12">
        <v>1658.3060210000001</v>
      </c>
      <c r="L529" s="12">
        <v>1691.730237</v>
      </c>
      <c r="M529" s="12">
        <v>1655.484256</v>
      </c>
      <c r="N529" s="12">
        <v>1438.2262700000001</v>
      </c>
    </row>
    <row r="530" spans="1:14" hidden="1" x14ac:dyDescent="0.2">
      <c r="A530" t="s">
        <v>96</v>
      </c>
      <c r="B530" t="s">
        <v>39</v>
      </c>
      <c r="C530" s="3" t="s">
        <v>262</v>
      </c>
      <c r="D530" s="3" t="s">
        <v>270</v>
      </c>
      <c r="E530" s="4" t="s">
        <v>309</v>
      </c>
      <c r="F530" t="s">
        <v>13</v>
      </c>
      <c r="G530" t="s">
        <v>14</v>
      </c>
      <c r="H530" t="s">
        <v>15</v>
      </c>
      <c r="I530">
        <v>6447.0395520000002</v>
      </c>
      <c r="J530">
        <v>8392.3144379999994</v>
      </c>
      <c r="K530">
        <v>11487.776830000001</v>
      </c>
      <c r="L530">
        <v>14791.54304</v>
      </c>
      <c r="M530">
        <v>17308.349330000001</v>
      </c>
      <c r="N530">
        <v>20377.02115</v>
      </c>
    </row>
    <row r="531" spans="1:14" hidden="1" x14ac:dyDescent="0.2">
      <c r="A531" s="1" t="s">
        <v>96</v>
      </c>
      <c r="B531" s="1" t="s">
        <v>39</v>
      </c>
      <c r="C531" s="2" t="s">
        <v>262</v>
      </c>
      <c r="D531" s="2" t="s">
        <v>270</v>
      </c>
      <c r="E531" s="4" t="s">
        <v>309</v>
      </c>
      <c r="F531" s="1" t="s">
        <v>16</v>
      </c>
      <c r="G531" s="1" t="s">
        <v>14</v>
      </c>
      <c r="H531" s="1" t="s">
        <v>15</v>
      </c>
      <c r="I531" s="1">
        <v>318.70778039999999</v>
      </c>
      <c r="J531" s="1">
        <v>329.6685607</v>
      </c>
      <c r="K531" s="1">
        <v>379.1139225</v>
      </c>
      <c r="L531" s="1">
        <v>486.76848919999998</v>
      </c>
      <c r="M531" s="1">
        <v>660.42664330000002</v>
      </c>
      <c r="N531" s="1">
        <v>827.46130979999998</v>
      </c>
    </row>
    <row r="532" spans="1:14" hidden="1" x14ac:dyDescent="0.2">
      <c r="A532" t="s">
        <v>96</v>
      </c>
      <c r="B532" t="s">
        <v>39</v>
      </c>
      <c r="C532" s="3" t="s">
        <v>262</v>
      </c>
      <c r="D532" s="3" t="s">
        <v>270</v>
      </c>
      <c r="E532" s="4" t="s">
        <v>309</v>
      </c>
      <c r="F532" t="s">
        <v>18</v>
      </c>
      <c r="G532" t="s">
        <v>14</v>
      </c>
      <c r="H532" t="s">
        <v>15</v>
      </c>
      <c r="I532">
        <v>11915.08279</v>
      </c>
      <c r="J532">
        <v>12264.63725</v>
      </c>
      <c r="K532">
        <v>12436.72042</v>
      </c>
      <c r="L532">
        <v>12732.80307</v>
      </c>
      <c r="M532">
        <v>12798.383519999999</v>
      </c>
      <c r="N532">
        <v>12833.644609999999</v>
      </c>
    </row>
    <row r="533" spans="1:14" x14ac:dyDescent="0.2">
      <c r="A533" s="12" t="s">
        <v>96</v>
      </c>
      <c r="B533" s="12" t="s">
        <v>39</v>
      </c>
      <c r="C533" s="13" t="s">
        <v>262</v>
      </c>
      <c r="D533" s="13" t="s">
        <v>270</v>
      </c>
      <c r="E533" s="11" t="s">
        <v>309</v>
      </c>
      <c r="F533" s="12" t="s">
        <v>19</v>
      </c>
      <c r="G533" s="12" t="s">
        <v>14</v>
      </c>
      <c r="H533" s="12" t="s">
        <v>15</v>
      </c>
      <c r="I533" s="12">
        <v>1454.302919</v>
      </c>
      <c r="J533" s="12">
        <v>1472.5485040000001</v>
      </c>
      <c r="K533" s="12">
        <v>1658.2889990000001</v>
      </c>
      <c r="L533" s="12">
        <v>1691.694847</v>
      </c>
      <c r="M533" s="12">
        <v>1655.400752</v>
      </c>
      <c r="N533" s="12">
        <v>1438.1509639999999</v>
      </c>
    </row>
    <row r="534" spans="1:14" hidden="1" x14ac:dyDescent="0.2">
      <c r="A534" t="s">
        <v>96</v>
      </c>
      <c r="B534" t="s">
        <v>40</v>
      </c>
      <c r="C534" s="3" t="s">
        <v>262</v>
      </c>
      <c r="D534" s="3" t="s">
        <v>271</v>
      </c>
      <c r="E534" s="4" t="s">
        <v>309</v>
      </c>
      <c r="F534" t="s">
        <v>13</v>
      </c>
      <c r="G534" t="s">
        <v>14</v>
      </c>
      <c r="H534" t="s">
        <v>15</v>
      </c>
      <c r="I534">
        <v>6447.0395520000002</v>
      </c>
      <c r="J534">
        <v>8392.3144379999994</v>
      </c>
      <c r="K534">
        <v>11534.39745</v>
      </c>
      <c r="L534">
        <v>14969.04435</v>
      </c>
      <c r="M534">
        <v>17926.888989999999</v>
      </c>
      <c r="N534">
        <v>20681.089339999999</v>
      </c>
    </row>
    <row r="535" spans="1:14" hidden="1" x14ac:dyDescent="0.2">
      <c r="A535" s="1" t="s">
        <v>96</v>
      </c>
      <c r="B535" s="1" t="s">
        <v>40</v>
      </c>
      <c r="C535" s="2" t="s">
        <v>262</v>
      </c>
      <c r="D535" s="2" t="s">
        <v>271</v>
      </c>
      <c r="E535" s="4" t="s">
        <v>309</v>
      </c>
      <c r="F535" s="1" t="s">
        <v>16</v>
      </c>
      <c r="G535" s="1" t="s">
        <v>14</v>
      </c>
      <c r="H535" s="1" t="s">
        <v>15</v>
      </c>
      <c r="I535" s="1">
        <v>318.70778039999999</v>
      </c>
      <c r="J535" s="1">
        <v>329.6685607</v>
      </c>
      <c r="K535" s="1">
        <v>379.12494179999999</v>
      </c>
      <c r="L535" s="1">
        <v>486.17381569999998</v>
      </c>
      <c r="M535" s="1">
        <v>653.40971890000003</v>
      </c>
      <c r="N535" s="1">
        <v>815.67766689999996</v>
      </c>
    </row>
    <row r="536" spans="1:14" hidden="1" x14ac:dyDescent="0.2">
      <c r="A536" t="s">
        <v>96</v>
      </c>
      <c r="B536" t="s">
        <v>40</v>
      </c>
      <c r="C536" s="3" t="s">
        <v>262</v>
      </c>
      <c r="D536" s="3" t="s">
        <v>271</v>
      </c>
      <c r="E536" s="4" t="s">
        <v>309</v>
      </c>
      <c r="F536" t="s">
        <v>18</v>
      </c>
      <c r="G536" t="s">
        <v>14</v>
      </c>
      <c r="H536" t="s">
        <v>15</v>
      </c>
      <c r="I536">
        <v>11915.08279</v>
      </c>
      <c r="J536">
        <v>12264.63725</v>
      </c>
      <c r="K536">
        <v>12430.23136</v>
      </c>
      <c r="L536">
        <v>12694.75814</v>
      </c>
      <c r="M536">
        <v>12802.326779999999</v>
      </c>
      <c r="N536">
        <v>12680.261399999999</v>
      </c>
    </row>
    <row r="537" spans="1:14" x14ac:dyDescent="0.2">
      <c r="A537" s="12" t="s">
        <v>96</v>
      </c>
      <c r="B537" s="12" t="s">
        <v>40</v>
      </c>
      <c r="C537" s="13" t="s">
        <v>262</v>
      </c>
      <c r="D537" s="13" t="s">
        <v>271</v>
      </c>
      <c r="E537" s="11" t="s">
        <v>309</v>
      </c>
      <c r="F537" s="12" t="s">
        <v>19</v>
      </c>
      <c r="G537" s="12" t="s">
        <v>14</v>
      </c>
      <c r="H537" s="12" t="s">
        <v>15</v>
      </c>
      <c r="I537" s="12">
        <v>1454.302919</v>
      </c>
      <c r="J537" s="12">
        <v>1472.5485040000001</v>
      </c>
      <c r="K537" s="12">
        <v>1657.7121540000001</v>
      </c>
      <c r="L537" s="12">
        <v>1690.630631</v>
      </c>
      <c r="M537" s="12">
        <v>1654.0851540000001</v>
      </c>
      <c r="N537" s="12">
        <v>1505.1836109999999</v>
      </c>
    </row>
    <row r="538" spans="1:14" hidden="1" x14ac:dyDescent="0.2">
      <c r="A538" t="s">
        <v>96</v>
      </c>
      <c r="B538" t="s">
        <v>41</v>
      </c>
      <c r="C538" s="3" t="s">
        <v>262</v>
      </c>
      <c r="D538" s="3" t="s">
        <v>275</v>
      </c>
      <c r="E538" s="4" t="s">
        <v>309</v>
      </c>
      <c r="F538" t="s">
        <v>13</v>
      </c>
      <c r="G538" t="s">
        <v>14</v>
      </c>
      <c r="H538" t="s">
        <v>15</v>
      </c>
      <c r="I538">
        <v>6447.0395520000002</v>
      </c>
      <c r="J538">
        <v>8392.3144379999994</v>
      </c>
      <c r="K538">
        <v>11536.01816</v>
      </c>
      <c r="L538">
        <v>14972.18297</v>
      </c>
      <c r="M538">
        <v>17974.665069999999</v>
      </c>
      <c r="N538">
        <v>20809.49566</v>
      </c>
    </row>
    <row r="539" spans="1:14" hidden="1" x14ac:dyDescent="0.2">
      <c r="A539" s="1" t="s">
        <v>96</v>
      </c>
      <c r="B539" s="1" t="s">
        <v>41</v>
      </c>
      <c r="C539" s="2" t="s">
        <v>262</v>
      </c>
      <c r="D539" s="2" t="s">
        <v>275</v>
      </c>
      <c r="E539" s="4" t="s">
        <v>309</v>
      </c>
      <c r="F539" s="1" t="s">
        <v>16</v>
      </c>
      <c r="G539" s="1" t="s">
        <v>14</v>
      </c>
      <c r="H539" s="1" t="s">
        <v>15</v>
      </c>
      <c r="I539" s="1">
        <v>318.70778039999999</v>
      </c>
      <c r="J539" s="1">
        <v>329.6685607</v>
      </c>
      <c r="K539" s="1">
        <v>378.8338564</v>
      </c>
      <c r="L539" s="1">
        <v>486.06102720000001</v>
      </c>
      <c r="M539" s="1">
        <v>659.10957210000004</v>
      </c>
      <c r="N539" s="1">
        <v>829.75395930000002</v>
      </c>
    </row>
    <row r="540" spans="1:14" hidden="1" x14ac:dyDescent="0.2">
      <c r="A540" t="s">
        <v>96</v>
      </c>
      <c r="B540" t="s">
        <v>41</v>
      </c>
      <c r="C540" s="3" t="s">
        <v>262</v>
      </c>
      <c r="D540" s="3" t="s">
        <v>275</v>
      </c>
      <c r="E540" s="4" t="s">
        <v>309</v>
      </c>
      <c r="F540" t="s">
        <v>18</v>
      </c>
      <c r="G540" t="s">
        <v>14</v>
      </c>
      <c r="H540" t="s">
        <v>15</v>
      </c>
      <c r="I540">
        <v>11915.08279</v>
      </c>
      <c r="J540">
        <v>12264.63725</v>
      </c>
      <c r="K540">
        <v>12386.826429999999</v>
      </c>
      <c r="L540">
        <v>12656.04826</v>
      </c>
      <c r="M540">
        <v>13192.873380000001</v>
      </c>
      <c r="N540">
        <v>13665.21976</v>
      </c>
    </row>
    <row r="541" spans="1:14" x14ac:dyDescent="0.2">
      <c r="A541" s="12" t="s">
        <v>96</v>
      </c>
      <c r="B541" s="12" t="s">
        <v>41</v>
      </c>
      <c r="C541" s="13" t="s">
        <v>262</v>
      </c>
      <c r="D541" s="13" t="s">
        <v>275</v>
      </c>
      <c r="E541" s="11" t="s">
        <v>309</v>
      </c>
      <c r="F541" s="12" t="s">
        <v>19</v>
      </c>
      <c r="G541" s="12" t="s">
        <v>14</v>
      </c>
      <c r="H541" s="12" t="s">
        <v>15</v>
      </c>
      <c r="I541" s="12">
        <v>1454.302919</v>
      </c>
      <c r="J541" s="12">
        <v>1472.5485040000001</v>
      </c>
      <c r="K541" s="12">
        <v>1655.826362</v>
      </c>
      <c r="L541" s="12">
        <v>1686.3251849999999</v>
      </c>
      <c r="M541" s="12">
        <v>1650.1526779999999</v>
      </c>
      <c r="N541" s="12">
        <v>1501.056435</v>
      </c>
    </row>
    <row r="542" spans="1:14" hidden="1" x14ac:dyDescent="0.2">
      <c r="A542" t="s">
        <v>96</v>
      </c>
      <c r="B542" t="s">
        <v>42</v>
      </c>
      <c r="C542" s="3" t="s">
        <v>262</v>
      </c>
      <c r="D542" s="3" t="s">
        <v>272</v>
      </c>
      <c r="E542" s="4" t="s">
        <v>309</v>
      </c>
      <c r="F542" t="s">
        <v>13</v>
      </c>
      <c r="G542" t="s">
        <v>14</v>
      </c>
      <c r="H542" t="s">
        <v>15</v>
      </c>
      <c r="I542">
        <v>6447.0395520000002</v>
      </c>
      <c r="J542">
        <v>8392.3144379999994</v>
      </c>
      <c r="K542">
        <v>10936.61635</v>
      </c>
      <c r="L542">
        <v>13118.23446</v>
      </c>
      <c r="M542">
        <v>13947.588379999999</v>
      </c>
      <c r="N542">
        <v>15067.48688</v>
      </c>
    </row>
    <row r="543" spans="1:14" hidden="1" x14ac:dyDescent="0.2">
      <c r="A543" s="1" t="s">
        <v>96</v>
      </c>
      <c r="B543" s="1" t="s">
        <v>42</v>
      </c>
      <c r="C543" s="2" t="s">
        <v>262</v>
      </c>
      <c r="D543" s="2" t="s">
        <v>272</v>
      </c>
      <c r="E543" s="4" t="s">
        <v>309</v>
      </c>
      <c r="F543" s="1" t="s">
        <v>16</v>
      </c>
      <c r="G543" s="1" t="s">
        <v>14</v>
      </c>
      <c r="H543" s="1" t="s">
        <v>15</v>
      </c>
      <c r="I543" s="1">
        <v>318.70778039999999</v>
      </c>
      <c r="J543" s="1">
        <v>329.6685607</v>
      </c>
      <c r="K543" s="1">
        <v>359.52157629999999</v>
      </c>
      <c r="L543" s="1">
        <v>413.10790909999997</v>
      </c>
      <c r="M543" s="1">
        <v>509.93132919999999</v>
      </c>
      <c r="N543" s="1">
        <v>538.24208290000001</v>
      </c>
    </row>
    <row r="544" spans="1:14" hidden="1" x14ac:dyDescent="0.2">
      <c r="A544" t="s">
        <v>96</v>
      </c>
      <c r="B544" t="s">
        <v>42</v>
      </c>
      <c r="C544" s="3" t="s">
        <v>262</v>
      </c>
      <c r="D544" s="3" t="s">
        <v>272</v>
      </c>
      <c r="E544" s="4" t="s">
        <v>309</v>
      </c>
      <c r="F544" t="s">
        <v>18</v>
      </c>
      <c r="G544" t="s">
        <v>14</v>
      </c>
      <c r="H544" t="s">
        <v>15</v>
      </c>
      <c r="I544">
        <v>11915.08279</v>
      </c>
      <c r="J544">
        <v>12264.63725</v>
      </c>
      <c r="K544">
        <v>12003.60554</v>
      </c>
      <c r="L544">
        <v>11589.20046</v>
      </c>
      <c r="M544">
        <v>11041.65934</v>
      </c>
      <c r="N544">
        <v>10198.898929999999</v>
      </c>
    </row>
    <row r="545" spans="1:14" x14ac:dyDescent="0.2">
      <c r="A545" s="12" t="s">
        <v>96</v>
      </c>
      <c r="B545" s="12" t="s">
        <v>42</v>
      </c>
      <c r="C545" s="13" t="s">
        <v>262</v>
      </c>
      <c r="D545" s="13" t="s">
        <v>272</v>
      </c>
      <c r="E545" s="11" t="s">
        <v>309</v>
      </c>
      <c r="F545" s="12" t="s">
        <v>19</v>
      </c>
      <c r="G545" s="12" t="s">
        <v>14</v>
      </c>
      <c r="H545" s="12" t="s">
        <v>15</v>
      </c>
      <c r="I545" s="12">
        <v>1454.302919</v>
      </c>
      <c r="J545" s="12">
        <v>1472.5485040000001</v>
      </c>
      <c r="K545" s="12">
        <v>1592.2486140000001</v>
      </c>
      <c r="L545" s="12">
        <v>1432.6044039999999</v>
      </c>
      <c r="M545" s="12">
        <v>1284.916954</v>
      </c>
      <c r="N545" s="12">
        <v>1009.4882250000001</v>
      </c>
    </row>
    <row r="546" spans="1:14" hidden="1" x14ac:dyDescent="0.2">
      <c r="A546" t="s">
        <v>96</v>
      </c>
      <c r="B546" t="s">
        <v>43</v>
      </c>
      <c r="C546" s="3" t="s">
        <v>262</v>
      </c>
      <c r="D546" s="3" t="s">
        <v>274</v>
      </c>
      <c r="E546" s="4" t="s">
        <v>309</v>
      </c>
      <c r="F546" t="s">
        <v>13</v>
      </c>
      <c r="G546" t="s">
        <v>14</v>
      </c>
      <c r="H546" t="s">
        <v>15</v>
      </c>
      <c r="I546">
        <v>6447.0395520000002</v>
      </c>
      <c r="J546">
        <v>8392.3144379999994</v>
      </c>
      <c r="K546">
        <v>11487.41548</v>
      </c>
      <c r="L546">
        <v>14791.21506</v>
      </c>
      <c r="M546">
        <v>17270.59131</v>
      </c>
      <c r="N546">
        <v>20263.474869999998</v>
      </c>
    </row>
    <row r="547" spans="1:14" hidden="1" x14ac:dyDescent="0.2">
      <c r="A547" s="1" t="s">
        <v>96</v>
      </c>
      <c r="B547" s="1" t="s">
        <v>43</v>
      </c>
      <c r="C547" s="2" t="s">
        <v>262</v>
      </c>
      <c r="D547" s="2" t="s">
        <v>274</v>
      </c>
      <c r="E547" s="4" t="s">
        <v>309</v>
      </c>
      <c r="F547" s="1" t="s">
        <v>16</v>
      </c>
      <c r="G547" s="1" t="s">
        <v>14</v>
      </c>
      <c r="H547" s="1" t="s">
        <v>15</v>
      </c>
      <c r="I547" s="1">
        <v>318.70778039999999</v>
      </c>
      <c r="J547" s="1">
        <v>329.6685607</v>
      </c>
      <c r="K547" s="1">
        <v>379.02774160000001</v>
      </c>
      <c r="L547" s="1">
        <v>486.7502743</v>
      </c>
      <c r="M547" s="1">
        <v>654.49414019999995</v>
      </c>
      <c r="N547" s="1">
        <v>813.09254399999998</v>
      </c>
    </row>
    <row r="548" spans="1:14" hidden="1" x14ac:dyDescent="0.2">
      <c r="A548" t="s">
        <v>96</v>
      </c>
      <c r="B548" t="s">
        <v>43</v>
      </c>
      <c r="C548" s="3" t="s">
        <v>262</v>
      </c>
      <c r="D548" s="3" t="s">
        <v>274</v>
      </c>
      <c r="E548" s="4" t="s">
        <v>309</v>
      </c>
      <c r="F548" t="s">
        <v>18</v>
      </c>
      <c r="G548" t="s">
        <v>14</v>
      </c>
      <c r="H548" t="s">
        <v>15</v>
      </c>
      <c r="I548">
        <v>11915.08279</v>
      </c>
      <c r="J548">
        <v>12264.63725</v>
      </c>
      <c r="K548">
        <v>12381.473480000001</v>
      </c>
      <c r="L548">
        <v>12647.39603</v>
      </c>
      <c r="M548">
        <v>12958.496929999999</v>
      </c>
      <c r="N548">
        <v>13058.837890000001</v>
      </c>
    </row>
    <row r="549" spans="1:14" x14ac:dyDescent="0.2">
      <c r="A549" s="12" t="s">
        <v>96</v>
      </c>
      <c r="B549" s="12" t="s">
        <v>43</v>
      </c>
      <c r="C549" s="13" t="s">
        <v>262</v>
      </c>
      <c r="D549" s="13" t="s">
        <v>274</v>
      </c>
      <c r="E549" s="11" t="s">
        <v>309</v>
      </c>
      <c r="F549" s="12" t="s">
        <v>19</v>
      </c>
      <c r="G549" s="12" t="s">
        <v>14</v>
      </c>
      <c r="H549" s="12" t="s">
        <v>15</v>
      </c>
      <c r="I549" s="12">
        <v>1454.302919</v>
      </c>
      <c r="J549" s="12">
        <v>1472.5485040000001</v>
      </c>
      <c r="K549" s="12">
        <v>1657.2853809999999</v>
      </c>
      <c r="L549" s="12">
        <v>1689.510644</v>
      </c>
      <c r="M549" s="12">
        <v>1653.544598</v>
      </c>
      <c r="N549" s="12">
        <v>1436.6023</v>
      </c>
    </row>
    <row r="550" spans="1:14" hidden="1" x14ac:dyDescent="0.2">
      <c r="A550" t="s">
        <v>96</v>
      </c>
      <c r="B550" t="s">
        <v>44</v>
      </c>
      <c r="C550" s="3" t="s">
        <v>312</v>
      </c>
      <c r="D550" s="3" t="s">
        <v>268</v>
      </c>
      <c r="E550" s="4" t="s">
        <v>308</v>
      </c>
      <c r="F550" t="s">
        <v>13</v>
      </c>
      <c r="G550" t="s">
        <v>14</v>
      </c>
      <c r="H550" t="s">
        <v>15</v>
      </c>
      <c r="I550">
        <v>6447.0395520000002</v>
      </c>
      <c r="J550">
        <v>8392.3144379999994</v>
      </c>
      <c r="K550">
        <v>10360.388080000001</v>
      </c>
      <c r="L550">
        <v>11462.45714</v>
      </c>
      <c r="M550">
        <v>10835.64097</v>
      </c>
      <c r="N550">
        <v>11217.78008</v>
      </c>
    </row>
    <row r="551" spans="1:14" hidden="1" x14ac:dyDescent="0.2">
      <c r="A551" s="1" t="s">
        <v>96</v>
      </c>
      <c r="B551" s="1" t="s">
        <v>44</v>
      </c>
      <c r="C551" s="2" t="s">
        <v>312</v>
      </c>
      <c r="D551" s="2" t="s">
        <v>268</v>
      </c>
      <c r="E551" s="4" t="s">
        <v>308</v>
      </c>
      <c r="F551" s="1" t="s">
        <v>16</v>
      </c>
      <c r="G551" s="1" t="s">
        <v>14</v>
      </c>
      <c r="H551" s="1" t="s">
        <v>15</v>
      </c>
      <c r="I551" s="1">
        <v>318.70778039999999</v>
      </c>
      <c r="J551" s="1">
        <v>329.6685607</v>
      </c>
      <c r="K551" s="1">
        <v>334.91897929999999</v>
      </c>
      <c r="L551" s="1">
        <v>353.30688320000002</v>
      </c>
      <c r="M551" s="1">
        <v>338.39691240000002</v>
      </c>
      <c r="N551" s="1">
        <v>182.77427560000001</v>
      </c>
    </row>
    <row r="552" spans="1:14" hidden="1" x14ac:dyDescent="0.2">
      <c r="A552" t="s">
        <v>96</v>
      </c>
      <c r="B552" t="s">
        <v>44</v>
      </c>
      <c r="C552" s="3" t="s">
        <v>312</v>
      </c>
      <c r="D552" s="3" t="s">
        <v>268</v>
      </c>
      <c r="E552" s="4" t="s">
        <v>308</v>
      </c>
      <c r="F552" t="s">
        <v>18</v>
      </c>
      <c r="G552" t="s">
        <v>14</v>
      </c>
      <c r="H552" t="s">
        <v>15</v>
      </c>
      <c r="I552">
        <v>11915.08279</v>
      </c>
      <c r="J552">
        <v>12264.63725</v>
      </c>
      <c r="K552">
        <v>10695.364100000001</v>
      </c>
      <c r="L552">
        <v>9268.5104749999991</v>
      </c>
      <c r="M552">
        <v>7877.8837679999997</v>
      </c>
      <c r="N552">
        <v>5979.6840689999999</v>
      </c>
    </row>
    <row r="553" spans="1:14" hidden="1" x14ac:dyDescent="0.2">
      <c r="A553" s="1" t="s">
        <v>96</v>
      </c>
      <c r="B553" s="1" t="s">
        <v>44</v>
      </c>
      <c r="C553" s="2" t="s">
        <v>312</v>
      </c>
      <c r="D553" s="2" t="s">
        <v>268</v>
      </c>
      <c r="E553" s="4" t="s">
        <v>308</v>
      </c>
      <c r="F553" s="1" t="s">
        <v>19</v>
      </c>
      <c r="G553" s="1" t="s">
        <v>14</v>
      </c>
      <c r="H553" s="1" t="s">
        <v>15</v>
      </c>
      <c r="I553" s="1">
        <v>1454.302919</v>
      </c>
      <c r="J553" s="1">
        <v>1472.5485040000001</v>
      </c>
      <c r="K553" s="1">
        <v>1584.3040940000001</v>
      </c>
      <c r="L553" s="1">
        <v>1420.019644</v>
      </c>
      <c r="M553" s="1">
        <v>1267.8201429999999</v>
      </c>
      <c r="N553" s="1">
        <v>976.71639670000002</v>
      </c>
    </row>
    <row r="554" spans="1:14" hidden="1" x14ac:dyDescent="0.2">
      <c r="A554" t="s">
        <v>96</v>
      </c>
      <c r="B554" t="s">
        <v>45</v>
      </c>
      <c r="C554" s="3" t="s">
        <v>312</v>
      </c>
      <c r="D554" s="3" t="s">
        <v>269</v>
      </c>
      <c r="E554" s="4" t="s">
        <v>308</v>
      </c>
      <c r="F554" t="s">
        <v>13</v>
      </c>
      <c r="G554" t="s">
        <v>14</v>
      </c>
      <c r="H554" t="s">
        <v>15</v>
      </c>
      <c r="I554">
        <v>6447.0395520000002</v>
      </c>
      <c r="J554">
        <v>8392.3144379999994</v>
      </c>
      <c r="K554">
        <v>10564.26102</v>
      </c>
      <c r="L554">
        <v>12024.468080000001</v>
      </c>
      <c r="M554">
        <v>11831.01333</v>
      </c>
      <c r="N554">
        <v>11127.969080000001</v>
      </c>
    </row>
    <row r="555" spans="1:14" hidden="1" x14ac:dyDescent="0.2">
      <c r="A555" s="1" t="s">
        <v>96</v>
      </c>
      <c r="B555" s="1" t="s">
        <v>45</v>
      </c>
      <c r="C555" s="2" t="s">
        <v>312</v>
      </c>
      <c r="D555" s="2" t="s">
        <v>269</v>
      </c>
      <c r="E555" s="4" t="s">
        <v>308</v>
      </c>
      <c r="F555" s="1" t="s">
        <v>16</v>
      </c>
      <c r="G555" s="1" t="s">
        <v>14</v>
      </c>
      <c r="H555" s="1" t="s">
        <v>15</v>
      </c>
      <c r="I555" s="1">
        <v>318.70778039999999</v>
      </c>
      <c r="J555" s="1">
        <v>329.6685607</v>
      </c>
      <c r="K555" s="1">
        <v>335.66085709999999</v>
      </c>
      <c r="L555" s="1">
        <v>355.10761200000002</v>
      </c>
      <c r="M555" s="1">
        <v>317.41088530000002</v>
      </c>
      <c r="N555" s="1">
        <v>241.93854580000001</v>
      </c>
    </row>
    <row r="556" spans="1:14" hidden="1" x14ac:dyDescent="0.2">
      <c r="A556" t="s">
        <v>96</v>
      </c>
      <c r="B556" t="s">
        <v>45</v>
      </c>
      <c r="C556" s="3" t="s">
        <v>312</v>
      </c>
      <c r="D556" s="3" t="s">
        <v>269</v>
      </c>
      <c r="E556" s="4" t="s">
        <v>308</v>
      </c>
      <c r="F556" t="s">
        <v>18</v>
      </c>
      <c r="G556" t="s">
        <v>14</v>
      </c>
      <c r="H556" t="s">
        <v>15</v>
      </c>
      <c r="I556">
        <v>11915.08279</v>
      </c>
      <c r="J556">
        <v>12264.63725</v>
      </c>
      <c r="K556">
        <v>10876.875260000001</v>
      </c>
      <c r="L556">
        <v>9408.4423009999991</v>
      </c>
      <c r="M556">
        <v>7259.6448540000001</v>
      </c>
      <c r="N556">
        <v>5420.8893420000004</v>
      </c>
    </row>
    <row r="557" spans="1:14" hidden="1" x14ac:dyDescent="0.2">
      <c r="A557" s="1" t="s">
        <v>96</v>
      </c>
      <c r="B557" s="1" t="s">
        <v>45</v>
      </c>
      <c r="C557" s="2" t="s">
        <v>312</v>
      </c>
      <c r="D557" s="2" t="s">
        <v>269</v>
      </c>
      <c r="E557" s="4" t="s">
        <v>308</v>
      </c>
      <c r="F557" s="1" t="s">
        <v>19</v>
      </c>
      <c r="G557" s="1" t="s">
        <v>14</v>
      </c>
      <c r="H557" s="1" t="s">
        <v>15</v>
      </c>
      <c r="I557" s="1">
        <v>1454.302919</v>
      </c>
      <c r="J557" s="1">
        <v>1472.5485040000001</v>
      </c>
      <c r="K557" s="1">
        <v>1658.4679699999999</v>
      </c>
      <c r="L557" s="1">
        <v>1693.144704</v>
      </c>
      <c r="M557" s="1">
        <v>1658.26477</v>
      </c>
      <c r="N557" s="1">
        <v>1441.410672</v>
      </c>
    </row>
    <row r="558" spans="1:14" hidden="1" x14ac:dyDescent="0.2">
      <c r="A558" t="s">
        <v>96</v>
      </c>
      <c r="B558" t="s">
        <v>46</v>
      </c>
      <c r="C558" s="3" t="s">
        <v>313</v>
      </c>
      <c r="D558" s="3" t="s">
        <v>268</v>
      </c>
      <c r="E558" s="3" t="s">
        <v>308</v>
      </c>
      <c r="F558" t="s">
        <v>13</v>
      </c>
      <c r="G558" t="s">
        <v>14</v>
      </c>
      <c r="H558" t="s">
        <v>15</v>
      </c>
      <c r="I558">
        <v>6447.0395520000002</v>
      </c>
      <c r="J558">
        <v>8392.3144379999994</v>
      </c>
      <c r="K558">
        <v>8792.4755289999994</v>
      </c>
      <c r="L558">
        <v>8510.7149160000008</v>
      </c>
      <c r="M558">
        <v>6673.016525</v>
      </c>
      <c r="N558">
        <v>4688.3871749999998</v>
      </c>
    </row>
    <row r="559" spans="1:14" hidden="1" x14ac:dyDescent="0.2">
      <c r="A559" s="1" t="s">
        <v>96</v>
      </c>
      <c r="B559" s="1" t="s">
        <v>46</v>
      </c>
      <c r="C559" s="2" t="s">
        <v>313</v>
      </c>
      <c r="D559" s="2" t="s">
        <v>268</v>
      </c>
      <c r="E559" s="3" t="s">
        <v>308</v>
      </c>
      <c r="F559" s="1" t="s">
        <v>16</v>
      </c>
      <c r="G559" s="1" t="s">
        <v>14</v>
      </c>
      <c r="H559" s="1" t="s">
        <v>15</v>
      </c>
      <c r="I559" s="1">
        <v>318.70778039999999</v>
      </c>
      <c r="J559" s="1">
        <v>329.6685607</v>
      </c>
      <c r="K559" s="1">
        <v>310.56991390000002</v>
      </c>
      <c r="L559" s="1">
        <v>294.80273649999998</v>
      </c>
      <c r="M559" s="1">
        <v>215.1241186</v>
      </c>
      <c r="N559" s="1">
        <v>103.1465638</v>
      </c>
    </row>
    <row r="560" spans="1:14" hidden="1" x14ac:dyDescent="0.2">
      <c r="A560" t="s">
        <v>96</v>
      </c>
      <c r="B560" t="s">
        <v>46</v>
      </c>
      <c r="C560" s="3" t="s">
        <v>313</v>
      </c>
      <c r="D560" s="3" t="s">
        <v>268</v>
      </c>
      <c r="E560" s="3" t="s">
        <v>308</v>
      </c>
      <c r="F560" t="s">
        <v>18</v>
      </c>
      <c r="G560" t="s">
        <v>14</v>
      </c>
      <c r="H560" t="s">
        <v>15</v>
      </c>
      <c r="I560">
        <v>11915.08279</v>
      </c>
      <c r="J560">
        <v>12264.63725</v>
      </c>
      <c r="K560">
        <v>8782.686103</v>
      </c>
      <c r="L560">
        <v>6489.6960479999998</v>
      </c>
      <c r="M560">
        <v>3841.6035419999998</v>
      </c>
      <c r="N560">
        <v>1526.778818</v>
      </c>
    </row>
    <row r="561" spans="1:14" hidden="1" x14ac:dyDescent="0.2">
      <c r="A561" s="1" t="s">
        <v>96</v>
      </c>
      <c r="B561" s="1" t="s">
        <v>46</v>
      </c>
      <c r="C561" s="2" t="s">
        <v>313</v>
      </c>
      <c r="D561" s="2" t="s">
        <v>268</v>
      </c>
      <c r="E561" s="3" t="s">
        <v>308</v>
      </c>
      <c r="F561" s="1" t="s">
        <v>19</v>
      </c>
      <c r="G561" s="1" t="s">
        <v>14</v>
      </c>
      <c r="H561" s="1" t="s">
        <v>15</v>
      </c>
      <c r="I561" s="1">
        <v>1454.302919</v>
      </c>
      <c r="J561" s="1">
        <v>1472.5485040000001</v>
      </c>
      <c r="K561" s="1">
        <v>1598.1496139999999</v>
      </c>
      <c r="L561" s="1">
        <v>1449.0586410000001</v>
      </c>
      <c r="M561" s="1">
        <v>1263.7114220000001</v>
      </c>
      <c r="N561" s="1">
        <v>997.69386629999997</v>
      </c>
    </row>
    <row r="562" spans="1:14" hidden="1" x14ac:dyDescent="0.2">
      <c r="A562" t="s">
        <v>96</v>
      </c>
      <c r="B562" t="s">
        <v>47</v>
      </c>
      <c r="C562" s="3" t="s">
        <v>313</v>
      </c>
      <c r="D562" s="3" t="s">
        <v>269</v>
      </c>
      <c r="E562" s="3" t="s">
        <v>308</v>
      </c>
      <c r="F562" t="s">
        <v>13</v>
      </c>
      <c r="G562" t="s">
        <v>14</v>
      </c>
      <c r="H562" t="s">
        <v>15</v>
      </c>
      <c r="I562">
        <v>6447.0395520000002</v>
      </c>
      <c r="J562">
        <v>8392.3144379999994</v>
      </c>
      <c r="K562">
        <v>8972.3118930000001</v>
      </c>
      <c r="L562">
        <v>8387.9421700000003</v>
      </c>
      <c r="M562">
        <v>7208.0409810000001</v>
      </c>
      <c r="N562">
        <v>5245.5618670000003</v>
      </c>
    </row>
    <row r="563" spans="1:14" hidden="1" x14ac:dyDescent="0.2">
      <c r="A563" s="1" t="s">
        <v>96</v>
      </c>
      <c r="B563" s="1" t="s">
        <v>47</v>
      </c>
      <c r="C563" s="2" t="s">
        <v>313</v>
      </c>
      <c r="D563" s="2" t="s">
        <v>269</v>
      </c>
      <c r="E563" s="3" t="s">
        <v>308</v>
      </c>
      <c r="F563" s="1" t="s">
        <v>16</v>
      </c>
      <c r="G563" s="1" t="s">
        <v>14</v>
      </c>
      <c r="H563" s="1" t="s">
        <v>15</v>
      </c>
      <c r="I563" s="1">
        <v>318.70778039999999</v>
      </c>
      <c r="J563" s="1">
        <v>329.6685607</v>
      </c>
      <c r="K563" s="1">
        <v>323.07441039999998</v>
      </c>
      <c r="L563" s="1">
        <v>329.68342760000002</v>
      </c>
      <c r="M563" s="1">
        <v>263.01694450000002</v>
      </c>
      <c r="N563" s="1">
        <v>157.6368099</v>
      </c>
    </row>
    <row r="564" spans="1:14" hidden="1" x14ac:dyDescent="0.2">
      <c r="A564" t="s">
        <v>96</v>
      </c>
      <c r="B564" t="s">
        <v>47</v>
      </c>
      <c r="C564" s="3" t="s">
        <v>313</v>
      </c>
      <c r="D564" s="3" t="s">
        <v>269</v>
      </c>
      <c r="E564" s="3" t="s">
        <v>308</v>
      </c>
      <c r="F564" t="s">
        <v>18</v>
      </c>
      <c r="G564" t="s">
        <v>14</v>
      </c>
      <c r="H564" t="s">
        <v>15</v>
      </c>
      <c r="I564">
        <v>11915.08279</v>
      </c>
      <c r="J564">
        <v>12264.63725</v>
      </c>
      <c r="K564">
        <v>8908.4397040000003</v>
      </c>
      <c r="L564">
        <v>5436.2419369999998</v>
      </c>
      <c r="M564">
        <v>3311.8789059999999</v>
      </c>
      <c r="N564">
        <v>1510.7680250000001</v>
      </c>
    </row>
    <row r="565" spans="1:14" hidden="1" x14ac:dyDescent="0.2">
      <c r="A565" s="1" t="s">
        <v>96</v>
      </c>
      <c r="B565" s="1" t="s">
        <v>47</v>
      </c>
      <c r="C565" s="2" t="s">
        <v>313</v>
      </c>
      <c r="D565" s="2" t="s">
        <v>269</v>
      </c>
      <c r="E565" s="3" t="s">
        <v>308</v>
      </c>
      <c r="F565" s="1" t="s">
        <v>19</v>
      </c>
      <c r="G565" s="1" t="s">
        <v>14</v>
      </c>
      <c r="H565" s="1" t="s">
        <v>15</v>
      </c>
      <c r="I565" s="1">
        <v>1454.302919</v>
      </c>
      <c r="J565" s="1">
        <v>1472.5485040000001</v>
      </c>
      <c r="K565" s="1">
        <v>1669.6972000000001</v>
      </c>
      <c r="L565" s="1">
        <v>1595.3602289999999</v>
      </c>
      <c r="M565" s="1">
        <v>1579.8396680000001</v>
      </c>
      <c r="N565" s="1">
        <v>1398.3818859999999</v>
      </c>
    </row>
    <row r="566" spans="1:14" hidden="1" x14ac:dyDescent="0.2">
      <c r="A566" t="s">
        <v>97</v>
      </c>
      <c r="B566" t="s">
        <v>12</v>
      </c>
      <c r="C566" s="3" t="s">
        <v>260</v>
      </c>
      <c r="D566" s="3" t="s">
        <v>267</v>
      </c>
      <c r="E566" s="3" t="s">
        <v>308</v>
      </c>
      <c r="F566" t="s">
        <v>13</v>
      </c>
      <c r="G566" t="s">
        <v>14</v>
      </c>
      <c r="H566" t="s">
        <v>15</v>
      </c>
      <c r="J566">
        <v>10335.299999999999</v>
      </c>
      <c r="K566">
        <v>12666.7</v>
      </c>
      <c r="L566">
        <v>11991.9</v>
      </c>
      <c r="M566">
        <v>9944</v>
      </c>
      <c r="N566">
        <v>7709.4</v>
      </c>
    </row>
    <row r="567" spans="1:14" hidden="1" x14ac:dyDescent="0.2">
      <c r="A567" s="1" t="s">
        <v>97</v>
      </c>
      <c r="B567" s="1" t="s">
        <v>12</v>
      </c>
      <c r="C567" s="2" t="s">
        <v>260</v>
      </c>
      <c r="D567" s="2" t="s">
        <v>267</v>
      </c>
      <c r="E567" s="3" t="s">
        <v>308</v>
      </c>
      <c r="F567" s="1" t="s">
        <v>16</v>
      </c>
      <c r="G567" s="1" t="s">
        <v>14</v>
      </c>
      <c r="H567" s="1" t="s">
        <v>15</v>
      </c>
      <c r="I567" s="1"/>
      <c r="J567" s="1">
        <v>801.9</v>
      </c>
      <c r="K567" s="1">
        <v>919.9</v>
      </c>
      <c r="L567" s="1">
        <v>916.7</v>
      </c>
      <c r="M567" s="1">
        <v>731.1</v>
      </c>
      <c r="N567" s="1">
        <v>504.1</v>
      </c>
    </row>
    <row r="568" spans="1:14" hidden="1" x14ac:dyDescent="0.2">
      <c r="A568" t="s">
        <v>97</v>
      </c>
      <c r="B568" t="s">
        <v>12</v>
      </c>
      <c r="C568" s="3" t="s">
        <v>260</v>
      </c>
      <c r="D568" s="3" t="s">
        <v>267</v>
      </c>
      <c r="E568" s="3" t="s">
        <v>308</v>
      </c>
      <c r="F568" t="s">
        <v>17</v>
      </c>
      <c r="G568" t="s">
        <v>14</v>
      </c>
      <c r="H568" t="s">
        <v>15</v>
      </c>
      <c r="J568">
        <v>2485.9</v>
      </c>
      <c r="K568">
        <v>2795.3</v>
      </c>
      <c r="L568">
        <v>2580.1</v>
      </c>
      <c r="M568">
        <v>1795.7</v>
      </c>
      <c r="N568">
        <v>1043.0999999999999</v>
      </c>
    </row>
    <row r="569" spans="1:14" hidden="1" x14ac:dyDescent="0.2">
      <c r="A569" s="1" t="s">
        <v>97</v>
      </c>
      <c r="B569" s="1" t="s">
        <v>12</v>
      </c>
      <c r="C569" s="2" t="s">
        <v>260</v>
      </c>
      <c r="D569" s="2" t="s">
        <v>267</v>
      </c>
      <c r="E569" s="3" t="s">
        <v>308</v>
      </c>
      <c r="F569" s="1" t="s">
        <v>18</v>
      </c>
      <c r="G569" s="1" t="s">
        <v>14</v>
      </c>
      <c r="H569" s="1" t="s">
        <v>15</v>
      </c>
      <c r="I569" s="1"/>
      <c r="J569" s="1">
        <v>12580</v>
      </c>
      <c r="K569" s="1">
        <v>12111</v>
      </c>
      <c r="L569" s="1">
        <v>10678.1</v>
      </c>
      <c r="M569" s="1">
        <v>7579.5</v>
      </c>
      <c r="N569" s="1">
        <v>4624.3999999999996</v>
      </c>
    </row>
    <row r="570" spans="1:14" hidden="1" x14ac:dyDescent="0.2">
      <c r="A570" t="s">
        <v>97</v>
      </c>
      <c r="B570" t="s">
        <v>12</v>
      </c>
      <c r="C570" s="3" t="s">
        <v>260</v>
      </c>
      <c r="D570" s="3" t="s">
        <v>267</v>
      </c>
      <c r="E570" s="3" t="s">
        <v>308</v>
      </c>
      <c r="F570" t="s">
        <v>19</v>
      </c>
      <c r="G570" t="s">
        <v>14</v>
      </c>
      <c r="H570" t="s">
        <v>15</v>
      </c>
      <c r="J570">
        <v>1635.6</v>
      </c>
      <c r="K570">
        <v>1649.4</v>
      </c>
      <c r="L570">
        <v>1357.4</v>
      </c>
      <c r="M570">
        <v>820.2</v>
      </c>
      <c r="N570">
        <v>388.5</v>
      </c>
    </row>
    <row r="571" spans="1:14" hidden="1" x14ac:dyDescent="0.2">
      <c r="A571" s="1" t="s">
        <v>97</v>
      </c>
      <c r="B571" s="1" t="s">
        <v>21</v>
      </c>
      <c r="C571" s="2" t="s">
        <v>260</v>
      </c>
      <c r="D571" s="2" t="s">
        <v>269</v>
      </c>
      <c r="E571" s="3" t="s">
        <v>308</v>
      </c>
      <c r="F571" s="1" t="s">
        <v>13</v>
      </c>
      <c r="G571" s="1" t="s">
        <v>14</v>
      </c>
      <c r="H571" s="1" t="s">
        <v>15</v>
      </c>
      <c r="I571" s="1"/>
      <c r="J571" s="1">
        <v>10335.299999999999</v>
      </c>
      <c r="K571" s="1">
        <v>12675.6</v>
      </c>
      <c r="L571" s="1">
        <v>12022.3</v>
      </c>
      <c r="M571" s="1">
        <v>10005.700000000001</v>
      </c>
      <c r="N571" s="1">
        <v>7713.8</v>
      </c>
    </row>
    <row r="572" spans="1:14" hidden="1" x14ac:dyDescent="0.2">
      <c r="A572" t="s">
        <v>97</v>
      </c>
      <c r="B572" t="s">
        <v>21</v>
      </c>
      <c r="C572" s="3" t="s">
        <v>260</v>
      </c>
      <c r="D572" s="3" t="s">
        <v>269</v>
      </c>
      <c r="E572" s="3" t="s">
        <v>308</v>
      </c>
      <c r="F572" t="s">
        <v>16</v>
      </c>
      <c r="G572" t="s">
        <v>14</v>
      </c>
      <c r="H572" t="s">
        <v>15</v>
      </c>
      <c r="J572">
        <v>801.9</v>
      </c>
      <c r="K572">
        <v>920.3</v>
      </c>
      <c r="L572">
        <v>918.7</v>
      </c>
      <c r="M572">
        <v>731.3</v>
      </c>
      <c r="N572">
        <v>503.4</v>
      </c>
    </row>
    <row r="573" spans="1:14" hidden="1" x14ac:dyDescent="0.2">
      <c r="A573" s="1" t="s">
        <v>97</v>
      </c>
      <c r="B573" s="1" t="s">
        <v>21</v>
      </c>
      <c r="C573" s="2" t="s">
        <v>260</v>
      </c>
      <c r="D573" s="2" t="s">
        <v>269</v>
      </c>
      <c r="E573" s="3" t="s">
        <v>308</v>
      </c>
      <c r="F573" s="1" t="s">
        <v>17</v>
      </c>
      <c r="G573" s="1" t="s">
        <v>14</v>
      </c>
      <c r="H573" s="1" t="s">
        <v>15</v>
      </c>
      <c r="I573" s="1"/>
      <c r="J573" s="1">
        <v>2485.9</v>
      </c>
      <c r="K573" s="1">
        <v>2793.9</v>
      </c>
      <c r="L573" s="1">
        <v>2573.6999999999998</v>
      </c>
      <c r="M573" s="1">
        <v>1753.1</v>
      </c>
      <c r="N573" s="1">
        <v>1063.4000000000001</v>
      </c>
    </row>
    <row r="574" spans="1:14" hidden="1" x14ac:dyDescent="0.2">
      <c r="A574" t="s">
        <v>97</v>
      </c>
      <c r="B574" t="s">
        <v>21</v>
      </c>
      <c r="C574" s="3" t="s">
        <v>260</v>
      </c>
      <c r="D574" s="3" t="s">
        <v>269</v>
      </c>
      <c r="E574" s="3" t="s">
        <v>308</v>
      </c>
      <c r="F574" t="s">
        <v>18</v>
      </c>
      <c r="G574" t="s">
        <v>14</v>
      </c>
      <c r="H574" t="s">
        <v>15</v>
      </c>
      <c r="J574">
        <v>12580</v>
      </c>
      <c r="K574">
        <v>12082.4</v>
      </c>
      <c r="L574">
        <v>10624.6</v>
      </c>
      <c r="M574">
        <v>7520.3</v>
      </c>
      <c r="N574">
        <v>4605.8</v>
      </c>
    </row>
    <row r="575" spans="1:14" hidden="1" x14ac:dyDescent="0.2">
      <c r="A575" s="1" t="s">
        <v>97</v>
      </c>
      <c r="B575" s="1" t="s">
        <v>21</v>
      </c>
      <c r="C575" s="2" t="s">
        <v>260</v>
      </c>
      <c r="D575" s="2" t="s">
        <v>269</v>
      </c>
      <c r="E575" s="3" t="s">
        <v>308</v>
      </c>
      <c r="F575" s="1" t="s">
        <v>19</v>
      </c>
      <c r="G575" s="1" t="s">
        <v>14</v>
      </c>
      <c r="H575" s="1" t="s">
        <v>15</v>
      </c>
      <c r="I575" s="1"/>
      <c r="J575" s="1">
        <v>1635.6</v>
      </c>
      <c r="K575" s="1">
        <v>1651.1</v>
      </c>
      <c r="L575" s="1">
        <v>1361.7</v>
      </c>
      <c r="M575" s="1">
        <v>824.7</v>
      </c>
      <c r="N575" s="1">
        <v>394.2</v>
      </c>
    </row>
    <row r="576" spans="1:14" hidden="1" x14ac:dyDescent="0.2">
      <c r="A576" t="s">
        <v>97</v>
      </c>
      <c r="B576" t="s">
        <v>22</v>
      </c>
      <c r="C576" s="3" t="s">
        <v>260</v>
      </c>
      <c r="D576" s="3" t="s">
        <v>270</v>
      </c>
      <c r="E576" s="3" t="s">
        <v>308</v>
      </c>
      <c r="F576" t="s">
        <v>13</v>
      </c>
      <c r="G576" t="s">
        <v>14</v>
      </c>
      <c r="H576" t="s">
        <v>15</v>
      </c>
      <c r="J576">
        <v>10335.299999999999</v>
      </c>
      <c r="K576">
        <v>12674.5</v>
      </c>
      <c r="L576">
        <v>12025</v>
      </c>
      <c r="M576">
        <v>10016.200000000001</v>
      </c>
      <c r="N576">
        <v>7760</v>
      </c>
    </row>
    <row r="577" spans="1:14" hidden="1" x14ac:dyDescent="0.2">
      <c r="A577" s="1" t="s">
        <v>97</v>
      </c>
      <c r="B577" s="1" t="s">
        <v>22</v>
      </c>
      <c r="C577" s="2" t="s">
        <v>260</v>
      </c>
      <c r="D577" s="2" t="s">
        <v>270</v>
      </c>
      <c r="E577" s="3" t="s">
        <v>308</v>
      </c>
      <c r="F577" s="1" t="s">
        <v>16</v>
      </c>
      <c r="G577" s="1" t="s">
        <v>14</v>
      </c>
      <c r="H577" s="1" t="s">
        <v>15</v>
      </c>
      <c r="I577" s="1"/>
      <c r="J577" s="1">
        <v>801.9</v>
      </c>
      <c r="K577" s="1">
        <v>920.2</v>
      </c>
      <c r="L577" s="1">
        <v>918.1</v>
      </c>
      <c r="M577" s="1">
        <v>729</v>
      </c>
      <c r="N577" s="1">
        <v>501.2</v>
      </c>
    </row>
    <row r="578" spans="1:14" hidden="1" x14ac:dyDescent="0.2">
      <c r="A578" t="s">
        <v>97</v>
      </c>
      <c r="B578" t="s">
        <v>22</v>
      </c>
      <c r="C578" s="3" t="s">
        <v>260</v>
      </c>
      <c r="D578" s="3" t="s">
        <v>270</v>
      </c>
      <c r="E578" s="3" t="s">
        <v>308</v>
      </c>
      <c r="F578" t="s">
        <v>17</v>
      </c>
      <c r="G578" t="s">
        <v>14</v>
      </c>
      <c r="H578" t="s">
        <v>15</v>
      </c>
      <c r="J578">
        <v>2485.9</v>
      </c>
      <c r="K578">
        <v>2795</v>
      </c>
      <c r="L578">
        <v>2574.6999999999998</v>
      </c>
      <c r="M578">
        <v>1749.6</v>
      </c>
      <c r="N578">
        <v>1057.5</v>
      </c>
    </row>
    <row r="579" spans="1:14" hidden="1" x14ac:dyDescent="0.2">
      <c r="A579" s="1" t="s">
        <v>97</v>
      </c>
      <c r="B579" s="1" t="s">
        <v>22</v>
      </c>
      <c r="C579" s="2" t="s">
        <v>260</v>
      </c>
      <c r="D579" s="2" t="s">
        <v>270</v>
      </c>
      <c r="E579" s="3" t="s">
        <v>308</v>
      </c>
      <c r="F579" s="1" t="s">
        <v>18</v>
      </c>
      <c r="G579" s="1" t="s">
        <v>14</v>
      </c>
      <c r="H579" s="1" t="s">
        <v>15</v>
      </c>
      <c r="I579" s="1"/>
      <c r="J579" s="1">
        <v>12580</v>
      </c>
      <c r="K579" s="1">
        <v>12086.4</v>
      </c>
      <c r="L579" s="1">
        <v>10629.4</v>
      </c>
      <c r="M579" s="1">
        <v>7525.5</v>
      </c>
      <c r="N579" s="1">
        <v>4587</v>
      </c>
    </row>
    <row r="580" spans="1:14" hidden="1" x14ac:dyDescent="0.2">
      <c r="A580" t="s">
        <v>97</v>
      </c>
      <c r="B580" t="s">
        <v>22</v>
      </c>
      <c r="C580" s="3" t="s">
        <v>260</v>
      </c>
      <c r="D580" s="3" t="s">
        <v>270</v>
      </c>
      <c r="E580" s="3" t="s">
        <v>308</v>
      </c>
      <c r="F580" t="s">
        <v>19</v>
      </c>
      <c r="G580" t="s">
        <v>14</v>
      </c>
      <c r="H580" t="s">
        <v>15</v>
      </c>
      <c r="J580">
        <v>1635.6</v>
      </c>
      <c r="K580">
        <v>1650.7</v>
      </c>
      <c r="L580">
        <v>1360.3</v>
      </c>
      <c r="M580">
        <v>822.6</v>
      </c>
      <c r="N580">
        <v>392.5</v>
      </c>
    </row>
    <row r="581" spans="1:14" hidden="1" x14ac:dyDescent="0.2">
      <c r="A581" s="1" t="s">
        <v>97</v>
      </c>
      <c r="B581" s="1" t="s">
        <v>23</v>
      </c>
      <c r="C581" s="2" t="s">
        <v>260</v>
      </c>
      <c r="D581" s="2" t="s">
        <v>271</v>
      </c>
      <c r="E581" s="3" t="s">
        <v>308</v>
      </c>
      <c r="F581" s="1" t="s">
        <v>13</v>
      </c>
      <c r="G581" s="1" t="s">
        <v>14</v>
      </c>
      <c r="H581" s="1" t="s">
        <v>15</v>
      </c>
      <c r="I581" s="1"/>
      <c r="J581" s="1">
        <v>10335.299999999999</v>
      </c>
      <c r="K581" s="1">
        <v>12667.9</v>
      </c>
      <c r="L581" s="1">
        <v>11989.3</v>
      </c>
      <c r="M581" s="1">
        <v>9935.6</v>
      </c>
      <c r="N581" s="1">
        <v>7664.7</v>
      </c>
    </row>
    <row r="582" spans="1:14" hidden="1" x14ac:dyDescent="0.2">
      <c r="A582" t="s">
        <v>97</v>
      </c>
      <c r="B582" t="s">
        <v>23</v>
      </c>
      <c r="C582" s="3" t="s">
        <v>260</v>
      </c>
      <c r="D582" s="3" t="s">
        <v>271</v>
      </c>
      <c r="E582" s="3" t="s">
        <v>308</v>
      </c>
      <c r="F582" t="s">
        <v>16</v>
      </c>
      <c r="G582" t="s">
        <v>14</v>
      </c>
      <c r="H582" t="s">
        <v>15</v>
      </c>
      <c r="J582">
        <v>801.9</v>
      </c>
      <c r="K582">
        <v>920</v>
      </c>
      <c r="L582">
        <v>917.3</v>
      </c>
      <c r="M582">
        <v>728.4</v>
      </c>
      <c r="N582">
        <v>506.6</v>
      </c>
    </row>
    <row r="583" spans="1:14" hidden="1" x14ac:dyDescent="0.2">
      <c r="A583" s="1" t="s">
        <v>97</v>
      </c>
      <c r="B583" s="1" t="s">
        <v>23</v>
      </c>
      <c r="C583" s="2" t="s">
        <v>260</v>
      </c>
      <c r="D583" s="2" t="s">
        <v>271</v>
      </c>
      <c r="E583" s="3" t="s">
        <v>308</v>
      </c>
      <c r="F583" s="1" t="s">
        <v>17</v>
      </c>
      <c r="G583" s="1" t="s">
        <v>14</v>
      </c>
      <c r="H583" s="1" t="s">
        <v>15</v>
      </c>
      <c r="I583" s="1"/>
      <c r="J583" s="1">
        <v>2485.9</v>
      </c>
      <c r="K583" s="1">
        <v>2794.2</v>
      </c>
      <c r="L583" s="1">
        <v>2579.1</v>
      </c>
      <c r="M583" s="1">
        <v>1799.5</v>
      </c>
      <c r="N583" s="1">
        <v>1049.3</v>
      </c>
    </row>
    <row r="584" spans="1:14" hidden="1" x14ac:dyDescent="0.2">
      <c r="A584" t="s">
        <v>97</v>
      </c>
      <c r="B584" t="s">
        <v>23</v>
      </c>
      <c r="C584" s="3" t="s">
        <v>260</v>
      </c>
      <c r="D584" s="3" t="s">
        <v>271</v>
      </c>
      <c r="E584" s="3" t="s">
        <v>308</v>
      </c>
      <c r="F584" t="s">
        <v>18</v>
      </c>
      <c r="G584" t="s">
        <v>14</v>
      </c>
      <c r="H584" t="s">
        <v>15</v>
      </c>
      <c r="J584">
        <v>12580</v>
      </c>
      <c r="K584">
        <v>12107</v>
      </c>
      <c r="L584">
        <v>10673.3</v>
      </c>
      <c r="M584">
        <v>7575.5</v>
      </c>
      <c r="N584">
        <v>4640.3999999999996</v>
      </c>
    </row>
    <row r="585" spans="1:14" hidden="1" x14ac:dyDescent="0.2">
      <c r="A585" s="1" t="s">
        <v>97</v>
      </c>
      <c r="B585" s="1" t="s">
        <v>23</v>
      </c>
      <c r="C585" s="2" t="s">
        <v>260</v>
      </c>
      <c r="D585" s="2" t="s">
        <v>271</v>
      </c>
      <c r="E585" s="3" t="s">
        <v>308</v>
      </c>
      <c r="F585" s="1" t="s">
        <v>19</v>
      </c>
      <c r="G585" s="1" t="s">
        <v>14</v>
      </c>
      <c r="H585" s="1" t="s">
        <v>15</v>
      </c>
      <c r="I585" s="1"/>
      <c r="J585" s="1">
        <v>1635.6</v>
      </c>
      <c r="K585" s="1">
        <v>1649.8</v>
      </c>
      <c r="L585" s="1">
        <v>1358.8</v>
      </c>
      <c r="M585" s="1">
        <v>822.6</v>
      </c>
      <c r="N585" s="1">
        <v>390.2</v>
      </c>
    </row>
    <row r="586" spans="1:14" hidden="1" x14ac:dyDescent="0.2">
      <c r="A586" t="s">
        <v>97</v>
      </c>
      <c r="B586" t="s">
        <v>26</v>
      </c>
      <c r="C586" s="3" t="s">
        <v>260</v>
      </c>
      <c r="D586" s="3" t="s">
        <v>274</v>
      </c>
      <c r="E586" s="3" t="s">
        <v>308</v>
      </c>
      <c r="F586" t="s">
        <v>13</v>
      </c>
      <c r="G586" t="s">
        <v>14</v>
      </c>
      <c r="H586" t="s">
        <v>15</v>
      </c>
      <c r="J586">
        <v>10335.299999999999</v>
      </c>
      <c r="K586">
        <v>12581.6</v>
      </c>
      <c r="L586">
        <v>11808.4</v>
      </c>
      <c r="M586">
        <v>9714.4</v>
      </c>
      <c r="N586">
        <v>7508.3</v>
      </c>
    </row>
    <row r="587" spans="1:14" hidden="1" x14ac:dyDescent="0.2">
      <c r="A587" s="1" t="s">
        <v>97</v>
      </c>
      <c r="B587" s="1" t="s">
        <v>26</v>
      </c>
      <c r="C587" s="2" t="s">
        <v>260</v>
      </c>
      <c r="D587" s="2" t="s">
        <v>274</v>
      </c>
      <c r="E587" s="3" t="s">
        <v>308</v>
      </c>
      <c r="F587" s="1" t="s">
        <v>16</v>
      </c>
      <c r="G587" s="1" t="s">
        <v>14</v>
      </c>
      <c r="H587" s="1" t="s">
        <v>15</v>
      </c>
      <c r="I587" s="1"/>
      <c r="J587" s="1">
        <v>801.9</v>
      </c>
      <c r="K587" s="1">
        <v>917.8</v>
      </c>
      <c r="L587" s="1">
        <v>898.7</v>
      </c>
      <c r="M587" s="1">
        <v>707.1</v>
      </c>
      <c r="N587" s="1">
        <v>473.1</v>
      </c>
    </row>
    <row r="588" spans="1:14" hidden="1" x14ac:dyDescent="0.2">
      <c r="A588" t="s">
        <v>97</v>
      </c>
      <c r="B588" t="s">
        <v>26</v>
      </c>
      <c r="C588" s="3" t="s">
        <v>260</v>
      </c>
      <c r="D588" s="3" t="s">
        <v>274</v>
      </c>
      <c r="E588" s="3" t="s">
        <v>308</v>
      </c>
      <c r="F588" t="s">
        <v>17</v>
      </c>
      <c r="G588" t="s">
        <v>14</v>
      </c>
      <c r="H588" t="s">
        <v>15</v>
      </c>
      <c r="J588">
        <v>2485.9</v>
      </c>
      <c r="K588">
        <v>2789.2</v>
      </c>
      <c r="L588">
        <v>2503.6999999999998</v>
      </c>
      <c r="M588">
        <v>1609.7</v>
      </c>
      <c r="N588">
        <v>982.6</v>
      </c>
    </row>
    <row r="589" spans="1:14" hidden="1" x14ac:dyDescent="0.2">
      <c r="A589" s="1" t="s">
        <v>97</v>
      </c>
      <c r="B589" s="1" t="s">
        <v>26</v>
      </c>
      <c r="C589" s="2" t="s">
        <v>260</v>
      </c>
      <c r="D589" s="2" t="s">
        <v>274</v>
      </c>
      <c r="E589" s="3" t="s">
        <v>308</v>
      </c>
      <c r="F589" s="1" t="s">
        <v>18</v>
      </c>
      <c r="G589" s="1" t="s">
        <v>14</v>
      </c>
      <c r="H589" s="1" t="s">
        <v>15</v>
      </c>
      <c r="I589" s="1"/>
      <c r="J589" s="1">
        <v>12580</v>
      </c>
      <c r="K589" s="1">
        <v>12186.6</v>
      </c>
      <c r="L589" s="1">
        <v>11074.6</v>
      </c>
      <c r="M589" s="1">
        <v>8225.6</v>
      </c>
      <c r="N589" s="1">
        <v>5251.8</v>
      </c>
    </row>
    <row r="590" spans="1:14" hidden="1" x14ac:dyDescent="0.2">
      <c r="A590" t="s">
        <v>97</v>
      </c>
      <c r="B590" t="s">
        <v>26</v>
      </c>
      <c r="C590" s="3" t="s">
        <v>260</v>
      </c>
      <c r="D590" s="3" t="s">
        <v>274</v>
      </c>
      <c r="E590" s="3" t="s">
        <v>308</v>
      </c>
      <c r="F590" t="s">
        <v>19</v>
      </c>
      <c r="G590" t="s">
        <v>14</v>
      </c>
      <c r="H590" t="s">
        <v>15</v>
      </c>
      <c r="J590">
        <v>1635.6</v>
      </c>
      <c r="K590">
        <v>1643.7</v>
      </c>
      <c r="L590">
        <v>1356.4</v>
      </c>
      <c r="M590">
        <v>833.9</v>
      </c>
      <c r="N590">
        <v>372.2</v>
      </c>
    </row>
    <row r="591" spans="1:14" hidden="1" x14ac:dyDescent="0.2">
      <c r="A591" s="1" t="s">
        <v>97</v>
      </c>
      <c r="B591" s="1" t="s">
        <v>27</v>
      </c>
      <c r="C591" s="2" t="s">
        <v>266</v>
      </c>
      <c r="D591" s="2" t="s">
        <v>267</v>
      </c>
      <c r="E591" s="3" t="s">
        <v>308</v>
      </c>
      <c r="F591" s="1" t="s">
        <v>13</v>
      </c>
      <c r="G591" s="1" t="s">
        <v>14</v>
      </c>
      <c r="H591" s="1" t="s">
        <v>15</v>
      </c>
      <c r="I591" s="1"/>
      <c r="J591" s="1">
        <v>10335.299999999999</v>
      </c>
      <c r="K591" s="1">
        <v>13433.4</v>
      </c>
      <c r="L591" s="1">
        <v>15673.2</v>
      </c>
      <c r="M591" s="1">
        <v>16395.8</v>
      </c>
      <c r="N591" s="1">
        <v>16184.9</v>
      </c>
    </row>
    <row r="592" spans="1:14" hidden="1" x14ac:dyDescent="0.2">
      <c r="A592" t="s">
        <v>97</v>
      </c>
      <c r="B592" t="s">
        <v>27</v>
      </c>
      <c r="C592" s="3" t="s">
        <v>266</v>
      </c>
      <c r="D592" s="3" t="s">
        <v>267</v>
      </c>
      <c r="E592" s="3" t="s">
        <v>308</v>
      </c>
      <c r="F592" t="s">
        <v>16</v>
      </c>
      <c r="G592" t="s">
        <v>14</v>
      </c>
      <c r="H592" t="s">
        <v>15</v>
      </c>
      <c r="J592">
        <v>801.9</v>
      </c>
      <c r="K592">
        <v>948.8</v>
      </c>
      <c r="L592">
        <v>1129.9000000000001</v>
      </c>
      <c r="M592">
        <v>1182.0999999999999</v>
      </c>
      <c r="N592">
        <v>1133.7</v>
      </c>
    </row>
    <row r="593" spans="1:14" hidden="1" x14ac:dyDescent="0.2">
      <c r="A593" s="1" t="s">
        <v>97</v>
      </c>
      <c r="B593" s="1" t="s">
        <v>27</v>
      </c>
      <c r="C593" s="2" t="s">
        <v>266</v>
      </c>
      <c r="D593" s="2" t="s">
        <v>267</v>
      </c>
      <c r="E593" s="3" t="s">
        <v>308</v>
      </c>
      <c r="F593" s="1" t="s">
        <v>17</v>
      </c>
      <c r="G593" s="1" t="s">
        <v>14</v>
      </c>
      <c r="H593" s="1" t="s">
        <v>15</v>
      </c>
      <c r="I593" s="1"/>
      <c r="J593" s="1">
        <v>2485.9</v>
      </c>
      <c r="K593" s="1">
        <v>2923.9</v>
      </c>
      <c r="L593" s="1">
        <v>3495.6</v>
      </c>
      <c r="M593" s="1">
        <v>3613.4</v>
      </c>
      <c r="N593" s="1">
        <v>3382.1</v>
      </c>
    </row>
    <row r="594" spans="1:14" hidden="1" x14ac:dyDescent="0.2">
      <c r="A594" t="s">
        <v>97</v>
      </c>
      <c r="B594" t="s">
        <v>27</v>
      </c>
      <c r="C594" s="3" t="s">
        <v>266</v>
      </c>
      <c r="D594" s="3" t="s">
        <v>267</v>
      </c>
      <c r="E594" s="3" t="s">
        <v>308</v>
      </c>
      <c r="F594" t="s">
        <v>18</v>
      </c>
      <c r="G594" t="s">
        <v>14</v>
      </c>
      <c r="H594" t="s">
        <v>15</v>
      </c>
      <c r="J594">
        <v>12580</v>
      </c>
      <c r="K594">
        <v>12324.4</v>
      </c>
      <c r="L594">
        <v>12085.4</v>
      </c>
      <c r="M594">
        <v>11061.4</v>
      </c>
      <c r="N594">
        <v>9482.7000000000007</v>
      </c>
    </row>
    <row r="595" spans="1:14" hidden="1" x14ac:dyDescent="0.2">
      <c r="A595" s="1" t="s">
        <v>97</v>
      </c>
      <c r="B595" s="1" t="s">
        <v>27</v>
      </c>
      <c r="C595" s="2" t="s">
        <v>266</v>
      </c>
      <c r="D595" s="2" t="s">
        <v>267</v>
      </c>
      <c r="E595" s="3" t="s">
        <v>308</v>
      </c>
      <c r="F595" s="1" t="s">
        <v>19</v>
      </c>
      <c r="G595" s="1" t="s">
        <v>14</v>
      </c>
      <c r="H595" s="1" t="s">
        <v>15</v>
      </c>
      <c r="I595" s="1"/>
      <c r="J595" s="1">
        <v>1635.6</v>
      </c>
      <c r="K595" s="1">
        <v>1746.4</v>
      </c>
      <c r="L595" s="1">
        <v>1770.6</v>
      </c>
      <c r="M595" s="1">
        <v>1502.5</v>
      </c>
      <c r="N595" s="1">
        <v>1181.3</v>
      </c>
    </row>
    <row r="596" spans="1:14" hidden="1" x14ac:dyDescent="0.2">
      <c r="A596" t="s">
        <v>97</v>
      </c>
      <c r="B596" t="s">
        <v>29</v>
      </c>
      <c r="C596" s="3" t="s">
        <v>266</v>
      </c>
      <c r="D596" s="3" t="s">
        <v>269</v>
      </c>
      <c r="E596" s="3" t="s">
        <v>308</v>
      </c>
      <c r="F596" t="s">
        <v>13</v>
      </c>
      <c r="G596" t="s">
        <v>14</v>
      </c>
      <c r="H596" t="s">
        <v>15</v>
      </c>
      <c r="J596">
        <v>10335.299999999999</v>
      </c>
      <c r="K596">
        <v>13438</v>
      </c>
      <c r="L596">
        <v>15707</v>
      </c>
      <c r="M596">
        <v>16498.3</v>
      </c>
      <c r="N596">
        <v>16419.8</v>
      </c>
    </row>
    <row r="597" spans="1:14" hidden="1" x14ac:dyDescent="0.2">
      <c r="A597" s="1" t="s">
        <v>97</v>
      </c>
      <c r="B597" s="1" t="s">
        <v>29</v>
      </c>
      <c r="C597" s="2" t="s">
        <v>266</v>
      </c>
      <c r="D597" s="2" t="s">
        <v>269</v>
      </c>
      <c r="E597" s="3" t="s">
        <v>308</v>
      </c>
      <c r="F597" s="1" t="s">
        <v>16</v>
      </c>
      <c r="G597" s="1" t="s">
        <v>14</v>
      </c>
      <c r="H597" s="1" t="s">
        <v>15</v>
      </c>
      <c r="I597" s="1"/>
      <c r="J597" s="1">
        <v>801.9</v>
      </c>
      <c r="K597" s="1">
        <v>948.8</v>
      </c>
      <c r="L597" s="1">
        <v>1129.3</v>
      </c>
      <c r="M597" s="1">
        <v>1173</v>
      </c>
      <c r="N597" s="1">
        <v>1059.3</v>
      </c>
    </row>
    <row r="598" spans="1:14" hidden="1" x14ac:dyDescent="0.2">
      <c r="A598" t="s">
        <v>97</v>
      </c>
      <c r="B598" t="s">
        <v>29</v>
      </c>
      <c r="C598" s="3" t="s">
        <v>266</v>
      </c>
      <c r="D598" s="3" t="s">
        <v>269</v>
      </c>
      <c r="E598" s="3" t="s">
        <v>308</v>
      </c>
      <c r="F598" t="s">
        <v>17</v>
      </c>
      <c r="G598" t="s">
        <v>14</v>
      </c>
      <c r="H598" t="s">
        <v>15</v>
      </c>
      <c r="J598">
        <v>2485.9</v>
      </c>
      <c r="K598">
        <v>2921.8</v>
      </c>
      <c r="L598">
        <v>3487.4</v>
      </c>
      <c r="M598">
        <v>3570.5</v>
      </c>
      <c r="N598">
        <v>3225.7</v>
      </c>
    </row>
    <row r="599" spans="1:14" hidden="1" x14ac:dyDescent="0.2">
      <c r="A599" s="1" t="s">
        <v>97</v>
      </c>
      <c r="B599" s="1" t="s">
        <v>29</v>
      </c>
      <c r="C599" s="2" t="s">
        <v>266</v>
      </c>
      <c r="D599" s="2" t="s">
        <v>269</v>
      </c>
      <c r="E599" s="3" t="s">
        <v>308</v>
      </c>
      <c r="F599" s="1" t="s">
        <v>18</v>
      </c>
      <c r="G599" s="1" t="s">
        <v>14</v>
      </c>
      <c r="H599" s="1" t="s">
        <v>15</v>
      </c>
      <c r="I599" s="1"/>
      <c r="J599" s="1">
        <v>12580</v>
      </c>
      <c r="K599" s="1">
        <v>12294.3</v>
      </c>
      <c r="L599" s="1">
        <v>12008.1</v>
      </c>
      <c r="M599" s="1">
        <v>10960.9</v>
      </c>
      <c r="N599" s="1">
        <v>9412.7999999999993</v>
      </c>
    </row>
    <row r="600" spans="1:14" hidden="1" x14ac:dyDescent="0.2">
      <c r="A600" t="s">
        <v>97</v>
      </c>
      <c r="B600" t="s">
        <v>29</v>
      </c>
      <c r="C600" s="3" t="s">
        <v>266</v>
      </c>
      <c r="D600" s="3" t="s">
        <v>269</v>
      </c>
      <c r="E600" s="3" t="s">
        <v>308</v>
      </c>
      <c r="F600" t="s">
        <v>19</v>
      </c>
      <c r="G600" t="s">
        <v>14</v>
      </c>
      <c r="H600" t="s">
        <v>15</v>
      </c>
      <c r="J600">
        <v>1635.6</v>
      </c>
      <c r="K600">
        <v>1747.7</v>
      </c>
      <c r="L600">
        <v>1776.1</v>
      </c>
      <c r="M600">
        <v>1508.7</v>
      </c>
      <c r="N600">
        <v>1181.2</v>
      </c>
    </row>
    <row r="601" spans="1:14" hidden="1" x14ac:dyDescent="0.2">
      <c r="A601" s="1" t="s">
        <v>97</v>
      </c>
      <c r="B601" s="1" t="s">
        <v>30</v>
      </c>
      <c r="C601" s="2" t="s">
        <v>266</v>
      </c>
      <c r="D601" s="2" t="s">
        <v>270</v>
      </c>
      <c r="E601" s="3" t="s">
        <v>308</v>
      </c>
      <c r="F601" s="1" t="s">
        <v>13</v>
      </c>
      <c r="G601" s="1" t="s">
        <v>14</v>
      </c>
      <c r="H601" s="1" t="s">
        <v>15</v>
      </c>
      <c r="I601" s="1"/>
      <c r="J601" s="1">
        <v>10335.299999999999</v>
      </c>
      <c r="K601" s="1">
        <v>13437.7</v>
      </c>
      <c r="L601" s="1">
        <v>15709.9</v>
      </c>
      <c r="M601" s="1">
        <v>16503.599999999999</v>
      </c>
      <c r="N601" s="1">
        <v>16437.2</v>
      </c>
    </row>
    <row r="602" spans="1:14" hidden="1" x14ac:dyDescent="0.2">
      <c r="A602" t="s">
        <v>97</v>
      </c>
      <c r="B602" t="s">
        <v>30</v>
      </c>
      <c r="C602" s="3" t="s">
        <v>266</v>
      </c>
      <c r="D602" s="3" t="s">
        <v>270</v>
      </c>
      <c r="E602" s="3" t="s">
        <v>308</v>
      </c>
      <c r="F602" t="s">
        <v>16</v>
      </c>
      <c r="G602" t="s">
        <v>14</v>
      </c>
      <c r="H602" t="s">
        <v>15</v>
      </c>
      <c r="J602">
        <v>801.9</v>
      </c>
      <c r="K602">
        <v>948.8</v>
      </c>
      <c r="L602">
        <v>1129.2</v>
      </c>
      <c r="M602">
        <v>1174.3</v>
      </c>
      <c r="N602">
        <v>1064.2</v>
      </c>
    </row>
    <row r="603" spans="1:14" hidden="1" x14ac:dyDescent="0.2">
      <c r="A603" s="1" t="s">
        <v>97</v>
      </c>
      <c r="B603" s="1" t="s">
        <v>30</v>
      </c>
      <c r="C603" s="2" t="s">
        <v>266</v>
      </c>
      <c r="D603" s="2" t="s">
        <v>270</v>
      </c>
      <c r="E603" s="3" t="s">
        <v>308</v>
      </c>
      <c r="F603" s="1" t="s">
        <v>17</v>
      </c>
      <c r="G603" s="1" t="s">
        <v>14</v>
      </c>
      <c r="H603" s="1" t="s">
        <v>15</v>
      </c>
      <c r="I603" s="1"/>
      <c r="J603" s="1">
        <v>2485.9</v>
      </c>
      <c r="K603" s="1">
        <v>2922.9</v>
      </c>
      <c r="L603" s="1">
        <v>3488.2</v>
      </c>
      <c r="M603" s="1">
        <v>3569.1</v>
      </c>
      <c r="N603" s="1">
        <v>3215.8</v>
      </c>
    </row>
    <row r="604" spans="1:14" hidden="1" x14ac:dyDescent="0.2">
      <c r="A604" t="s">
        <v>97</v>
      </c>
      <c r="B604" t="s">
        <v>30</v>
      </c>
      <c r="C604" s="3" t="s">
        <v>266</v>
      </c>
      <c r="D604" s="3" t="s">
        <v>270</v>
      </c>
      <c r="E604" s="3" t="s">
        <v>308</v>
      </c>
      <c r="F604" t="s">
        <v>18</v>
      </c>
      <c r="G604" t="s">
        <v>14</v>
      </c>
      <c r="H604" t="s">
        <v>15</v>
      </c>
      <c r="J604">
        <v>12580</v>
      </c>
      <c r="K604">
        <v>12298.7</v>
      </c>
      <c r="L604">
        <v>12015.3</v>
      </c>
      <c r="M604">
        <v>10967.8</v>
      </c>
      <c r="N604">
        <v>9415.9</v>
      </c>
    </row>
    <row r="605" spans="1:14" hidden="1" x14ac:dyDescent="0.2">
      <c r="A605" s="1" t="s">
        <v>97</v>
      </c>
      <c r="B605" s="1" t="s">
        <v>30</v>
      </c>
      <c r="C605" s="2" t="s">
        <v>266</v>
      </c>
      <c r="D605" s="2" t="s">
        <v>270</v>
      </c>
      <c r="E605" s="3" t="s">
        <v>308</v>
      </c>
      <c r="F605" s="1" t="s">
        <v>19</v>
      </c>
      <c r="G605" s="1" t="s">
        <v>14</v>
      </c>
      <c r="H605" s="1" t="s">
        <v>15</v>
      </c>
      <c r="I605" s="1"/>
      <c r="J605" s="1">
        <v>1635.6</v>
      </c>
      <c r="K605" s="1">
        <v>1747.4</v>
      </c>
      <c r="L605" s="1">
        <v>1774.7</v>
      </c>
      <c r="M605" s="1">
        <v>1506.4</v>
      </c>
      <c r="N605" s="1">
        <v>1178.2</v>
      </c>
    </row>
    <row r="606" spans="1:14" hidden="1" x14ac:dyDescent="0.2">
      <c r="A606" t="s">
        <v>97</v>
      </c>
      <c r="B606" t="s">
        <v>31</v>
      </c>
      <c r="C606" s="3" t="s">
        <v>266</v>
      </c>
      <c r="D606" s="3" t="s">
        <v>271</v>
      </c>
      <c r="E606" s="3" t="s">
        <v>308</v>
      </c>
      <c r="F606" t="s">
        <v>13</v>
      </c>
      <c r="G606" t="s">
        <v>14</v>
      </c>
      <c r="H606" t="s">
        <v>15</v>
      </c>
      <c r="J606">
        <v>10335.299999999999</v>
      </c>
      <c r="K606">
        <v>13433.7</v>
      </c>
      <c r="L606">
        <v>15673.9</v>
      </c>
      <c r="M606">
        <v>16392.400000000001</v>
      </c>
      <c r="N606">
        <v>16167.1</v>
      </c>
    </row>
    <row r="607" spans="1:14" hidden="1" x14ac:dyDescent="0.2">
      <c r="A607" s="1" t="s">
        <v>97</v>
      </c>
      <c r="B607" s="1" t="s">
        <v>31</v>
      </c>
      <c r="C607" s="2" t="s">
        <v>266</v>
      </c>
      <c r="D607" s="2" t="s">
        <v>271</v>
      </c>
      <c r="E607" s="3" t="s">
        <v>308</v>
      </c>
      <c r="F607" s="1" t="s">
        <v>16</v>
      </c>
      <c r="G607" s="1" t="s">
        <v>14</v>
      </c>
      <c r="H607" s="1" t="s">
        <v>15</v>
      </c>
      <c r="I607" s="1"/>
      <c r="J607" s="1">
        <v>801.9</v>
      </c>
      <c r="K607" s="1">
        <v>948.8</v>
      </c>
      <c r="L607" s="1">
        <v>1130</v>
      </c>
      <c r="M607" s="1">
        <v>1181.2</v>
      </c>
      <c r="N607" s="1">
        <v>1133.4000000000001</v>
      </c>
    </row>
    <row r="608" spans="1:14" hidden="1" x14ac:dyDescent="0.2">
      <c r="A608" t="s">
        <v>97</v>
      </c>
      <c r="B608" t="s">
        <v>31</v>
      </c>
      <c r="C608" s="3" t="s">
        <v>266</v>
      </c>
      <c r="D608" s="3" t="s">
        <v>271</v>
      </c>
      <c r="E608" s="3" t="s">
        <v>308</v>
      </c>
      <c r="F608" t="s">
        <v>17</v>
      </c>
      <c r="G608" t="s">
        <v>14</v>
      </c>
      <c r="H608" t="s">
        <v>15</v>
      </c>
      <c r="J608">
        <v>2485.9</v>
      </c>
      <c r="K608">
        <v>2922.8</v>
      </c>
      <c r="L608">
        <v>3494.4</v>
      </c>
      <c r="M608">
        <v>3614.3</v>
      </c>
      <c r="N608">
        <v>3390.2</v>
      </c>
    </row>
    <row r="609" spans="1:14" hidden="1" x14ac:dyDescent="0.2">
      <c r="A609" s="1" t="s">
        <v>97</v>
      </c>
      <c r="B609" s="1" t="s">
        <v>31</v>
      </c>
      <c r="C609" s="2" t="s">
        <v>266</v>
      </c>
      <c r="D609" s="2" t="s">
        <v>271</v>
      </c>
      <c r="E609" s="3" t="s">
        <v>308</v>
      </c>
      <c r="F609" s="1" t="s">
        <v>18</v>
      </c>
      <c r="G609" s="1" t="s">
        <v>14</v>
      </c>
      <c r="H609" s="1" t="s">
        <v>15</v>
      </c>
      <c r="I609" s="1"/>
      <c r="J609" s="1">
        <v>12580</v>
      </c>
      <c r="K609" s="1">
        <v>12320.1</v>
      </c>
      <c r="L609" s="1">
        <v>12077.4</v>
      </c>
      <c r="M609" s="1">
        <v>11053.9</v>
      </c>
      <c r="N609" s="1">
        <v>9477.7000000000007</v>
      </c>
    </row>
    <row r="610" spans="1:14" hidden="1" x14ac:dyDescent="0.2">
      <c r="A610" t="s">
        <v>97</v>
      </c>
      <c r="B610" t="s">
        <v>31</v>
      </c>
      <c r="C610" s="3" t="s">
        <v>266</v>
      </c>
      <c r="D610" s="3" t="s">
        <v>271</v>
      </c>
      <c r="E610" s="3" t="s">
        <v>308</v>
      </c>
      <c r="F610" t="s">
        <v>19</v>
      </c>
      <c r="G610" t="s">
        <v>14</v>
      </c>
      <c r="H610" t="s">
        <v>15</v>
      </c>
      <c r="J610">
        <v>1635.6</v>
      </c>
      <c r="K610">
        <v>1746.7</v>
      </c>
      <c r="L610">
        <v>1771.9</v>
      </c>
      <c r="M610">
        <v>1504.7</v>
      </c>
      <c r="N610">
        <v>1184.0999999999999</v>
      </c>
    </row>
    <row r="611" spans="1:14" hidden="1" x14ac:dyDescent="0.2">
      <c r="A611" s="1" t="s">
        <v>97</v>
      </c>
      <c r="B611" s="1" t="s">
        <v>35</v>
      </c>
      <c r="C611" s="2" t="s">
        <v>266</v>
      </c>
      <c r="D611" s="2" t="s">
        <v>274</v>
      </c>
      <c r="E611" s="3" t="s">
        <v>308</v>
      </c>
      <c r="F611" s="1" t="s">
        <v>13</v>
      </c>
      <c r="G611" s="1" t="s">
        <v>14</v>
      </c>
      <c r="H611" s="1" t="s">
        <v>15</v>
      </c>
      <c r="I611" s="1"/>
      <c r="J611" s="1">
        <v>10335.299999999999</v>
      </c>
      <c r="K611" s="1">
        <v>13384.5</v>
      </c>
      <c r="L611" s="1">
        <v>15493.7</v>
      </c>
      <c r="M611" s="1">
        <v>16150.8</v>
      </c>
      <c r="N611" s="1">
        <v>16034.5</v>
      </c>
    </row>
    <row r="612" spans="1:14" hidden="1" x14ac:dyDescent="0.2">
      <c r="A612" t="s">
        <v>97</v>
      </c>
      <c r="B612" t="s">
        <v>35</v>
      </c>
      <c r="C612" s="3" t="s">
        <v>266</v>
      </c>
      <c r="D612" s="3" t="s">
        <v>274</v>
      </c>
      <c r="E612" s="3" t="s">
        <v>308</v>
      </c>
      <c r="F612" t="s">
        <v>16</v>
      </c>
      <c r="G612" t="s">
        <v>14</v>
      </c>
      <c r="H612" t="s">
        <v>15</v>
      </c>
      <c r="J612">
        <v>801.9</v>
      </c>
      <c r="K612">
        <v>947.2</v>
      </c>
      <c r="L612">
        <v>1125</v>
      </c>
      <c r="M612">
        <v>1162.9000000000001</v>
      </c>
      <c r="N612">
        <v>1080</v>
      </c>
    </row>
    <row r="613" spans="1:14" hidden="1" x14ac:dyDescent="0.2">
      <c r="A613" s="1" t="s">
        <v>97</v>
      </c>
      <c r="B613" s="1" t="s">
        <v>35</v>
      </c>
      <c r="C613" s="2" t="s">
        <v>266</v>
      </c>
      <c r="D613" s="2" t="s">
        <v>274</v>
      </c>
      <c r="E613" s="3" t="s">
        <v>308</v>
      </c>
      <c r="F613" s="1" t="s">
        <v>17</v>
      </c>
      <c r="G613" s="1" t="s">
        <v>14</v>
      </c>
      <c r="H613" s="1" t="s">
        <v>15</v>
      </c>
      <c r="I613" s="1"/>
      <c r="J613" s="1">
        <v>2485.9</v>
      </c>
      <c r="K613" s="1">
        <v>2919.3</v>
      </c>
      <c r="L613" s="1">
        <v>3456.7</v>
      </c>
      <c r="M613" s="1">
        <v>3445.1</v>
      </c>
      <c r="N613" s="1">
        <v>3025.7</v>
      </c>
    </row>
    <row r="614" spans="1:14" hidden="1" x14ac:dyDescent="0.2">
      <c r="A614" t="s">
        <v>97</v>
      </c>
      <c r="B614" t="s">
        <v>35</v>
      </c>
      <c r="C614" s="3" t="s">
        <v>266</v>
      </c>
      <c r="D614" s="3" t="s">
        <v>274</v>
      </c>
      <c r="E614" s="3" t="s">
        <v>308</v>
      </c>
      <c r="F614" t="s">
        <v>18</v>
      </c>
      <c r="G614" t="s">
        <v>14</v>
      </c>
      <c r="H614" t="s">
        <v>15</v>
      </c>
      <c r="J614">
        <v>12580</v>
      </c>
      <c r="K614">
        <v>12381.2</v>
      </c>
      <c r="L614">
        <v>12350.7</v>
      </c>
      <c r="M614">
        <v>11645.8</v>
      </c>
      <c r="N614">
        <v>10223.9</v>
      </c>
    </row>
    <row r="615" spans="1:14" hidden="1" x14ac:dyDescent="0.2">
      <c r="A615" s="1" t="s">
        <v>97</v>
      </c>
      <c r="B615" s="1" t="s">
        <v>35</v>
      </c>
      <c r="C615" s="2" t="s">
        <v>266</v>
      </c>
      <c r="D615" s="2" t="s">
        <v>274</v>
      </c>
      <c r="E615" s="3" t="s">
        <v>308</v>
      </c>
      <c r="F615" s="1" t="s">
        <v>19</v>
      </c>
      <c r="G615" s="1" t="s">
        <v>14</v>
      </c>
      <c r="H615" s="1" t="s">
        <v>15</v>
      </c>
      <c r="I615" s="1"/>
      <c r="J615" s="1">
        <v>1635.6</v>
      </c>
      <c r="K615" s="1">
        <v>1744.4</v>
      </c>
      <c r="L615" s="1">
        <v>1771.8</v>
      </c>
      <c r="M615" s="1">
        <v>1499.5</v>
      </c>
      <c r="N615" s="1">
        <v>1169</v>
      </c>
    </row>
    <row r="616" spans="1:14" hidden="1" x14ac:dyDescent="0.2">
      <c r="A616" t="s">
        <v>97</v>
      </c>
      <c r="B616" t="s">
        <v>36</v>
      </c>
      <c r="C616" s="3" t="s">
        <v>262</v>
      </c>
      <c r="D616" s="3" t="s">
        <v>267</v>
      </c>
      <c r="E616" s="4" t="s">
        <v>309</v>
      </c>
      <c r="F616" t="s">
        <v>13</v>
      </c>
      <c r="G616" t="s">
        <v>14</v>
      </c>
      <c r="H616" t="s">
        <v>15</v>
      </c>
      <c r="J616">
        <v>10335.299999999999</v>
      </c>
      <c r="K616">
        <v>13989.7</v>
      </c>
      <c r="L616">
        <v>17900.599999999999</v>
      </c>
      <c r="M616">
        <v>22415.5</v>
      </c>
      <c r="N616">
        <v>26956.3</v>
      </c>
    </row>
    <row r="617" spans="1:14" hidden="1" x14ac:dyDescent="0.2">
      <c r="A617" s="1" t="s">
        <v>97</v>
      </c>
      <c r="B617" s="1" t="s">
        <v>36</v>
      </c>
      <c r="C617" s="2" t="s">
        <v>262</v>
      </c>
      <c r="D617" s="2" t="s">
        <v>267</v>
      </c>
      <c r="E617" s="4" t="s">
        <v>309</v>
      </c>
      <c r="F617" s="1" t="s">
        <v>16</v>
      </c>
      <c r="G617" s="1" t="s">
        <v>14</v>
      </c>
      <c r="H617" s="1" t="s">
        <v>15</v>
      </c>
      <c r="I617" s="1"/>
      <c r="J617" s="1">
        <v>801.9</v>
      </c>
      <c r="K617" s="1">
        <v>969.6</v>
      </c>
      <c r="L617" s="1">
        <v>1220.0999999999999</v>
      </c>
      <c r="M617" s="1">
        <v>1500.9</v>
      </c>
      <c r="N617" s="1">
        <v>1785.5</v>
      </c>
    </row>
    <row r="618" spans="1:14" hidden="1" x14ac:dyDescent="0.2">
      <c r="A618" t="s">
        <v>97</v>
      </c>
      <c r="B618" t="s">
        <v>36</v>
      </c>
      <c r="C618" s="3" t="s">
        <v>262</v>
      </c>
      <c r="D618" s="3" t="s">
        <v>267</v>
      </c>
      <c r="E618" s="4" t="s">
        <v>309</v>
      </c>
      <c r="F618" t="s">
        <v>17</v>
      </c>
      <c r="G618" t="s">
        <v>14</v>
      </c>
      <c r="H618" t="s">
        <v>15</v>
      </c>
      <c r="J618">
        <v>2485.9</v>
      </c>
      <c r="K618">
        <v>3007.4</v>
      </c>
      <c r="L618">
        <v>3944.3</v>
      </c>
      <c r="M618">
        <v>5169.3</v>
      </c>
      <c r="N618">
        <v>6503.9</v>
      </c>
    </row>
    <row r="619" spans="1:14" hidden="1" x14ac:dyDescent="0.2">
      <c r="A619" s="1" t="s">
        <v>97</v>
      </c>
      <c r="B619" s="1" t="s">
        <v>36</v>
      </c>
      <c r="C619" s="2" t="s">
        <v>262</v>
      </c>
      <c r="D619" s="2" t="s">
        <v>267</v>
      </c>
      <c r="E619" s="4" t="s">
        <v>309</v>
      </c>
      <c r="F619" s="1" t="s">
        <v>18</v>
      </c>
      <c r="G619" s="1" t="s">
        <v>14</v>
      </c>
      <c r="H619" s="1" t="s">
        <v>15</v>
      </c>
      <c r="I619" s="1"/>
      <c r="J619" s="1">
        <v>12580</v>
      </c>
      <c r="K619" s="1">
        <v>12626.2</v>
      </c>
      <c r="L619" s="1">
        <v>12890.7</v>
      </c>
      <c r="M619" s="1">
        <v>13332.3</v>
      </c>
      <c r="N619" s="1">
        <v>14082.2</v>
      </c>
    </row>
    <row r="620" spans="1:14" x14ac:dyDescent="0.2">
      <c r="A620" s="6" t="s">
        <v>97</v>
      </c>
      <c r="B620" s="6" t="s">
        <v>36</v>
      </c>
      <c r="C620" s="10" t="s">
        <v>262</v>
      </c>
      <c r="D620" s="10" t="s">
        <v>267</v>
      </c>
      <c r="E620" s="11" t="s">
        <v>309</v>
      </c>
      <c r="F620" s="6" t="s">
        <v>19</v>
      </c>
      <c r="G620" s="6" t="s">
        <v>14</v>
      </c>
      <c r="H620" s="6" t="s">
        <v>15</v>
      </c>
      <c r="I620" s="6"/>
      <c r="J620" s="6">
        <v>1635.6</v>
      </c>
      <c r="K620" s="6">
        <v>1813.8</v>
      </c>
      <c r="L620" s="6">
        <v>2052.1999999999998</v>
      </c>
      <c r="M620" s="6">
        <v>2225.6999999999998</v>
      </c>
      <c r="N620" s="6">
        <v>2353.5</v>
      </c>
    </row>
    <row r="621" spans="1:14" hidden="1" x14ac:dyDescent="0.2">
      <c r="A621" s="1" t="s">
        <v>97</v>
      </c>
      <c r="B621" s="1" t="s">
        <v>38</v>
      </c>
      <c r="C621" s="2" t="s">
        <v>262</v>
      </c>
      <c r="D621" s="2" t="s">
        <v>269</v>
      </c>
      <c r="E621" s="4" t="s">
        <v>309</v>
      </c>
      <c r="F621" s="1" t="s">
        <v>13</v>
      </c>
      <c r="G621" s="1" t="s">
        <v>14</v>
      </c>
      <c r="H621" s="1" t="s">
        <v>15</v>
      </c>
      <c r="I621" s="1"/>
      <c r="J621" s="1">
        <v>10335.299999999999</v>
      </c>
      <c r="K621" s="1">
        <v>14359.1</v>
      </c>
      <c r="L621" s="1">
        <v>18296.599999999999</v>
      </c>
      <c r="M621" s="1">
        <v>22788</v>
      </c>
      <c r="N621" s="1">
        <v>27294.400000000001</v>
      </c>
    </row>
    <row r="622" spans="1:14" hidden="1" x14ac:dyDescent="0.2">
      <c r="A622" t="s">
        <v>97</v>
      </c>
      <c r="B622" t="s">
        <v>38</v>
      </c>
      <c r="C622" s="3" t="s">
        <v>262</v>
      </c>
      <c r="D622" s="3" t="s">
        <v>269</v>
      </c>
      <c r="E622" s="4" t="s">
        <v>309</v>
      </c>
      <c r="F622" t="s">
        <v>16</v>
      </c>
      <c r="G622" t="s">
        <v>14</v>
      </c>
      <c r="H622" t="s">
        <v>15</v>
      </c>
      <c r="J622">
        <v>801.9</v>
      </c>
      <c r="K622">
        <v>995.5</v>
      </c>
      <c r="L622">
        <v>1241.4000000000001</v>
      </c>
      <c r="M622">
        <v>1514.3</v>
      </c>
      <c r="N622">
        <v>1776.7</v>
      </c>
    </row>
    <row r="623" spans="1:14" hidden="1" x14ac:dyDescent="0.2">
      <c r="A623" s="1" t="s">
        <v>97</v>
      </c>
      <c r="B623" s="1" t="s">
        <v>38</v>
      </c>
      <c r="C623" s="2" t="s">
        <v>262</v>
      </c>
      <c r="D623" s="2" t="s">
        <v>269</v>
      </c>
      <c r="E623" s="4" t="s">
        <v>309</v>
      </c>
      <c r="F623" s="1" t="s">
        <v>17</v>
      </c>
      <c r="G623" s="1" t="s">
        <v>14</v>
      </c>
      <c r="H623" s="1" t="s">
        <v>15</v>
      </c>
      <c r="I623" s="1"/>
      <c r="J623" s="1">
        <v>2485.9</v>
      </c>
      <c r="K623" s="1">
        <v>3075.7</v>
      </c>
      <c r="L623" s="1">
        <v>4024</v>
      </c>
      <c r="M623" s="1">
        <v>5192.8</v>
      </c>
      <c r="N623" s="1">
        <v>6294.6</v>
      </c>
    </row>
    <row r="624" spans="1:14" hidden="1" x14ac:dyDescent="0.2">
      <c r="A624" t="s">
        <v>97</v>
      </c>
      <c r="B624" t="s">
        <v>38</v>
      </c>
      <c r="C624" s="3" t="s">
        <v>262</v>
      </c>
      <c r="D624" s="3" t="s">
        <v>269</v>
      </c>
      <c r="E624" s="4" t="s">
        <v>309</v>
      </c>
      <c r="F624" t="s">
        <v>18</v>
      </c>
      <c r="G624" t="s">
        <v>14</v>
      </c>
      <c r="H624" t="s">
        <v>15</v>
      </c>
      <c r="J624">
        <v>12580</v>
      </c>
      <c r="K624">
        <v>12470.3</v>
      </c>
      <c r="L624">
        <v>12811.7</v>
      </c>
      <c r="M624">
        <v>13176.4</v>
      </c>
      <c r="N624">
        <v>13755.8</v>
      </c>
    </row>
    <row r="625" spans="1:14" x14ac:dyDescent="0.2">
      <c r="A625" s="12" t="s">
        <v>97</v>
      </c>
      <c r="B625" s="12" t="s">
        <v>38</v>
      </c>
      <c r="C625" s="13" t="s">
        <v>262</v>
      </c>
      <c r="D625" s="13" t="s">
        <v>269</v>
      </c>
      <c r="E625" s="11" t="s">
        <v>309</v>
      </c>
      <c r="F625" s="12" t="s">
        <v>19</v>
      </c>
      <c r="G625" s="12" t="s">
        <v>14</v>
      </c>
      <c r="H625" s="12" t="s">
        <v>15</v>
      </c>
      <c r="I625" s="12"/>
      <c r="J625" s="12">
        <v>1635.6</v>
      </c>
      <c r="K625" s="12">
        <v>1830.5</v>
      </c>
      <c r="L625" s="12">
        <v>2064.6999999999998</v>
      </c>
      <c r="M625" s="12">
        <v>2221.5</v>
      </c>
      <c r="N625" s="12">
        <v>2308.4</v>
      </c>
    </row>
    <row r="626" spans="1:14" hidden="1" x14ac:dyDescent="0.2">
      <c r="A626" t="s">
        <v>97</v>
      </c>
      <c r="B626" t="s">
        <v>39</v>
      </c>
      <c r="C626" s="3" t="s">
        <v>262</v>
      </c>
      <c r="D626" s="3" t="s">
        <v>270</v>
      </c>
      <c r="E626" s="4" t="s">
        <v>309</v>
      </c>
      <c r="F626" t="s">
        <v>13</v>
      </c>
      <c r="G626" t="s">
        <v>14</v>
      </c>
      <c r="H626" t="s">
        <v>15</v>
      </c>
      <c r="J626">
        <v>10335.299999999999</v>
      </c>
      <c r="K626">
        <v>13981.7</v>
      </c>
      <c r="L626">
        <v>17876</v>
      </c>
      <c r="M626">
        <v>22368.5</v>
      </c>
      <c r="N626">
        <v>26873.599999999999</v>
      </c>
    </row>
    <row r="627" spans="1:14" hidden="1" x14ac:dyDescent="0.2">
      <c r="A627" s="1" t="s">
        <v>97</v>
      </c>
      <c r="B627" s="1" t="s">
        <v>39</v>
      </c>
      <c r="C627" s="2" t="s">
        <v>262</v>
      </c>
      <c r="D627" s="2" t="s">
        <v>270</v>
      </c>
      <c r="E627" s="4" t="s">
        <v>309</v>
      </c>
      <c r="F627" s="1" t="s">
        <v>16</v>
      </c>
      <c r="G627" s="1" t="s">
        <v>14</v>
      </c>
      <c r="H627" s="1" t="s">
        <v>15</v>
      </c>
      <c r="I627" s="1"/>
      <c r="J627" s="1">
        <v>801.9</v>
      </c>
      <c r="K627" s="1">
        <v>969.1</v>
      </c>
      <c r="L627" s="1">
        <v>1216.5999999999999</v>
      </c>
      <c r="M627" s="1">
        <v>1488.9</v>
      </c>
      <c r="N627" s="1">
        <v>1753.7</v>
      </c>
    </row>
    <row r="628" spans="1:14" hidden="1" x14ac:dyDescent="0.2">
      <c r="A628" t="s">
        <v>97</v>
      </c>
      <c r="B628" t="s">
        <v>39</v>
      </c>
      <c r="C628" s="3" t="s">
        <v>262</v>
      </c>
      <c r="D628" s="3" t="s">
        <v>270</v>
      </c>
      <c r="E628" s="4" t="s">
        <v>309</v>
      </c>
      <c r="F628" t="s">
        <v>17</v>
      </c>
      <c r="G628" t="s">
        <v>14</v>
      </c>
      <c r="H628" t="s">
        <v>15</v>
      </c>
      <c r="J628">
        <v>2485.9</v>
      </c>
      <c r="K628">
        <v>3004.4</v>
      </c>
      <c r="L628">
        <v>3923.4</v>
      </c>
      <c r="M628">
        <v>5079</v>
      </c>
      <c r="N628">
        <v>6214.2</v>
      </c>
    </row>
    <row r="629" spans="1:14" hidden="1" x14ac:dyDescent="0.2">
      <c r="A629" s="1" t="s">
        <v>97</v>
      </c>
      <c r="B629" s="1" t="s">
        <v>39</v>
      </c>
      <c r="C629" s="2" t="s">
        <v>262</v>
      </c>
      <c r="D629" s="2" t="s">
        <v>270</v>
      </c>
      <c r="E629" s="4" t="s">
        <v>309</v>
      </c>
      <c r="F629" s="1" t="s">
        <v>18</v>
      </c>
      <c r="G629" s="1" t="s">
        <v>14</v>
      </c>
      <c r="H629" s="1" t="s">
        <v>15</v>
      </c>
      <c r="I629" s="1"/>
      <c r="J629" s="1">
        <v>12580</v>
      </c>
      <c r="K629" s="1">
        <v>12596</v>
      </c>
      <c r="L629" s="1">
        <v>12800.2</v>
      </c>
      <c r="M629" s="1">
        <v>13146.9</v>
      </c>
      <c r="N629" s="1">
        <v>13735.3</v>
      </c>
    </row>
    <row r="630" spans="1:14" x14ac:dyDescent="0.2">
      <c r="A630" s="6" t="s">
        <v>97</v>
      </c>
      <c r="B630" s="6" t="s">
        <v>39</v>
      </c>
      <c r="C630" s="10" t="s">
        <v>262</v>
      </c>
      <c r="D630" s="10" t="s">
        <v>270</v>
      </c>
      <c r="E630" s="11" t="s">
        <v>309</v>
      </c>
      <c r="F630" s="6" t="s">
        <v>19</v>
      </c>
      <c r="G630" s="6" t="s">
        <v>14</v>
      </c>
      <c r="H630" s="6" t="s">
        <v>15</v>
      </c>
      <c r="I630" s="6"/>
      <c r="J630" s="6">
        <v>1635.6</v>
      </c>
      <c r="K630" s="6">
        <v>1813.3</v>
      </c>
      <c r="L630" s="6">
        <v>2049.1999999999998</v>
      </c>
      <c r="M630" s="6">
        <v>2211.9</v>
      </c>
      <c r="N630" s="6">
        <v>2304</v>
      </c>
    </row>
    <row r="631" spans="1:14" hidden="1" x14ac:dyDescent="0.2">
      <c r="A631" s="1" t="s">
        <v>97</v>
      </c>
      <c r="B631" s="1" t="s">
        <v>40</v>
      </c>
      <c r="C631" s="2" t="s">
        <v>262</v>
      </c>
      <c r="D631" s="2" t="s">
        <v>271</v>
      </c>
      <c r="E631" s="4" t="s">
        <v>309</v>
      </c>
      <c r="F631" s="1" t="s">
        <v>13</v>
      </c>
      <c r="G631" s="1" t="s">
        <v>14</v>
      </c>
      <c r="H631" s="1" t="s">
        <v>15</v>
      </c>
      <c r="I631" s="1"/>
      <c r="J631" s="1">
        <v>10335.299999999999</v>
      </c>
      <c r="K631" s="1">
        <v>13987.1</v>
      </c>
      <c r="L631" s="1">
        <v>17886.400000000001</v>
      </c>
      <c r="M631" s="1">
        <v>22386.799999999999</v>
      </c>
      <c r="N631" s="1">
        <v>26899.9</v>
      </c>
    </row>
    <row r="632" spans="1:14" hidden="1" x14ac:dyDescent="0.2">
      <c r="A632" t="s">
        <v>97</v>
      </c>
      <c r="B632" t="s">
        <v>40</v>
      </c>
      <c r="C632" s="3" t="s">
        <v>262</v>
      </c>
      <c r="D632" s="3" t="s">
        <v>271</v>
      </c>
      <c r="E632" s="4" t="s">
        <v>309</v>
      </c>
      <c r="F632" t="s">
        <v>16</v>
      </c>
      <c r="G632" t="s">
        <v>14</v>
      </c>
      <c r="H632" t="s">
        <v>15</v>
      </c>
      <c r="J632">
        <v>801.9</v>
      </c>
      <c r="K632">
        <v>969.5</v>
      </c>
      <c r="L632">
        <v>1219.5999999999999</v>
      </c>
      <c r="M632">
        <v>1499.6</v>
      </c>
      <c r="N632">
        <v>1783.6</v>
      </c>
    </row>
    <row r="633" spans="1:14" hidden="1" x14ac:dyDescent="0.2">
      <c r="A633" s="1" t="s">
        <v>97</v>
      </c>
      <c r="B633" s="1" t="s">
        <v>40</v>
      </c>
      <c r="C633" s="2" t="s">
        <v>262</v>
      </c>
      <c r="D633" s="2" t="s">
        <v>271</v>
      </c>
      <c r="E633" s="4" t="s">
        <v>309</v>
      </c>
      <c r="F633" s="1" t="s">
        <v>17</v>
      </c>
      <c r="G633" s="1" t="s">
        <v>14</v>
      </c>
      <c r="H633" s="1" t="s">
        <v>15</v>
      </c>
      <c r="I633" s="1"/>
      <c r="J633" s="1">
        <v>2485.9</v>
      </c>
      <c r="K633" s="1">
        <v>3005.7</v>
      </c>
      <c r="L633" s="1">
        <v>3940.7</v>
      </c>
      <c r="M633" s="1">
        <v>5163.8999999999996</v>
      </c>
      <c r="N633" s="1">
        <v>6497</v>
      </c>
    </row>
    <row r="634" spans="1:14" hidden="1" x14ac:dyDescent="0.2">
      <c r="A634" t="s">
        <v>97</v>
      </c>
      <c r="B634" t="s">
        <v>40</v>
      </c>
      <c r="C634" s="3" t="s">
        <v>262</v>
      </c>
      <c r="D634" s="3" t="s">
        <v>271</v>
      </c>
      <c r="E634" s="4" t="s">
        <v>309</v>
      </c>
      <c r="F634" t="s">
        <v>18</v>
      </c>
      <c r="G634" t="s">
        <v>14</v>
      </c>
      <c r="H634" t="s">
        <v>15</v>
      </c>
      <c r="J634">
        <v>12580</v>
      </c>
      <c r="K634">
        <v>12621.3</v>
      </c>
      <c r="L634">
        <v>12880</v>
      </c>
      <c r="M634">
        <v>13314.4</v>
      </c>
      <c r="N634">
        <v>14052.9</v>
      </c>
    </row>
    <row r="635" spans="1:14" x14ac:dyDescent="0.2">
      <c r="A635" s="12" t="s">
        <v>97</v>
      </c>
      <c r="B635" s="12" t="s">
        <v>40</v>
      </c>
      <c r="C635" s="13" t="s">
        <v>262</v>
      </c>
      <c r="D635" s="13" t="s">
        <v>271</v>
      </c>
      <c r="E635" s="11" t="s">
        <v>309</v>
      </c>
      <c r="F635" s="12" t="s">
        <v>19</v>
      </c>
      <c r="G635" s="12" t="s">
        <v>14</v>
      </c>
      <c r="H635" s="12" t="s">
        <v>15</v>
      </c>
      <c r="I635" s="12"/>
      <c r="J635" s="12">
        <v>1635.6</v>
      </c>
      <c r="K635" s="12">
        <v>1813.8</v>
      </c>
      <c r="L635" s="12">
        <v>2052</v>
      </c>
      <c r="M635" s="12">
        <v>2225.1999999999998</v>
      </c>
      <c r="N635" s="12">
        <v>2352.3000000000002</v>
      </c>
    </row>
    <row r="636" spans="1:14" hidden="1" x14ac:dyDescent="0.2">
      <c r="A636" t="s">
        <v>97</v>
      </c>
      <c r="B636" t="s">
        <v>43</v>
      </c>
      <c r="C636" s="3" t="s">
        <v>262</v>
      </c>
      <c r="D636" s="3" t="s">
        <v>274</v>
      </c>
      <c r="E636" s="4" t="s">
        <v>309</v>
      </c>
      <c r="F636" t="s">
        <v>13</v>
      </c>
      <c r="G636" t="s">
        <v>14</v>
      </c>
      <c r="H636" t="s">
        <v>15</v>
      </c>
      <c r="J636">
        <v>10335.299999999999</v>
      </c>
      <c r="K636">
        <v>13982</v>
      </c>
      <c r="L636">
        <v>17882.5</v>
      </c>
      <c r="M636">
        <v>22380.799999999999</v>
      </c>
      <c r="N636">
        <v>26973</v>
      </c>
    </row>
    <row r="637" spans="1:14" hidden="1" x14ac:dyDescent="0.2">
      <c r="A637" s="1" t="s">
        <v>97</v>
      </c>
      <c r="B637" s="1" t="s">
        <v>43</v>
      </c>
      <c r="C637" s="2" t="s">
        <v>262</v>
      </c>
      <c r="D637" s="2" t="s">
        <v>274</v>
      </c>
      <c r="E637" s="4" t="s">
        <v>309</v>
      </c>
      <c r="F637" s="1" t="s">
        <v>16</v>
      </c>
      <c r="G637" s="1" t="s">
        <v>14</v>
      </c>
      <c r="H637" s="1" t="s">
        <v>15</v>
      </c>
      <c r="I637" s="1"/>
      <c r="J637" s="1">
        <v>801.9</v>
      </c>
      <c r="K637" s="1">
        <v>968.9</v>
      </c>
      <c r="L637" s="1">
        <v>1220.5</v>
      </c>
      <c r="M637" s="1">
        <v>1498.7</v>
      </c>
      <c r="N637" s="1">
        <v>1770.7</v>
      </c>
    </row>
    <row r="638" spans="1:14" hidden="1" x14ac:dyDescent="0.2">
      <c r="A638" t="s">
        <v>97</v>
      </c>
      <c r="B638" t="s">
        <v>43</v>
      </c>
      <c r="C638" s="3" t="s">
        <v>262</v>
      </c>
      <c r="D638" s="3" t="s">
        <v>274</v>
      </c>
      <c r="E638" s="4" t="s">
        <v>309</v>
      </c>
      <c r="F638" t="s">
        <v>17</v>
      </c>
      <c r="G638" t="s">
        <v>14</v>
      </c>
      <c r="H638" t="s">
        <v>15</v>
      </c>
      <c r="J638">
        <v>2485.9</v>
      </c>
      <c r="K638">
        <v>3006.3</v>
      </c>
      <c r="L638">
        <v>3928.8</v>
      </c>
      <c r="M638">
        <v>5085.8</v>
      </c>
      <c r="N638">
        <v>6214.5</v>
      </c>
    </row>
    <row r="639" spans="1:14" hidden="1" x14ac:dyDescent="0.2">
      <c r="A639" s="1" t="s">
        <v>97</v>
      </c>
      <c r="B639" s="1" t="s">
        <v>43</v>
      </c>
      <c r="C639" s="2" t="s">
        <v>262</v>
      </c>
      <c r="D639" s="2" t="s">
        <v>274</v>
      </c>
      <c r="E639" s="4" t="s">
        <v>309</v>
      </c>
      <c r="F639" s="1" t="s">
        <v>18</v>
      </c>
      <c r="G639" s="1" t="s">
        <v>14</v>
      </c>
      <c r="H639" s="1" t="s">
        <v>15</v>
      </c>
      <c r="I639" s="1"/>
      <c r="J639" s="1">
        <v>12580</v>
      </c>
      <c r="K639" s="1">
        <v>12655.9</v>
      </c>
      <c r="L639" s="1">
        <v>13096.2</v>
      </c>
      <c r="M639" s="1">
        <v>13921.8</v>
      </c>
      <c r="N639" s="1">
        <v>14785.6</v>
      </c>
    </row>
    <row r="640" spans="1:14" x14ac:dyDescent="0.2">
      <c r="A640" s="6" t="s">
        <v>97</v>
      </c>
      <c r="B640" s="6" t="s">
        <v>43</v>
      </c>
      <c r="C640" s="10" t="s">
        <v>262</v>
      </c>
      <c r="D640" s="10" t="s">
        <v>274</v>
      </c>
      <c r="E640" s="11" t="s">
        <v>309</v>
      </c>
      <c r="F640" s="6" t="s">
        <v>19</v>
      </c>
      <c r="G640" s="6" t="s">
        <v>14</v>
      </c>
      <c r="H640" s="6" t="s">
        <v>15</v>
      </c>
      <c r="I640" s="6"/>
      <c r="J640" s="6">
        <v>1635.6</v>
      </c>
      <c r="K640" s="6">
        <v>1816</v>
      </c>
      <c r="L640" s="6">
        <v>2063.4</v>
      </c>
      <c r="M640" s="6">
        <v>2244.3000000000002</v>
      </c>
      <c r="N640" s="6">
        <v>2338.6999999999998</v>
      </c>
    </row>
    <row r="641" spans="1:14" hidden="1" x14ac:dyDescent="0.2">
      <c r="A641" s="1" t="s">
        <v>97</v>
      </c>
      <c r="B641" s="1" t="s">
        <v>45</v>
      </c>
      <c r="C641" s="2" t="s">
        <v>312</v>
      </c>
      <c r="D641" s="2" t="s">
        <v>269</v>
      </c>
      <c r="E641" s="2" t="s">
        <v>308</v>
      </c>
      <c r="F641" s="1" t="s">
        <v>13</v>
      </c>
      <c r="G641" s="1" t="s">
        <v>14</v>
      </c>
      <c r="H641" s="1" t="s">
        <v>15</v>
      </c>
      <c r="I641" s="1"/>
      <c r="J641" s="1">
        <v>10335.299999999999</v>
      </c>
      <c r="K641" s="1">
        <v>12448</v>
      </c>
      <c r="L641" s="1">
        <v>13846.3</v>
      </c>
      <c r="M641" s="1">
        <v>15862.1</v>
      </c>
      <c r="N641" s="1">
        <v>18072</v>
      </c>
    </row>
    <row r="642" spans="1:14" hidden="1" x14ac:dyDescent="0.2">
      <c r="A642" t="s">
        <v>97</v>
      </c>
      <c r="B642" t="s">
        <v>45</v>
      </c>
      <c r="C642" s="3" t="s">
        <v>312</v>
      </c>
      <c r="D642" s="3" t="s">
        <v>269</v>
      </c>
      <c r="E642" s="4" t="s">
        <v>308</v>
      </c>
      <c r="F642" t="s">
        <v>16</v>
      </c>
      <c r="G642" t="s">
        <v>14</v>
      </c>
      <c r="H642" t="s">
        <v>15</v>
      </c>
      <c r="J642">
        <v>801.9</v>
      </c>
      <c r="K642">
        <v>828.7</v>
      </c>
      <c r="L642">
        <v>1025.5</v>
      </c>
      <c r="M642">
        <v>1157</v>
      </c>
      <c r="N642">
        <v>1289.5</v>
      </c>
    </row>
    <row r="643" spans="1:14" hidden="1" x14ac:dyDescent="0.2">
      <c r="A643" s="1" t="s">
        <v>97</v>
      </c>
      <c r="B643" s="1" t="s">
        <v>45</v>
      </c>
      <c r="C643" s="2" t="s">
        <v>312</v>
      </c>
      <c r="D643" s="2" t="s">
        <v>269</v>
      </c>
      <c r="E643" s="4" t="s">
        <v>308</v>
      </c>
      <c r="F643" s="1" t="s">
        <v>17</v>
      </c>
      <c r="G643" s="1" t="s">
        <v>14</v>
      </c>
      <c r="H643" s="1" t="s">
        <v>15</v>
      </c>
      <c r="I643" s="1"/>
      <c r="J643" s="1">
        <v>2485.9</v>
      </c>
      <c r="K643" s="1">
        <v>2892</v>
      </c>
      <c r="L643" s="1">
        <v>3758.7</v>
      </c>
      <c r="M643" s="1">
        <v>4844.3999999999996</v>
      </c>
      <c r="N643" s="1">
        <v>5907.9</v>
      </c>
    </row>
    <row r="644" spans="1:14" hidden="1" x14ac:dyDescent="0.2">
      <c r="A644" t="s">
        <v>97</v>
      </c>
      <c r="B644" t="s">
        <v>45</v>
      </c>
      <c r="C644" s="3" t="s">
        <v>312</v>
      </c>
      <c r="D644" s="3" t="s">
        <v>269</v>
      </c>
      <c r="E644" s="4" t="s">
        <v>308</v>
      </c>
      <c r="F644" t="s">
        <v>18</v>
      </c>
      <c r="G644" t="s">
        <v>14</v>
      </c>
      <c r="H644" t="s">
        <v>15</v>
      </c>
      <c r="J644">
        <v>12580</v>
      </c>
      <c r="K644">
        <v>10477</v>
      </c>
      <c r="L644">
        <v>10017.5</v>
      </c>
      <c r="M644">
        <v>8995.5</v>
      </c>
      <c r="N644">
        <v>7969.4</v>
      </c>
    </row>
    <row r="645" spans="1:14" hidden="1" x14ac:dyDescent="0.2">
      <c r="A645" s="1" t="s">
        <v>97</v>
      </c>
      <c r="B645" s="1" t="s">
        <v>45</v>
      </c>
      <c r="C645" s="2" t="s">
        <v>312</v>
      </c>
      <c r="D645" s="2" t="s">
        <v>269</v>
      </c>
      <c r="E645" s="4" t="s">
        <v>308</v>
      </c>
      <c r="F645" s="1" t="s">
        <v>19</v>
      </c>
      <c r="G645" s="1" t="s">
        <v>14</v>
      </c>
      <c r="H645" s="1" t="s">
        <v>15</v>
      </c>
      <c r="I645" s="1"/>
      <c r="J645" s="1">
        <v>1635.6</v>
      </c>
      <c r="K645" s="1">
        <v>1822.4</v>
      </c>
      <c r="L645" s="1">
        <v>2052.3000000000002</v>
      </c>
      <c r="M645" s="1">
        <v>2212.5</v>
      </c>
      <c r="N645" s="1">
        <v>2295.9</v>
      </c>
    </row>
    <row r="646" spans="1:14" hidden="1" x14ac:dyDescent="0.2">
      <c r="A646" t="s">
        <v>97</v>
      </c>
      <c r="B646" t="s">
        <v>47</v>
      </c>
      <c r="C646" s="3" t="s">
        <v>313</v>
      </c>
      <c r="D646" s="3" t="s">
        <v>269</v>
      </c>
      <c r="E646" s="3" t="s">
        <v>308</v>
      </c>
      <c r="F646" t="s">
        <v>13</v>
      </c>
      <c r="G646" t="s">
        <v>14</v>
      </c>
      <c r="H646" t="s">
        <v>15</v>
      </c>
      <c r="J646">
        <v>10335.299999999999</v>
      </c>
      <c r="K646">
        <v>13742.3</v>
      </c>
      <c r="L646">
        <v>10841.4</v>
      </c>
      <c r="M646">
        <v>7938.1</v>
      </c>
      <c r="N646">
        <v>3833.6</v>
      </c>
    </row>
    <row r="647" spans="1:14" hidden="1" x14ac:dyDescent="0.2">
      <c r="A647" s="1" t="s">
        <v>97</v>
      </c>
      <c r="B647" s="1" t="s">
        <v>47</v>
      </c>
      <c r="C647" s="2" t="s">
        <v>313</v>
      </c>
      <c r="D647" s="2" t="s">
        <v>269</v>
      </c>
      <c r="E647" s="3" t="s">
        <v>308</v>
      </c>
      <c r="F647" s="1" t="s">
        <v>16</v>
      </c>
      <c r="G647" s="1" t="s">
        <v>14</v>
      </c>
      <c r="H647" s="1" t="s">
        <v>15</v>
      </c>
      <c r="I647" s="1"/>
      <c r="J647" s="1">
        <v>801.9</v>
      </c>
      <c r="K647" s="1">
        <v>877.9</v>
      </c>
      <c r="L647" s="1">
        <v>794.8</v>
      </c>
      <c r="M647" s="1">
        <v>566.79999999999995</v>
      </c>
      <c r="N647" s="1">
        <v>302.60000000000002</v>
      </c>
    </row>
    <row r="648" spans="1:14" hidden="1" x14ac:dyDescent="0.2">
      <c r="A648" t="s">
        <v>97</v>
      </c>
      <c r="B648" t="s">
        <v>47</v>
      </c>
      <c r="C648" s="3" t="s">
        <v>313</v>
      </c>
      <c r="D648" s="3" t="s">
        <v>269</v>
      </c>
      <c r="E648" s="3" t="s">
        <v>308</v>
      </c>
      <c r="F648" t="s">
        <v>17</v>
      </c>
      <c r="G648" t="s">
        <v>14</v>
      </c>
      <c r="H648" t="s">
        <v>15</v>
      </c>
      <c r="J648">
        <v>2485.9</v>
      </c>
      <c r="K648">
        <v>2899.7</v>
      </c>
      <c r="L648">
        <v>3696.5</v>
      </c>
      <c r="M648">
        <v>4841</v>
      </c>
      <c r="N648">
        <v>6103.4</v>
      </c>
    </row>
    <row r="649" spans="1:14" hidden="1" x14ac:dyDescent="0.2">
      <c r="A649" s="1" t="s">
        <v>97</v>
      </c>
      <c r="B649" s="1" t="s">
        <v>47</v>
      </c>
      <c r="C649" s="2" t="s">
        <v>313</v>
      </c>
      <c r="D649" s="2" t="s">
        <v>269</v>
      </c>
      <c r="E649" s="3" t="s">
        <v>308</v>
      </c>
      <c r="F649" s="1" t="s">
        <v>18</v>
      </c>
      <c r="G649" s="1" t="s">
        <v>14</v>
      </c>
      <c r="H649" s="1" t="s">
        <v>15</v>
      </c>
      <c r="I649" s="1"/>
      <c r="J649" s="1">
        <v>12580</v>
      </c>
      <c r="K649" s="1">
        <v>11176.4</v>
      </c>
      <c r="L649" s="1">
        <v>9531.7999999999993</v>
      </c>
      <c r="M649" s="1">
        <v>5819.8</v>
      </c>
      <c r="N649" s="1">
        <v>2938.7</v>
      </c>
    </row>
    <row r="650" spans="1:14" hidden="1" x14ac:dyDescent="0.2">
      <c r="A650" t="s">
        <v>97</v>
      </c>
      <c r="B650" t="s">
        <v>47</v>
      </c>
      <c r="C650" s="3" t="s">
        <v>313</v>
      </c>
      <c r="D650" s="3" t="s">
        <v>269</v>
      </c>
      <c r="E650" s="3" t="s">
        <v>308</v>
      </c>
      <c r="F650" t="s">
        <v>19</v>
      </c>
      <c r="G650" t="s">
        <v>14</v>
      </c>
      <c r="H650" t="s">
        <v>15</v>
      </c>
      <c r="J650">
        <v>1635.6</v>
      </c>
      <c r="K650">
        <v>1820</v>
      </c>
      <c r="L650">
        <v>2085.1999999999998</v>
      </c>
      <c r="M650">
        <v>2351.8000000000002</v>
      </c>
      <c r="N650">
        <v>2567.4</v>
      </c>
    </row>
    <row r="651" spans="1:14" hidden="1" x14ac:dyDescent="0.2">
      <c r="A651" s="1" t="s">
        <v>98</v>
      </c>
      <c r="B651" s="1" t="s">
        <v>27</v>
      </c>
      <c r="C651" s="2" t="s">
        <v>266</v>
      </c>
      <c r="D651" s="2" t="s">
        <v>267</v>
      </c>
      <c r="E651" s="3" t="s">
        <v>308</v>
      </c>
      <c r="F651" s="1" t="s">
        <v>13</v>
      </c>
      <c r="G651" s="1" t="s">
        <v>14</v>
      </c>
      <c r="H651" s="1" t="s">
        <v>15</v>
      </c>
      <c r="I651" s="1">
        <v>7867.5415720000001</v>
      </c>
      <c r="J651" s="1">
        <v>9946.7968340000007</v>
      </c>
      <c r="K651" s="1">
        <v>9755.5104510000001</v>
      </c>
      <c r="L651" s="1">
        <v>10530.315919999999</v>
      </c>
      <c r="M651" s="1">
        <v>10616.783530000001</v>
      </c>
      <c r="N651" s="1">
        <v>10144.774359999999</v>
      </c>
    </row>
    <row r="652" spans="1:14" hidden="1" x14ac:dyDescent="0.2">
      <c r="A652" t="s">
        <v>98</v>
      </c>
      <c r="B652" t="s">
        <v>27</v>
      </c>
      <c r="C652" s="3" t="s">
        <v>266</v>
      </c>
      <c r="D652" s="3" t="s">
        <v>267</v>
      </c>
      <c r="E652" s="3" t="s">
        <v>308</v>
      </c>
      <c r="F652" t="s">
        <v>16</v>
      </c>
      <c r="G652" t="s">
        <v>14</v>
      </c>
      <c r="H652" t="s">
        <v>15</v>
      </c>
      <c r="I652">
        <v>1350.890711</v>
      </c>
      <c r="J652">
        <v>1456.849166</v>
      </c>
      <c r="K652">
        <v>1343.612239</v>
      </c>
      <c r="L652">
        <v>1140.501487</v>
      </c>
      <c r="M652">
        <v>926.46074269999997</v>
      </c>
      <c r="N652">
        <v>780.94060190000005</v>
      </c>
    </row>
    <row r="653" spans="1:14" hidden="1" x14ac:dyDescent="0.2">
      <c r="A653" s="1" t="s">
        <v>98</v>
      </c>
      <c r="B653" s="1" t="s">
        <v>27</v>
      </c>
      <c r="C653" s="2" t="s">
        <v>266</v>
      </c>
      <c r="D653" s="2" t="s">
        <v>267</v>
      </c>
      <c r="E653" s="3" t="s">
        <v>308</v>
      </c>
      <c r="F653" s="1" t="s">
        <v>17</v>
      </c>
      <c r="G653" s="1" t="s">
        <v>14</v>
      </c>
      <c r="H653" s="1" t="s">
        <v>15</v>
      </c>
      <c r="I653" s="1">
        <v>2010.7908769999999</v>
      </c>
      <c r="J653" s="1">
        <v>2290.8874030000002</v>
      </c>
      <c r="K653" s="1">
        <v>2213.5695110000001</v>
      </c>
      <c r="L653" s="1">
        <v>2130.683728</v>
      </c>
      <c r="M653" s="1">
        <v>2150.1063920000001</v>
      </c>
      <c r="N653" s="1">
        <v>2408.397226</v>
      </c>
    </row>
    <row r="654" spans="1:14" hidden="1" x14ac:dyDescent="0.2">
      <c r="A654" t="s">
        <v>98</v>
      </c>
      <c r="B654" t="s">
        <v>27</v>
      </c>
      <c r="C654" s="3" t="s">
        <v>266</v>
      </c>
      <c r="D654" s="3" t="s">
        <v>267</v>
      </c>
      <c r="E654" s="3" t="s">
        <v>308</v>
      </c>
      <c r="F654" t="s">
        <v>18</v>
      </c>
      <c r="G654" t="s">
        <v>14</v>
      </c>
      <c r="H654" t="s">
        <v>15</v>
      </c>
      <c r="I654">
        <v>11568.20444</v>
      </c>
      <c r="J654">
        <v>12059.66329</v>
      </c>
      <c r="K654">
        <v>9646.6612120000009</v>
      </c>
      <c r="L654">
        <v>8057.2464799999998</v>
      </c>
      <c r="M654">
        <v>6899.7575699999998</v>
      </c>
      <c r="N654">
        <v>5896.4707250000001</v>
      </c>
    </row>
    <row r="655" spans="1:14" hidden="1" x14ac:dyDescent="0.2">
      <c r="A655" s="1" t="s">
        <v>98</v>
      </c>
      <c r="B655" s="1" t="s">
        <v>27</v>
      </c>
      <c r="C655" s="2" t="s">
        <v>266</v>
      </c>
      <c r="D655" s="2" t="s">
        <v>267</v>
      </c>
      <c r="E655" s="3" t="s">
        <v>308</v>
      </c>
      <c r="F655" s="1" t="s">
        <v>19</v>
      </c>
      <c r="G655" s="1" t="s">
        <v>14</v>
      </c>
      <c r="H655" s="1" t="s">
        <v>15</v>
      </c>
      <c r="I655" s="1">
        <v>3093.3045590000002</v>
      </c>
      <c r="J655" s="1">
        <v>3300.161454</v>
      </c>
      <c r="K655" s="1">
        <v>2415.7054109999999</v>
      </c>
      <c r="L655" s="1">
        <v>1808.0755959999999</v>
      </c>
      <c r="M655" s="1">
        <v>1365.4797659999999</v>
      </c>
      <c r="N655" s="1">
        <v>1019.767869</v>
      </c>
    </row>
    <row r="656" spans="1:14" hidden="1" x14ac:dyDescent="0.2">
      <c r="A656" t="s">
        <v>98</v>
      </c>
      <c r="B656" t="s">
        <v>28</v>
      </c>
      <c r="C656" s="3" t="s">
        <v>266</v>
      </c>
      <c r="D656" s="3" t="s">
        <v>268</v>
      </c>
      <c r="E656" s="3" t="s">
        <v>308</v>
      </c>
      <c r="F656" t="s">
        <v>13</v>
      </c>
      <c r="G656" t="s">
        <v>14</v>
      </c>
      <c r="H656" t="s">
        <v>15</v>
      </c>
      <c r="I656">
        <v>7773.9104630000002</v>
      </c>
      <c r="J656">
        <v>9356.5264900000002</v>
      </c>
      <c r="K656">
        <v>9852.4409390000001</v>
      </c>
      <c r="L656">
        <v>10410.18512</v>
      </c>
      <c r="M656">
        <v>10524.574549999999</v>
      </c>
      <c r="N656">
        <v>10133.232019999999</v>
      </c>
    </row>
    <row r="657" spans="1:14" hidden="1" x14ac:dyDescent="0.2">
      <c r="A657" s="1" t="s">
        <v>98</v>
      </c>
      <c r="B657" s="1" t="s">
        <v>28</v>
      </c>
      <c r="C657" s="2" t="s">
        <v>266</v>
      </c>
      <c r="D657" s="2" t="s">
        <v>268</v>
      </c>
      <c r="E657" s="3" t="s">
        <v>308</v>
      </c>
      <c r="F657" s="1" t="s">
        <v>16</v>
      </c>
      <c r="G657" s="1" t="s">
        <v>14</v>
      </c>
      <c r="H657" s="1" t="s">
        <v>15</v>
      </c>
      <c r="I657" s="1">
        <v>1337.3922259999999</v>
      </c>
      <c r="J657" s="1">
        <v>1375.3157249999999</v>
      </c>
      <c r="K657" s="1">
        <v>1282.089309</v>
      </c>
      <c r="L657" s="1">
        <v>1151.4701460000001</v>
      </c>
      <c r="M657" s="1">
        <v>1029.1847319999999</v>
      </c>
      <c r="N657" s="1">
        <v>929.98477230000003</v>
      </c>
    </row>
    <row r="658" spans="1:14" hidden="1" x14ac:dyDescent="0.2">
      <c r="A658" t="s">
        <v>98</v>
      </c>
      <c r="B658" t="s">
        <v>28</v>
      </c>
      <c r="C658" s="3" t="s">
        <v>266</v>
      </c>
      <c r="D658" s="3" t="s">
        <v>268</v>
      </c>
      <c r="E658" s="3" t="s">
        <v>308</v>
      </c>
      <c r="F658" t="s">
        <v>17</v>
      </c>
      <c r="G658" t="s">
        <v>14</v>
      </c>
      <c r="H658" t="s">
        <v>15</v>
      </c>
      <c r="I658">
        <v>1990.0208150000001</v>
      </c>
      <c r="J658">
        <v>2163.2882589999999</v>
      </c>
      <c r="K658">
        <v>2129.6904749999999</v>
      </c>
      <c r="L658">
        <v>2068.8174530000001</v>
      </c>
      <c r="M658">
        <v>2044.6269600000001</v>
      </c>
      <c r="N658">
        <v>2111.8558429999998</v>
      </c>
    </row>
    <row r="659" spans="1:14" hidden="1" x14ac:dyDescent="0.2">
      <c r="A659" s="1" t="s">
        <v>98</v>
      </c>
      <c r="B659" s="1" t="s">
        <v>28</v>
      </c>
      <c r="C659" s="2" t="s">
        <v>266</v>
      </c>
      <c r="D659" s="2" t="s">
        <v>268</v>
      </c>
      <c r="E659" s="3" t="s">
        <v>308</v>
      </c>
      <c r="F659" s="1" t="s">
        <v>18</v>
      </c>
      <c r="G659" s="1" t="s">
        <v>14</v>
      </c>
      <c r="H659" s="1" t="s">
        <v>15</v>
      </c>
      <c r="I659" s="1">
        <v>11471.57545</v>
      </c>
      <c r="J659" s="1">
        <v>11489.89047</v>
      </c>
      <c r="K659" s="1">
        <v>9580.3401859999994</v>
      </c>
      <c r="L659" s="1">
        <v>7979.9298390000004</v>
      </c>
      <c r="M659" s="1">
        <v>6711.7051979999997</v>
      </c>
      <c r="N659" s="1">
        <v>5750.7734229999996</v>
      </c>
    </row>
    <row r="660" spans="1:14" hidden="1" x14ac:dyDescent="0.2">
      <c r="A660" t="s">
        <v>98</v>
      </c>
      <c r="B660" t="s">
        <v>28</v>
      </c>
      <c r="C660" s="3" t="s">
        <v>266</v>
      </c>
      <c r="D660" s="3" t="s">
        <v>268</v>
      </c>
      <c r="E660" s="3" t="s">
        <v>308</v>
      </c>
      <c r="F660" t="s">
        <v>19</v>
      </c>
      <c r="G660" t="s">
        <v>14</v>
      </c>
      <c r="H660" t="s">
        <v>15</v>
      </c>
      <c r="I660">
        <v>3063.397391</v>
      </c>
      <c r="J660">
        <v>3123.1586269999998</v>
      </c>
      <c r="K660">
        <v>2530.4979130000002</v>
      </c>
      <c r="L660">
        <v>2056.4205270000002</v>
      </c>
      <c r="M660">
        <v>1648.496279</v>
      </c>
      <c r="N660">
        <v>1324.5047139999999</v>
      </c>
    </row>
    <row r="661" spans="1:14" hidden="1" x14ac:dyDescent="0.2">
      <c r="A661" s="1" t="s">
        <v>98</v>
      </c>
      <c r="B661" s="1" t="s">
        <v>29</v>
      </c>
      <c r="C661" s="2" t="s">
        <v>266</v>
      </c>
      <c r="D661" s="2" t="s">
        <v>269</v>
      </c>
      <c r="E661" s="3" t="s">
        <v>308</v>
      </c>
      <c r="F661" s="1" t="s">
        <v>13</v>
      </c>
      <c r="G661" s="1" t="s">
        <v>14</v>
      </c>
      <c r="H661" s="1" t="s">
        <v>15</v>
      </c>
      <c r="I661" s="1">
        <v>7865.9711180000004</v>
      </c>
      <c r="J661" s="1">
        <v>9937.0186799999992</v>
      </c>
      <c r="K661" s="1">
        <v>9791.4036419999993</v>
      </c>
      <c r="L661" s="1">
        <v>10710.88616</v>
      </c>
      <c r="M661" s="1">
        <v>11159.706179999999</v>
      </c>
      <c r="N661" s="1">
        <v>11036.32389</v>
      </c>
    </row>
    <row r="662" spans="1:14" hidden="1" x14ac:dyDescent="0.2">
      <c r="A662" t="s">
        <v>98</v>
      </c>
      <c r="B662" t="s">
        <v>29</v>
      </c>
      <c r="C662" s="3" t="s">
        <v>266</v>
      </c>
      <c r="D662" s="3" t="s">
        <v>269</v>
      </c>
      <c r="E662" s="3" t="s">
        <v>308</v>
      </c>
      <c r="F662" t="s">
        <v>16</v>
      </c>
      <c r="G662" t="s">
        <v>14</v>
      </c>
      <c r="H662" t="s">
        <v>15</v>
      </c>
      <c r="I662">
        <v>1350.374724</v>
      </c>
      <c r="J662">
        <v>1453.7043040000001</v>
      </c>
      <c r="K662">
        <v>1335.631003</v>
      </c>
      <c r="L662">
        <v>1085.3569580000001</v>
      </c>
      <c r="M662">
        <v>726.71675210000001</v>
      </c>
      <c r="N662">
        <v>348.30331100000001</v>
      </c>
    </row>
    <row r="663" spans="1:14" hidden="1" x14ac:dyDescent="0.2">
      <c r="A663" s="1" t="s">
        <v>98</v>
      </c>
      <c r="B663" s="1" t="s">
        <v>29</v>
      </c>
      <c r="C663" s="2" t="s">
        <v>266</v>
      </c>
      <c r="D663" s="2" t="s">
        <v>269</v>
      </c>
      <c r="E663" s="3" t="s">
        <v>308</v>
      </c>
      <c r="F663" s="1" t="s">
        <v>17</v>
      </c>
      <c r="G663" s="1" t="s">
        <v>14</v>
      </c>
      <c r="H663" s="1" t="s">
        <v>15</v>
      </c>
      <c r="I663" s="1">
        <v>2010.8630909999999</v>
      </c>
      <c r="J663" s="1">
        <v>2291.299352</v>
      </c>
      <c r="K663" s="1">
        <v>2224.7798109999999</v>
      </c>
      <c r="L663" s="1">
        <v>2123.3337969999998</v>
      </c>
      <c r="M663" s="1">
        <v>2066.5950539999999</v>
      </c>
      <c r="N663" s="1">
        <v>2353.6931089999998</v>
      </c>
    </row>
    <row r="664" spans="1:14" hidden="1" x14ac:dyDescent="0.2">
      <c r="A664" t="s">
        <v>98</v>
      </c>
      <c r="B664" t="s">
        <v>29</v>
      </c>
      <c r="C664" s="3" t="s">
        <v>266</v>
      </c>
      <c r="D664" s="3" t="s">
        <v>269</v>
      </c>
      <c r="E664" s="3" t="s">
        <v>308</v>
      </c>
      <c r="F664" t="s">
        <v>18</v>
      </c>
      <c r="G664" t="s">
        <v>14</v>
      </c>
      <c r="H664" t="s">
        <v>15</v>
      </c>
      <c r="I664">
        <v>11563.6618</v>
      </c>
      <c r="J664">
        <v>12032.020839999999</v>
      </c>
      <c r="K664">
        <v>9589.7586310000006</v>
      </c>
      <c r="L664">
        <v>7900.4214069999998</v>
      </c>
      <c r="M664">
        <v>6610.200793</v>
      </c>
      <c r="N664">
        <v>5512.0743640000001</v>
      </c>
    </row>
    <row r="665" spans="1:14" hidden="1" x14ac:dyDescent="0.2">
      <c r="A665" s="1" t="s">
        <v>98</v>
      </c>
      <c r="B665" s="1" t="s">
        <v>29</v>
      </c>
      <c r="C665" s="2" t="s">
        <v>266</v>
      </c>
      <c r="D665" s="2" t="s">
        <v>269</v>
      </c>
      <c r="E665" s="3" t="s">
        <v>308</v>
      </c>
      <c r="F665" s="1" t="s">
        <v>19</v>
      </c>
      <c r="G665" s="1" t="s">
        <v>14</v>
      </c>
      <c r="H665" s="1" t="s">
        <v>15</v>
      </c>
      <c r="I665" s="1">
        <v>3093.0711590000001</v>
      </c>
      <c r="J665" s="1">
        <v>3298.7356709999999</v>
      </c>
      <c r="K665" s="1">
        <v>2433.485737</v>
      </c>
      <c r="L665" s="1">
        <v>1846.824842</v>
      </c>
      <c r="M665" s="1">
        <v>1395.369283</v>
      </c>
      <c r="N665" s="1">
        <v>999.95802149999997</v>
      </c>
    </row>
    <row r="666" spans="1:14" hidden="1" x14ac:dyDescent="0.2">
      <c r="A666" t="s">
        <v>98</v>
      </c>
      <c r="B666" t="s">
        <v>30</v>
      </c>
      <c r="C666" s="3" t="s">
        <v>266</v>
      </c>
      <c r="D666" s="3" t="s">
        <v>270</v>
      </c>
      <c r="E666" s="3" t="s">
        <v>308</v>
      </c>
      <c r="F666" t="s">
        <v>13</v>
      </c>
      <c r="G666" t="s">
        <v>14</v>
      </c>
      <c r="H666" t="s">
        <v>15</v>
      </c>
      <c r="I666">
        <v>7867.4023690000004</v>
      </c>
      <c r="J666">
        <v>9945.8960630000001</v>
      </c>
      <c r="K666">
        <v>9758.8857910000006</v>
      </c>
      <c r="L666">
        <v>10534.552659999999</v>
      </c>
      <c r="M666">
        <v>10621.95355</v>
      </c>
      <c r="N666">
        <v>10149.866969999999</v>
      </c>
    </row>
    <row r="667" spans="1:14" hidden="1" x14ac:dyDescent="0.2">
      <c r="A667" s="1" t="s">
        <v>98</v>
      </c>
      <c r="B667" s="1" t="s">
        <v>30</v>
      </c>
      <c r="C667" s="2" t="s">
        <v>266</v>
      </c>
      <c r="D667" s="2" t="s">
        <v>270</v>
      </c>
      <c r="E667" s="3" t="s">
        <v>308</v>
      </c>
      <c r="F667" s="1" t="s">
        <v>16</v>
      </c>
      <c r="G667" s="1" t="s">
        <v>14</v>
      </c>
      <c r="H667" s="1" t="s">
        <v>15</v>
      </c>
      <c r="I667" s="1">
        <v>1350.870872</v>
      </c>
      <c r="J667" s="1">
        <v>1456.722505</v>
      </c>
      <c r="K667" s="1">
        <v>1343.9102330000001</v>
      </c>
      <c r="L667" s="1">
        <v>1141.9526659999999</v>
      </c>
      <c r="M667" s="1">
        <v>929.03339019999999</v>
      </c>
      <c r="N667" s="1">
        <v>783.66036410000004</v>
      </c>
    </row>
    <row r="668" spans="1:14" hidden="1" x14ac:dyDescent="0.2">
      <c r="A668" t="s">
        <v>98</v>
      </c>
      <c r="B668" t="s">
        <v>30</v>
      </c>
      <c r="C668" s="3" t="s">
        <v>266</v>
      </c>
      <c r="D668" s="3" t="s">
        <v>270</v>
      </c>
      <c r="E668" s="3" t="s">
        <v>308</v>
      </c>
      <c r="F668" t="s">
        <v>17</v>
      </c>
      <c r="G668" t="s">
        <v>14</v>
      </c>
      <c r="H668" t="s">
        <v>15</v>
      </c>
      <c r="I668">
        <v>2010.776574</v>
      </c>
      <c r="J668">
        <v>2290.7967319999998</v>
      </c>
      <c r="K668">
        <v>2214.3343490000002</v>
      </c>
      <c r="L668">
        <v>2132.6291099999999</v>
      </c>
      <c r="M668">
        <v>2152.4450360000001</v>
      </c>
      <c r="N668">
        <v>2411.0255139999999</v>
      </c>
    </row>
    <row r="669" spans="1:14" hidden="1" x14ac:dyDescent="0.2">
      <c r="A669" s="1" t="s">
        <v>98</v>
      </c>
      <c r="B669" s="1" t="s">
        <v>30</v>
      </c>
      <c r="C669" s="2" t="s">
        <v>266</v>
      </c>
      <c r="D669" s="2" t="s">
        <v>270</v>
      </c>
      <c r="E669" s="3" t="s">
        <v>308</v>
      </c>
      <c r="F669" s="1" t="s">
        <v>18</v>
      </c>
      <c r="G669" s="1" t="s">
        <v>14</v>
      </c>
      <c r="H669" s="1" t="s">
        <v>15</v>
      </c>
      <c r="I669" s="1">
        <v>11567.647360000001</v>
      </c>
      <c r="J669" s="1">
        <v>12056.203939999999</v>
      </c>
      <c r="K669" s="1">
        <v>9641.3095790000007</v>
      </c>
      <c r="L669" s="1">
        <v>8048.1532120000002</v>
      </c>
      <c r="M669" s="1">
        <v>6888.0196409999999</v>
      </c>
      <c r="N669" s="1">
        <v>5884.3701490000003</v>
      </c>
    </row>
    <row r="670" spans="1:14" hidden="1" x14ac:dyDescent="0.2">
      <c r="A670" t="s">
        <v>98</v>
      </c>
      <c r="B670" t="s">
        <v>30</v>
      </c>
      <c r="C670" s="3" t="s">
        <v>266</v>
      </c>
      <c r="D670" s="3" t="s">
        <v>270</v>
      </c>
      <c r="E670" s="3" t="s">
        <v>308</v>
      </c>
      <c r="F670" t="s">
        <v>19</v>
      </c>
      <c r="G670" t="s">
        <v>14</v>
      </c>
      <c r="H670" t="s">
        <v>15</v>
      </c>
      <c r="I670">
        <v>3093.2529949999998</v>
      </c>
      <c r="J670">
        <v>3299.8373849999998</v>
      </c>
      <c r="K670">
        <v>2416.618872</v>
      </c>
      <c r="L670">
        <v>1809.535562</v>
      </c>
      <c r="M670">
        <v>1367.1363859999999</v>
      </c>
      <c r="N670">
        <v>1021.427784</v>
      </c>
    </row>
    <row r="671" spans="1:14" hidden="1" x14ac:dyDescent="0.2">
      <c r="A671" s="1" t="s">
        <v>98</v>
      </c>
      <c r="B671" s="1" t="s">
        <v>33</v>
      </c>
      <c r="C671" s="2" t="s">
        <v>266</v>
      </c>
      <c r="D671" s="2" t="s">
        <v>272</v>
      </c>
      <c r="E671" s="3" t="s">
        <v>308</v>
      </c>
      <c r="F671" s="1" t="s">
        <v>13</v>
      </c>
      <c r="G671" s="1" t="s">
        <v>14</v>
      </c>
      <c r="H671" s="1" t="s">
        <v>15</v>
      </c>
      <c r="I671" s="1">
        <v>7771.9231060000002</v>
      </c>
      <c r="J671" s="1">
        <v>9342.4225540000007</v>
      </c>
      <c r="K671" s="1">
        <v>10009.02476</v>
      </c>
      <c r="L671" s="1">
        <v>10777.446379999999</v>
      </c>
      <c r="M671" s="1">
        <v>10950.81408</v>
      </c>
      <c r="N671" s="1">
        <v>10506.20004</v>
      </c>
    </row>
    <row r="672" spans="1:14" hidden="1" x14ac:dyDescent="0.2">
      <c r="A672" t="s">
        <v>98</v>
      </c>
      <c r="B672" t="s">
        <v>33</v>
      </c>
      <c r="C672" s="3" t="s">
        <v>266</v>
      </c>
      <c r="D672" s="3" t="s">
        <v>272</v>
      </c>
      <c r="E672" s="3" t="s">
        <v>308</v>
      </c>
      <c r="F672" t="s">
        <v>16</v>
      </c>
      <c r="G672" t="s">
        <v>14</v>
      </c>
      <c r="H672" t="s">
        <v>15</v>
      </c>
      <c r="I672">
        <v>1337.339385</v>
      </c>
      <c r="J672">
        <v>1374.9167689999999</v>
      </c>
      <c r="K672">
        <v>1286.821244</v>
      </c>
      <c r="L672">
        <v>1137.669598</v>
      </c>
      <c r="M672">
        <v>982.95711410000001</v>
      </c>
      <c r="N672">
        <v>851.58570950000001</v>
      </c>
    </row>
    <row r="673" spans="1:14" hidden="1" x14ac:dyDescent="0.2">
      <c r="A673" s="1" t="s">
        <v>98</v>
      </c>
      <c r="B673" s="1" t="s">
        <v>33</v>
      </c>
      <c r="C673" s="2" t="s">
        <v>266</v>
      </c>
      <c r="D673" s="2" t="s">
        <v>272</v>
      </c>
      <c r="E673" s="3" t="s">
        <v>308</v>
      </c>
      <c r="F673" s="1" t="s">
        <v>17</v>
      </c>
      <c r="G673" s="1" t="s">
        <v>14</v>
      </c>
      <c r="H673" s="1" t="s">
        <v>15</v>
      </c>
      <c r="I673" s="1">
        <v>1990.033257</v>
      </c>
      <c r="J673" s="1">
        <v>2163.578485</v>
      </c>
      <c r="K673" s="1">
        <v>2153.801297</v>
      </c>
      <c r="L673" s="1">
        <v>2105.634689</v>
      </c>
      <c r="M673" s="1">
        <v>2096.7718530000002</v>
      </c>
      <c r="N673" s="1">
        <v>2173.656352</v>
      </c>
    </row>
    <row r="674" spans="1:14" hidden="1" x14ac:dyDescent="0.2">
      <c r="A674" t="s">
        <v>98</v>
      </c>
      <c r="B674" t="s">
        <v>33</v>
      </c>
      <c r="C674" s="3" t="s">
        <v>266</v>
      </c>
      <c r="D674" s="3" t="s">
        <v>272</v>
      </c>
      <c r="E674" s="3" t="s">
        <v>308</v>
      </c>
      <c r="F674" t="s">
        <v>18</v>
      </c>
      <c r="G674" t="s">
        <v>14</v>
      </c>
      <c r="H674" t="s">
        <v>15</v>
      </c>
      <c r="I674">
        <v>11468.95197</v>
      </c>
      <c r="J674">
        <v>11463.305399999999</v>
      </c>
      <c r="K674">
        <v>9415.0241900000001</v>
      </c>
      <c r="L674">
        <v>7675.1016159999999</v>
      </c>
      <c r="M674">
        <v>6388.9932980000003</v>
      </c>
      <c r="N674">
        <v>5502.9282519999997</v>
      </c>
    </row>
    <row r="675" spans="1:14" hidden="1" x14ac:dyDescent="0.2">
      <c r="A675" s="1" t="s">
        <v>98</v>
      </c>
      <c r="B675" s="1" t="s">
        <v>33</v>
      </c>
      <c r="C675" s="2" t="s">
        <v>266</v>
      </c>
      <c r="D675" s="2" t="s">
        <v>272</v>
      </c>
      <c r="E675" s="3" t="s">
        <v>308</v>
      </c>
      <c r="F675" s="1" t="s">
        <v>19</v>
      </c>
      <c r="G675" s="1" t="s">
        <v>14</v>
      </c>
      <c r="H675" s="1" t="s">
        <v>15</v>
      </c>
      <c r="I675" s="1">
        <v>3063.8970639999998</v>
      </c>
      <c r="J675" s="1">
        <v>3123.4416620000002</v>
      </c>
      <c r="K675" s="1">
        <v>2510.3873319999998</v>
      </c>
      <c r="L675" s="1">
        <v>1970.971129</v>
      </c>
      <c r="M675" s="1">
        <v>1539.051549</v>
      </c>
      <c r="N675" s="1">
        <v>1215.9823819999999</v>
      </c>
    </row>
    <row r="676" spans="1:14" hidden="1" x14ac:dyDescent="0.2">
      <c r="A676" t="s">
        <v>98</v>
      </c>
      <c r="B676" t="s">
        <v>34</v>
      </c>
      <c r="C676" s="3" t="s">
        <v>266</v>
      </c>
      <c r="D676" s="3" t="s">
        <v>273</v>
      </c>
      <c r="E676" s="3" t="s">
        <v>308</v>
      </c>
      <c r="F676" t="s">
        <v>13</v>
      </c>
      <c r="G676" t="s">
        <v>14</v>
      </c>
      <c r="H676" t="s">
        <v>15</v>
      </c>
      <c r="I676">
        <v>7865.9716570000001</v>
      </c>
      <c r="J676">
        <v>9937.0192000000006</v>
      </c>
      <c r="K676">
        <v>9697.3299179999995</v>
      </c>
      <c r="L676">
        <v>10363.799230000001</v>
      </c>
      <c r="M676">
        <v>10483.46845</v>
      </c>
      <c r="N676">
        <v>10009.56767</v>
      </c>
    </row>
    <row r="677" spans="1:14" hidden="1" x14ac:dyDescent="0.2">
      <c r="A677" s="1" t="s">
        <v>98</v>
      </c>
      <c r="B677" s="1" t="s">
        <v>34</v>
      </c>
      <c r="C677" s="2" t="s">
        <v>266</v>
      </c>
      <c r="D677" s="2" t="s">
        <v>273</v>
      </c>
      <c r="E677" s="3" t="s">
        <v>308</v>
      </c>
      <c r="F677" s="1" t="s">
        <v>16</v>
      </c>
      <c r="G677" s="1" t="s">
        <v>14</v>
      </c>
      <c r="H677" s="1" t="s">
        <v>15</v>
      </c>
      <c r="I677" s="1">
        <v>1350.3747699999999</v>
      </c>
      <c r="J677" s="1">
        <v>1453.7043570000001</v>
      </c>
      <c r="K677" s="1">
        <v>1361.1306239999999</v>
      </c>
      <c r="L677" s="1">
        <v>1235.667473</v>
      </c>
      <c r="M677" s="1">
        <v>1117.5215909999999</v>
      </c>
      <c r="N677" s="1">
        <v>1023.944973</v>
      </c>
    </row>
    <row r="678" spans="1:14" hidden="1" x14ac:dyDescent="0.2">
      <c r="A678" t="s">
        <v>98</v>
      </c>
      <c r="B678" t="s">
        <v>34</v>
      </c>
      <c r="C678" s="3" t="s">
        <v>266</v>
      </c>
      <c r="D678" s="3" t="s">
        <v>273</v>
      </c>
      <c r="E678" s="3" t="s">
        <v>308</v>
      </c>
      <c r="F678" t="s">
        <v>17</v>
      </c>
      <c r="G678" t="s">
        <v>14</v>
      </c>
      <c r="H678" t="s">
        <v>15</v>
      </c>
      <c r="I678">
        <v>2010.8631849999999</v>
      </c>
      <c r="J678">
        <v>2291.299446</v>
      </c>
      <c r="K678">
        <v>2240.6754890000002</v>
      </c>
      <c r="L678">
        <v>2194.9844480000002</v>
      </c>
      <c r="M678">
        <v>2176.8395230000001</v>
      </c>
      <c r="N678">
        <v>2267.6922420000001</v>
      </c>
    </row>
    <row r="679" spans="1:14" hidden="1" x14ac:dyDescent="0.2">
      <c r="A679" s="1" t="s">
        <v>98</v>
      </c>
      <c r="B679" s="1" t="s">
        <v>34</v>
      </c>
      <c r="C679" s="2" t="s">
        <v>266</v>
      </c>
      <c r="D679" s="2" t="s">
        <v>273</v>
      </c>
      <c r="E679" s="3" t="s">
        <v>308</v>
      </c>
      <c r="F679" s="1" t="s">
        <v>18</v>
      </c>
      <c r="G679" s="1" t="s">
        <v>14</v>
      </c>
      <c r="H679" s="1" t="s">
        <v>15</v>
      </c>
      <c r="I679" s="1">
        <v>11563.662469999999</v>
      </c>
      <c r="J679" s="1">
        <v>12032.02159</v>
      </c>
      <c r="K679" s="1">
        <v>9615.3000030000003</v>
      </c>
      <c r="L679" s="1">
        <v>7985.0199199999997</v>
      </c>
      <c r="M679" s="1">
        <v>6753.4408000000003</v>
      </c>
      <c r="N679" s="1">
        <v>5846.3015590000005</v>
      </c>
    </row>
    <row r="680" spans="1:14" hidden="1" x14ac:dyDescent="0.2">
      <c r="A680" t="s">
        <v>98</v>
      </c>
      <c r="B680" t="s">
        <v>34</v>
      </c>
      <c r="C680" s="3" t="s">
        <v>266</v>
      </c>
      <c r="D680" s="3" t="s">
        <v>273</v>
      </c>
      <c r="E680" s="3" t="s">
        <v>308</v>
      </c>
      <c r="F680" t="s">
        <v>19</v>
      </c>
      <c r="G680" t="s">
        <v>14</v>
      </c>
      <c r="H680" t="s">
        <v>15</v>
      </c>
      <c r="I680">
        <v>3093.071387</v>
      </c>
      <c r="J680">
        <v>3298.7358989999998</v>
      </c>
      <c r="K680">
        <v>2460.6226929999998</v>
      </c>
      <c r="L680">
        <v>1887.3520040000001</v>
      </c>
      <c r="M680">
        <v>1427.315983</v>
      </c>
      <c r="N680">
        <v>1102.8446160000001</v>
      </c>
    </row>
    <row r="681" spans="1:14" hidden="1" x14ac:dyDescent="0.2">
      <c r="A681" s="1" t="s">
        <v>98</v>
      </c>
      <c r="B681" s="1" t="s">
        <v>36</v>
      </c>
      <c r="C681" s="2" t="s">
        <v>262</v>
      </c>
      <c r="D681" s="2" t="s">
        <v>267</v>
      </c>
      <c r="E681" s="4" t="s">
        <v>309</v>
      </c>
      <c r="F681" s="1" t="s">
        <v>13</v>
      </c>
      <c r="G681" s="1" t="s">
        <v>14</v>
      </c>
      <c r="H681" s="1" t="s">
        <v>15</v>
      </c>
      <c r="I681" s="1">
        <v>7867.3077659999999</v>
      </c>
      <c r="J681" s="1">
        <v>9945.3451860000005</v>
      </c>
      <c r="K681" s="1">
        <v>15824.47388</v>
      </c>
      <c r="L681" s="1">
        <v>22926.94182</v>
      </c>
      <c r="M681" s="1">
        <v>29400.640350000001</v>
      </c>
      <c r="N681" s="1">
        <v>34158.503700000001</v>
      </c>
    </row>
    <row r="682" spans="1:14" hidden="1" x14ac:dyDescent="0.2">
      <c r="A682" t="s">
        <v>98</v>
      </c>
      <c r="B682" t="s">
        <v>36</v>
      </c>
      <c r="C682" s="3" t="s">
        <v>262</v>
      </c>
      <c r="D682" s="3" t="s">
        <v>267</v>
      </c>
      <c r="E682" s="4" t="s">
        <v>309</v>
      </c>
      <c r="F682" t="s">
        <v>16</v>
      </c>
      <c r="G682" t="s">
        <v>14</v>
      </c>
      <c r="H682" t="s">
        <v>15</v>
      </c>
      <c r="I682">
        <v>1350.782111</v>
      </c>
      <c r="J682">
        <v>1456.181178</v>
      </c>
      <c r="K682">
        <v>1693.7322610000001</v>
      </c>
      <c r="L682">
        <v>1958.669652</v>
      </c>
      <c r="M682">
        <v>2235.269851</v>
      </c>
      <c r="N682">
        <v>2494.9022639999998</v>
      </c>
    </row>
    <row r="683" spans="1:14" hidden="1" x14ac:dyDescent="0.2">
      <c r="A683" s="1" t="s">
        <v>98</v>
      </c>
      <c r="B683" s="1" t="s">
        <v>36</v>
      </c>
      <c r="C683" s="2" t="s">
        <v>262</v>
      </c>
      <c r="D683" s="2" t="s">
        <v>267</v>
      </c>
      <c r="E683" s="4" t="s">
        <v>309</v>
      </c>
      <c r="F683" s="1" t="s">
        <v>17</v>
      </c>
      <c r="G683" s="1" t="s">
        <v>14</v>
      </c>
      <c r="H683" s="1" t="s">
        <v>15</v>
      </c>
      <c r="I683" s="1">
        <v>2010.8121779999999</v>
      </c>
      <c r="J683" s="1">
        <v>2291.0000580000001</v>
      </c>
      <c r="K683" s="1">
        <v>2984.3574589999998</v>
      </c>
      <c r="L683" s="1">
        <v>3900.900498</v>
      </c>
      <c r="M683" s="1">
        <v>5107.7636149999998</v>
      </c>
      <c r="N683" s="1">
        <v>6662.3039879999997</v>
      </c>
    </row>
    <row r="684" spans="1:14" hidden="1" x14ac:dyDescent="0.2">
      <c r="A684" t="s">
        <v>98</v>
      </c>
      <c r="B684" t="s">
        <v>36</v>
      </c>
      <c r="C684" s="3" t="s">
        <v>262</v>
      </c>
      <c r="D684" s="3" t="s">
        <v>267</v>
      </c>
      <c r="E684" s="4" t="s">
        <v>309</v>
      </c>
      <c r="F684" t="s">
        <v>18</v>
      </c>
      <c r="G684" t="s">
        <v>14</v>
      </c>
      <c r="H684" t="s">
        <v>15</v>
      </c>
      <c r="I684">
        <v>11566.32526</v>
      </c>
      <c r="J684">
        <v>12048.33934</v>
      </c>
      <c r="K684">
        <v>12879.48747</v>
      </c>
      <c r="L684">
        <v>13536.822169999999</v>
      </c>
      <c r="M684">
        <v>13996.434380000001</v>
      </c>
      <c r="N684">
        <v>14237.089910000001</v>
      </c>
    </row>
    <row r="685" spans="1:14" x14ac:dyDescent="0.2">
      <c r="A685" s="12" t="s">
        <v>98</v>
      </c>
      <c r="B685" s="12" t="s">
        <v>36</v>
      </c>
      <c r="C685" s="13" t="s">
        <v>262</v>
      </c>
      <c r="D685" s="13" t="s">
        <v>267</v>
      </c>
      <c r="E685" s="11" t="s">
        <v>309</v>
      </c>
      <c r="F685" s="12" t="s">
        <v>19</v>
      </c>
      <c r="G685" s="12" t="s">
        <v>14</v>
      </c>
      <c r="H685" s="12" t="s">
        <v>15</v>
      </c>
      <c r="I685" s="12">
        <v>3093.2709359999999</v>
      </c>
      <c r="J685" s="12">
        <v>3299.955273</v>
      </c>
      <c r="K685" s="12">
        <v>3819.027904</v>
      </c>
      <c r="L685" s="12">
        <v>4300.6881990000002</v>
      </c>
      <c r="M685" s="12">
        <v>4621.6447829999997</v>
      </c>
      <c r="N685" s="12">
        <v>4735.8436830000001</v>
      </c>
    </row>
    <row r="686" spans="1:14" hidden="1" x14ac:dyDescent="0.2">
      <c r="A686" t="s">
        <v>98</v>
      </c>
      <c r="B686" t="s">
        <v>37</v>
      </c>
      <c r="C686" s="3" t="s">
        <v>262</v>
      </c>
      <c r="D686" s="3" t="s">
        <v>268</v>
      </c>
      <c r="E686" s="4" t="s">
        <v>309</v>
      </c>
      <c r="F686" t="s">
        <v>13</v>
      </c>
      <c r="G686" t="s">
        <v>14</v>
      </c>
      <c r="H686" t="s">
        <v>15</v>
      </c>
      <c r="I686">
        <v>7773.9104630000002</v>
      </c>
      <c r="J686">
        <v>9356.5264900000002</v>
      </c>
      <c r="K686">
        <v>13770.8243</v>
      </c>
      <c r="L686">
        <v>18743.068950000001</v>
      </c>
      <c r="M686">
        <v>22651.753919999999</v>
      </c>
      <c r="N686">
        <v>24822.21358</v>
      </c>
    </row>
    <row r="687" spans="1:14" hidden="1" x14ac:dyDescent="0.2">
      <c r="A687" s="1" t="s">
        <v>98</v>
      </c>
      <c r="B687" s="1" t="s">
        <v>37</v>
      </c>
      <c r="C687" s="2" t="s">
        <v>262</v>
      </c>
      <c r="D687" s="2" t="s">
        <v>268</v>
      </c>
      <c r="E687" s="4" t="s">
        <v>309</v>
      </c>
      <c r="F687" s="1" t="s">
        <v>16</v>
      </c>
      <c r="G687" s="1" t="s">
        <v>14</v>
      </c>
      <c r="H687" s="1" t="s">
        <v>15</v>
      </c>
      <c r="I687" s="1">
        <v>1337.3922259999999</v>
      </c>
      <c r="J687" s="1">
        <v>1375.3157249999999</v>
      </c>
      <c r="K687" s="1">
        <v>1468.221266</v>
      </c>
      <c r="L687" s="1">
        <v>1570.359185</v>
      </c>
      <c r="M687" s="1">
        <v>1662.0329790000001</v>
      </c>
      <c r="N687" s="1">
        <v>1722.2622839999999</v>
      </c>
    </row>
    <row r="688" spans="1:14" hidden="1" x14ac:dyDescent="0.2">
      <c r="A688" t="s">
        <v>98</v>
      </c>
      <c r="B688" t="s">
        <v>37</v>
      </c>
      <c r="C688" s="3" t="s">
        <v>262</v>
      </c>
      <c r="D688" s="3" t="s">
        <v>268</v>
      </c>
      <c r="E688" s="4" t="s">
        <v>309</v>
      </c>
      <c r="F688" t="s">
        <v>17</v>
      </c>
      <c r="G688" t="s">
        <v>14</v>
      </c>
      <c r="H688" t="s">
        <v>15</v>
      </c>
      <c r="I688">
        <v>1990.0208150000001</v>
      </c>
      <c r="J688">
        <v>2163.2882589999999</v>
      </c>
      <c r="K688">
        <v>2588.3490590000001</v>
      </c>
      <c r="L688">
        <v>3111.7551840000001</v>
      </c>
      <c r="M688">
        <v>3729.756899</v>
      </c>
      <c r="N688">
        <v>4460.0323710000002</v>
      </c>
    </row>
    <row r="689" spans="1:14" hidden="1" x14ac:dyDescent="0.2">
      <c r="A689" s="1" t="s">
        <v>98</v>
      </c>
      <c r="B689" s="1" t="s">
        <v>37</v>
      </c>
      <c r="C689" s="2" t="s">
        <v>262</v>
      </c>
      <c r="D689" s="2" t="s">
        <v>268</v>
      </c>
      <c r="E689" s="4" t="s">
        <v>309</v>
      </c>
      <c r="F689" s="1" t="s">
        <v>18</v>
      </c>
      <c r="G689" s="1" t="s">
        <v>14</v>
      </c>
      <c r="H689" s="1" t="s">
        <v>15</v>
      </c>
      <c r="I689" s="1">
        <v>11471.57545</v>
      </c>
      <c r="J689" s="1">
        <v>11489.89047</v>
      </c>
      <c r="K689" s="1">
        <v>11486.86994</v>
      </c>
      <c r="L689" s="1">
        <v>11444.04866</v>
      </c>
      <c r="M689" s="1">
        <v>11273.500050000001</v>
      </c>
      <c r="N689" s="1">
        <v>11004.590029999999</v>
      </c>
    </row>
    <row r="690" spans="1:14" x14ac:dyDescent="0.2">
      <c r="A690" s="6" t="s">
        <v>98</v>
      </c>
      <c r="B690" s="6" t="s">
        <v>37</v>
      </c>
      <c r="C690" s="10" t="s">
        <v>262</v>
      </c>
      <c r="D690" s="10" t="s">
        <v>268</v>
      </c>
      <c r="E690" s="11" t="s">
        <v>309</v>
      </c>
      <c r="F690" s="6" t="s">
        <v>19</v>
      </c>
      <c r="G690" s="6" t="s">
        <v>14</v>
      </c>
      <c r="H690" s="6" t="s">
        <v>15</v>
      </c>
      <c r="I690" s="6">
        <v>3063.397391</v>
      </c>
      <c r="J690" s="6">
        <v>3123.1586269999998</v>
      </c>
      <c r="K690" s="6">
        <v>3361.7438480000001</v>
      </c>
      <c r="L690" s="6">
        <v>3548.739795</v>
      </c>
      <c r="M690" s="6">
        <v>3539.4601899999998</v>
      </c>
      <c r="N690" s="6">
        <v>3345.206385</v>
      </c>
    </row>
    <row r="691" spans="1:14" hidden="1" x14ac:dyDescent="0.2">
      <c r="A691" s="1" t="s">
        <v>98</v>
      </c>
      <c r="B691" s="1" t="s">
        <v>38</v>
      </c>
      <c r="C691" s="2" t="s">
        <v>262</v>
      </c>
      <c r="D691" s="2" t="s">
        <v>269</v>
      </c>
      <c r="E691" s="4" t="s">
        <v>309</v>
      </c>
      <c r="F691" s="1" t="s">
        <v>13</v>
      </c>
      <c r="G691" s="1" t="s">
        <v>14</v>
      </c>
      <c r="H691" s="1" t="s">
        <v>15</v>
      </c>
      <c r="I691" s="1">
        <v>7865.9716570000001</v>
      </c>
      <c r="J691" s="1">
        <v>9937.0192000000006</v>
      </c>
      <c r="K691" s="1">
        <v>15798.881649999999</v>
      </c>
      <c r="L691" s="1">
        <v>22883.70045</v>
      </c>
      <c r="M691" s="1">
        <v>29337.892210000002</v>
      </c>
      <c r="N691" s="1">
        <v>34064.633869999998</v>
      </c>
    </row>
    <row r="692" spans="1:14" hidden="1" x14ac:dyDescent="0.2">
      <c r="A692" t="s">
        <v>98</v>
      </c>
      <c r="B692" t="s">
        <v>38</v>
      </c>
      <c r="C692" s="3" t="s">
        <v>262</v>
      </c>
      <c r="D692" s="3" t="s">
        <v>269</v>
      </c>
      <c r="E692" s="4" t="s">
        <v>309</v>
      </c>
      <c r="F692" t="s">
        <v>16</v>
      </c>
      <c r="G692" t="s">
        <v>14</v>
      </c>
      <c r="H692" t="s">
        <v>15</v>
      </c>
      <c r="I692">
        <v>1350.3747699999999</v>
      </c>
      <c r="J692">
        <v>1453.7043570000001</v>
      </c>
      <c r="K692">
        <v>1686.6096560000001</v>
      </c>
      <c r="L692">
        <v>1946.156291</v>
      </c>
      <c r="M692">
        <v>2216.5153380000002</v>
      </c>
      <c r="N692">
        <v>2469.0599710000001</v>
      </c>
    </row>
    <row r="693" spans="1:14" hidden="1" x14ac:dyDescent="0.2">
      <c r="A693" s="1" t="s">
        <v>98</v>
      </c>
      <c r="B693" s="1" t="s">
        <v>38</v>
      </c>
      <c r="C693" s="2" t="s">
        <v>262</v>
      </c>
      <c r="D693" s="2" t="s">
        <v>269</v>
      </c>
      <c r="E693" s="4" t="s">
        <v>309</v>
      </c>
      <c r="F693" s="1" t="s">
        <v>17</v>
      </c>
      <c r="G693" s="1" t="s">
        <v>14</v>
      </c>
      <c r="H693" s="1" t="s">
        <v>15</v>
      </c>
      <c r="I693" s="1">
        <v>2010.8631849999999</v>
      </c>
      <c r="J693" s="1">
        <v>2291.299446</v>
      </c>
      <c r="K693" s="1">
        <v>2984.9499059999998</v>
      </c>
      <c r="L693" s="1">
        <v>3901.1522730000002</v>
      </c>
      <c r="M693" s="1">
        <v>5107.3256810000003</v>
      </c>
      <c r="N693" s="1">
        <v>6660.8538909999997</v>
      </c>
    </row>
    <row r="694" spans="1:14" hidden="1" x14ac:dyDescent="0.2">
      <c r="A694" t="s">
        <v>98</v>
      </c>
      <c r="B694" t="s">
        <v>38</v>
      </c>
      <c r="C694" s="3" t="s">
        <v>262</v>
      </c>
      <c r="D694" s="3" t="s">
        <v>269</v>
      </c>
      <c r="E694" s="4" t="s">
        <v>309</v>
      </c>
      <c r="F694" t="s">
        <v>18</v>
      </c>
      <c r="G694" t="s">
        <v>14</v>
      </c>
      <c r="H694" t="s">
        <v>15</v>
      </c>
      <c r="I694">
        <v>11563.662469999999</v>
      </c>
      <c r="J694">
        <v>12032.02159</v>
      </c>
      <c r="K694">
        <v>12831.05509</v>
      </c>
      <c r="L694">
        <v>13450.98223</v>
      </c>
      <c r="M694">
        <v>13869.0874</v>
      </c>
      <c r="N694">
        <v>14065.55834</v>
      </c>
    </row>
    <row r="695" spans="1:14" x14ac:dyDescent="0.2">
      <c r="A695" s="12" t="s">
        <v>98</v>
      </c>
      <c r="B695" s="12" t="s">
        <v>38</v>
      </c>
      <c r="C695" s="13" t="s">
        <v>262</v>
      </c>
      <c r="D695" s="13" t="s">
        <v>269</v>
      </c>
      <c r="E695" s="11" t="s">
        <v>309</v>
      </c>
      <c r="F695" s="12" t="s">
        <v>19</v>
      </c>
      <c r="G695" s="12" t="s">
        <v>14</v>
      </c>
      <c r="H695" s="12" t="s">
        <v>15</v>
      </c>
      <c r="I695" s="12">
        <v>3093.071387</v>
      </c>
      <c r="J695" s="12">
        <v>3298.7358989999998</v>
      </c>
      <c r="K695" s="12">
        <v>3815.4168810000001</v>
      </c>
      <c r="L695" s="12">
        <v>4294.1328739999999</v>
      </c>
      <c r="M695" s="12">
        <v>4611.5280780000003</v>
      </c>
      <c r="N695" s="12">
        <v>4721.6509619999997</v>
      </c>
    </row>
    <row r="696" spans="1:14" hidden="1" x14ac:dyDescent="0.2">
      <c r="A696" t="s">
        <v>98</v>
      </c>
      <c r="B696" t="s">
        <v>39</v>
      </c>
      <c r="C696" s="3" t="s">
        <v>262</v>
      </c>
      <c r="D696" s="3" t="s">
        <v>270</v>
      </c>
      <c r="E696" s="4" t="s">
        <v>309</v>
      </c>
      <c r="F696" t="s">
        <v>13</v>
      </c>
      <c r="G696" t="s">
        <v>14</v>
      </c>
      <c r="H696" t="s">
        <v>15</v>
      </c>
      <c r="I696">
        <v>7867.1686739999996</v>
      </c>
      <c r="J696">
        <v>9944.4452810000003</v>
      </c>
      <c r="K696">
        <v>15820.78888</v>
      </c>
      <c r="L696">
        <v>22917.225719999999</v>
      </c>
      <c r="M696">
        <v>29378.50891</v>
      </c>
      <c r="N696">
        <v>34112.589950000001</v>
      </c>
    </row>
    <row r="697" spans="1:14" hidden="1" x14ac:dyDescent="0.2">
      <c r="A697" s="1" t="s">
        <v>98</v>
      </c>
      <c r="B697" s="1" t="s">
        <v>39</v>
      </c>
      <c r="C697" s="2" t="s">
        <v>262</v>
      </c>
      <c r="D697" s="2" t="s">
        <v>270</v>
      </c>
      <c r="E697" s="4" t="s">
        <v>309</v>
      </c>
      <c r="F697" s="1" t="s">
        <v>16</v>
      </c>
      <c r="G697" s="1" t="s">
        <v>14</v>
      </c>
      <c r="H697" s="1" t="s">
        <v>15</v>
      </c>
      <c r="I697" s="1">
        <v>1350.7623410000001</v>
      </c>
      <c r="J697" s="1">
        <v>1456.05513</v>
      </c>
      <c r="K697" s="1">
        <v>1693.2633169999999</v>
      </c>
      <c r="L697" s="1">
        <v>1957.5888210000001</v>
      </c>
      <c r="M697" s="1">
        <v>2233.1447710000002</v>
      </c>
      <c r="N697" s="1">
        <v>2491.075319</v>
      </c>
    </row>
    <row r="698" spans="1:14" hidden="1" x14ac:dyDescent="0.2">
      <c r="A698" t="s">
        <v>98</v>
      </c>
      <c r="B698" t="s">
        <v>39</v>
      </c>
      <c r="C698" s="3" t="s">
        <v>262</v>
      </c>
      <c r="D698" s="3" t="s">
        <v>270</v>
      </c>
      <c r="E698" s="4" t="s">
        <v>309</v>
      </c>
      <c r="F698" t="s">
        <v>17</v>
      </c>
      <c r="G698" t="s">
        <v>14</v>
      </c>
      <c r="H698" t="s">
        <v>15</v>
      </c>
      <c r="I698">
        <v>2010.7978450000001</v>
      </c>
      <c r="J698">
        <v>2290.9091389999999</v>
      </c>
      <c r="K698">
        <v>2984.0175530000001</v>
      </c>
      <c r="L698">
        <v>3900.0557429999999</v>
      </c>
      <c r="M698">
        <v>5105.89444</v>
      </c>
      <c r="N698">
        <v>6658.4415509999999</v>
      </c>
    </row>
    <row r="699" spans="1:14" hidden="1" x14ac:dyDescent="0.2">
      <c r="A699" s="1" t="s">
        <v>98</v>
      </c>
      <c r="B699" s="1" t="s">
        <v>39</v>
      </c>
      <c r="C699" s="2" t="s">
        <v>262</v>
      </c>
      <c r="D699" s="2" t="s">
        <v>270</v>
      </c>
      <c r="E699" s="4" t="s">
        <v>309</v>
      </c>
      <c r="F699" s="1" t="s">
        <v>18</v>
      </c>
      <c r="G699" s="1" t="s">
        <v>14</v>
      </c>
      <c r="H699" s="1" t="s">
        <v>15</v>
      </c>
      <c r="I699" s="1">
        <v>11565.76987</v>
      </c>
      <c r="J699" s="1">
        <v>12044.89417</v>
      </c>
      <c r="K699" s="1">
        <v>12868.464610000001</v>
      </c>
      <c r="L699" s="1">
        <v>13515.33855</v>
      </c>
      <c r="M699" s="1">
        <v>13960.9516</v>
      </c>
      <c r="N699" s="1">
        <v>14183.37153</v>
      </c>
    </row>
    <row r="700" spans="1:14" x14ac:dyDescent="0.2">
      <c r="A700" s="6" t="s">
        <v>98</v>
      </c>
      <c r="B700" s="6" t="s">
        <v>39</v>
      </c>
      <c r="C700" s="10" t="s">
        <v>262</v>
      </c>
      <c r="D700" s="10" t="s">
        <v>270</v>
      </c>
      <c r="E700" s="11" t="s">
        <v>309</v>
      </c>
      <c r="F700" s="6" t="s">
        <v>19</v>
      </c>
      <c r="G700" s="6" t="s">
        <v>14</v>
      </c>
      <c r="H700" s="6" t="s">
        <v>15</v>
      </c>
      <c r="I700" s="6">
        <v>3093.2193649999999</v>
      </c>
      <c r="J700" s="6">
        <v>3299.6311479999999</v>
      </c>
      <c r="K700" s="6">
        <v>3817.9037360000002</v>
      </c>
      <c r="L700" s="6">
        <v>4298.2703389999997</v>
      </c>
      <c r="M700" s="6">
        <v>4617.2388730000002</v>
      </c>
      <c r="N700" s="6">
        <v>4728.558102</v>
      </c>
    </row>
    <row r="701" spans="1:14" hidden="1" x14ac:dyDescent="0.2">
      <c r="A701" s="1" t="s">
        <v>98</v>
      </c>
      <c r="B701" s="1" t="s">
        <v>42</v>
      </c>
      <c r="C701" s="2" t="s">
        <v>262</v>
      </c>
      <c r="D701" s="2" t="s">
        <v>272</v>
      </c>
      <c r="E701" s="4" t="s">
        <v>309</v>
      </c>
      <c r="F701" s="1" t="s">
        <v>13</v>
      </c>
      <c r="G701" s="1" t="s">
        <v>14</v>
      </c>
      <c r="H701" s="1" t="s">
        <v>15</v>
      </c>
      <c r="I701" s="1">
        <v>7771.9236570000003</v>
      </c>
      <c r="J701" s="1">
        <v>9342.4231440000003</v>
      </c>
      <c r="K701" s="1">
        <v>13709.385609999999</v>
      </c>
      <c r="L701" s="1">
        <v>18614.261180000001</v>
      </c>
      <c r="M701" s="1">
        <v>22462.48227</v>
      </c>
      <c r="N701" s="1">
        <v>24580.618989999999</v>
      </c>
    </row>
    <row r="702" spans="1:14" hidden="1" x14ac:dyDescent="0.2">
      <c r="A702" t="s">
        <v>98</v>
      </c>
      <c r="B702" t="s">
        <v>42</v>
      </c>
      <c r="C702" s="3" t="s">
        <v>262</v>
      </c>
      <c r="D702" s="3" t="s">
        <v>272</v>
      </c>
      <c r="E702" s="4" t="s">
        <v>309</v>
      </c>
      <c r="F702" t="s">
        <v>16</v>
      </c>
      <c r="G702" t="s">
        <v>14</v>
      </c>
      <c r="H702" t="s">
        <v>15</v>
      </c>
      <c r="I702">
        <v>1337.339432</v>
      </c>
      <c r="J702">
        <v>1374.9168299999999</v>
      </c>
      <c r="K702">
        <v>1466.334893</v>
      </c>
      <c r="L702">
        <v>1566.0866599999999</v>
      </c>
      <c r="M702">
        <v>1655.093824</v>
      </c>
      <c r="N702">
        <v>1712.3570629999999</v>
      </c>
    </row>
    <row r="703" spans="1:14" hidden="1" x14ac:dyDescent="0.2">
      <c r="A703" s="1" t="s">
        <v>98</v>
      </c>
      <c r="B703" s="1" t="s">
        <v>42</v>
      </c>
      <c r="C703" s="2" t="s">
        <v>262</v>
      </c>
      <c r="D703" s="2" t="s">
        <v>272</v>
      </c>
      <c r="E703" s="4" t="s">
        <v>309</v>
      </c>
      <c r="F703" s="1" t="s">
        <v>17</v>
      </c>
      <c r="G703" s="1" t="s">
        <v>14</v>
      </c>
      <c r="H703" s="1" t="s">
        <v>15</v>
      </c>
      <c r="I703" s="1">
        <v>1990.0333559999999</v>
      </c>
      <c r="J703" s="1">
        <v>2163.5786090000001</v>
      </c>
      <c r="K703" s="1">
        <v>2591.0461660000001</v>
      </c>
      <c r="L703" s="1">
        <v>3118.5916539999998</v>
      </c>
      <c r="M703" s="1">
        <v>3739.7179000000001</v>
      </c>
      <c r="N703" s="1">
        <v>4472.0016489999998</v>
      </c>
    </row>
    <row r="704" spans="1:14" hidden="1" x14ac:dyDescent="0.2">
      <c r="A704" t="s">
        <v>98</v>
      </c>
      <c r="B704" t="s">
        <v>42</v>
      </c>
      <c r="C704" s="3" t="s">
        <v>262</v>
      </c>
      <c r="D704" s="3" t="s">
        <v>272</v>
      </c>
      <c r="E704" s="4" t="s">
        <v>309</v>
      </c>
      <c r="F704" t="s">
        <v>18</v>
      </c>
      <c r="G704" t="s">
        <v>14</v>
      </c>
      <c r="H704" t="s">
        <v>15</v>
      </c>
      <c r="I704">
        <v>11468.952649999999</v>
      </c>
      <c r="J704">
        <v>11463.30624</v>
      </c>
      <c r="K704">
        <v>11317.73539</v>
      </c>
      <c r="L704">
        <v>11035.2477</v>
      </c>
      <c r="M704">
        <v>10627.447410000001</v>
      </c>
      <c r="N704">
        <v>10115.817440000001</v>
      </c>
    </row>
    <row r="705" spans="1:14" x14ac:dyDescent="0.2">
      <c r="A705" s="12" t="s">
        <v>98</v>
      </c>
      <c r="B705" s="12" t="s">
        <v>42</v>
      </c>
      <c r="C705" s="13" t="s">
        <v>262</v>
      </c>
      <c r="D705" s="13" t="s">
        <v>272</v>
      </c>
      <c r="E705" s="11" t="s">
        <v>309</v>
      </c>
      <c r="F705" s="12" t="s">
        <v>19</v>
      </c>
      <c r="G705" s="12" t="s">
        <v>14</v>
      </c>
      <c r="H705" s="12" t="s">
        <v>15</v>
      </c>
      <c r="I705" s="12">
        <v>3063.8973000000001</v>
      </c>
      <c r="J705" s="12">
        <v>3123.4419330000001</v>
      </c>
      <c r="K705" s="12">
        <v>3333.8234480000001</v>
      </c>
      <c r="L705" s="12">
        <v>3462.1953239999998</v>
      </c>
      <c r="M705" s="12">
        <v>3391.907346</v>
      </c>
      <c r="N705" s="12">
        <v>3136.7180549999998</v>
      </c>
    </row>
    <row r="706" spans="1:14" hidden="1" x14ac:dyDescent="0.2">
      <c r="A706" t="s">
        <v>98</v>
      </c>
      <c r="B706" t="s">
        <v>45</v>
      </c>
      <c r="C706" s="3" t="s">
        <v>312</v>
      </c>
      <c r="D706" s="3" t="s">
        <v>269</v>
      </c>
      <c r="E706" s="4" t="s">
        <v>308</v>
      </c>
      <c r="F706" t="s">
        <v>13</v>
      </c>
      <c r="G706" t="s">
        <v>14</v>
      </c>
      <c r="H706" t="s">
        <v>15</v>
      </c>
      <c r="I706">
        <v>7803.8662539999996</v>
      </c>
      <c r="J706">
        <v>9420.4471580000009</v>
      </c>
      <c r="K706">
        <v>12722.261549999999</v>
      </c>
      <c r="L706">
        <v>18758.6054</v>
      </c>
      <c r="M706">
        <v>22128.168689999999</v>
      </c>
      <c r="N706">
        <v>24097.49164</v>
      </c>
    </row>
    <row r="707" spans="1:14" hidden="1" x14ac:dyDescent="0.2">
      <c r="A707" s="1" t="s">
        <v>98</v>
      </c>
      <c r="B707" s="1" t="s">
        <v>45</v>
      </c>
      <c r="C707" s="2" t="s">
        <v>312</v>
      </c>
      <c r="D707" s="2" t="s">
        <v>269</v>
      </c>
      <c r="E707" s="4" t="s">
        <v>308</v>
      </c>
      <c r="F707" s="1" t="s">
        <v>16</v>
      </c>
      <c r="G707" s="1" t="s">
        <v>14</v>
      </c>
      <c r="H707" s="1" t="s">
        <v>15</v>
      </c>
      <c r="I707" s="1">
        <v>1347.4263840000001</v>
      </c>
      <c r="J707" s="1">
        <v>1429.4496590000001</v>
      </c>
      <c r="K707" s="1">
        <v>1564.779972</v>
      </c>
      <c r="L707" s="1">
        <v>1812.813768</v>
      </c>
      <c r="M707" s="1">
        <v>1949.7912120000001</v>
      </c>
      <c r="N707" s="1">
        <v>2056.8854900000001</v>
      </c>
    </row>
    <row r="708" spans="1:14" hidden="1" x14ac:dyDescent="0.2">
      <c r="A708" t="s">
        <v>98</v>
      </c>
      <c r="B708" t="s">
        <v>45</v>
      </c>
      <c r="C708" s="3" t="s">
        <v>312</v>
      </c>
      <c r="D708" s="3" t="s">
        <v>269</v>
      </c>
      <c r="E708" s="4" t="s">
        <v>308</v>
      </c>
      <c r="F708" t="s">
        <v>17</v>
      </c>
      <c r="G708" t="s">
        <v>14</v>
      </c>
      <c r="H708" t="s">
        <v>15</v>
      </c>
      <c r="I708">
        <v>2006.642857</v>
      </c>
      <c r="J708">
        <v>2257.7150860000002</v>
      </c>
      <c r="K708">
        <v>2880.6461370000002</v>
      </c>
      <c r="L708">
        <v>3764.2475450000002</v>
      </c>
      <c r="M708">
        <v>4748.1709099999998</v>
      </c>
      <c r="N708">
        <v>5981.1823029999996</v>
      </c>
    </row>
    <row r="709" spans="1:14" hidden="1" x14ac:dyDescent="0.2">
      <c r="A709" s="1" t="s">
        <v>98</v>
      </c>
      <c r="B709" s="1" t="s">
        <v>45</v>
      </c>
      <c r="C709" s="2" t="s">
        <v>312</v>
      </c>
      <c r="D709" s="2" t="s">
        <v>269</v>
      </c>
      <c r="E709" s="4" t="s">
        <v>308</v>
      </c>
      <c r="F709" s="1" t="s">
        <v>18</v>
      </c>
      <c r="G709" s="1" t="s">
        <v>14</v>
      </c>
      <c r="H709" s="1" t="s">
        <v>15</v>
      </c>
      <c r="I709" s="1">
        <v>11565.32922</v>
      </c>
      <c r="J709" s="1">
        <v>12045.93492</v>
      </c>
      <c r="K709" s="1">
        <v>9552.3058899999996</v>
      </c>
      <c r="L709" s="1">
        <v>8299.2640900000006</v>
      </c>
      <c r="M709" s="1">
        <v>7028.5722539999997</v>
      </c>
      <c r="N709" s="1">
        <v>5780.1846880000003</v>
      </c>
    </row>
    <row r="710" spans="1:14" hidden="1" x14ac:dyDescent="0.2">
      <c r="A710" t="s">
        <v>98</v>
      </c>
      <c r="B710" t="s">
        <v>45</v>
      </c>
      <c r="C710" s="3" t="s">
        <v>312</v>
      </c>
      <c r="D710" s="3" t="s">
        <v>269</v>
      </c>
      <c r="E710" s="4" t="s">
        <v>308</v>
      </c>
      <c r="F710" t="s">
        <v>19</v>
      </c>
      <c r="G710" t="s">
        <v>14</v>
      </c>
      <c r="H710" t="s">
        <v>15</v>
      </c>
      <c r="I710">
        <v>3093.3695720000001</v>
      </c>
      <c r="J710">
        <v>3301.3435589999999</v>
      </c>
      <c r="K710">
        <v>3660.6143379999999</v>
      </c>
      <c r="L710">
        <v>4077.7136420000002</v>
      </c>
      <c r="M710">
        <v>4356.7618300000004</v>
      </c>
      <c r="N710">
        <v>4439.6925860000001</v>
      </c>
    </row>
    <row r="711" spans="1:14" hidden="1" x14ac:dyDescent="0.2">
      <c r="A711" s="1" t="s">
        <v>99</v>
      </c>
      <c r="B711" s="1" t="s">
        <v>63</v>
      </c>
      <c r="C711" s="2" t="s">
        <v>265</v>
      </c>
      <c r="D711" s="2" t="s">
        <v>265</v>
      </c>
      <c r="E711" s="4" t="s">
        <v>308</v>
      </c>
      <c r="F711" s="1" t="s">
        <v>13</v>
      </c>
      <c r="G711" s="1" t="s">
        <v>14</v>
      </c>
      <c r="H711" s="1" t="s">
        <v>15</v>
      </c>
      <c r="I711" s="1">
        <v>9458.9462509999994</v>
      </c>
      <c r="J711" s="1">
        <v>11651.48105</v>
      </c>
      <c r="K711" s="1">
        <v>13248.660159999999</v>
      </c>
      <c r="L711" s="1">
        <v>13881.25805</v>
      </c>
      <c r="M711" s="1">
        <v>9254.7674950000001</v>
      </c>
      <c r="N711" s="1">
        <v>3887.0897300000001</v>
      </c>
    </row>
    <row r="712" spans="1:14" hidden="1" x14ac:dyDescent="0.2">
      <c r="A712" t="s">
        <v>99</v>
      </c>
      <c r="B712" t="s">
        <v>63</v>
      </c>
      <c r="C712" s="3" t="s">
        <v>265</v>
      </c>
      <c r="D712" s="3" t="s">
        <v>265</v>
      </c>
      <c r="E712" s="4" t="s">
        <v>308</v>
      </c>
      <c r="F712" t="s">
        <v>16</v>
      </c>
      <c r="G712" t="s">
        <v>14</v>
      </c>
      <c r="H712" t="s">
        <v>15</v>
      </c>
      <c r="I712">
        <v>1466.565421</v>
      </c>
      <c r="J712">
        <v>1622.334192</v>
      </c>
      <c r="K712">
        <v>1673.5007450000001</v>
      </c>
      <c r="L712">
        <v>1732.1906819999999</v>
      </c>
      <c r="M712">
        <v>1378.89138</v>
      </c>
      <c r="N712">
        <v>945.05103150000002</v>
      </c>
    </row>
    <row r="713" spans="1:14" hidden="1" x14ac:dyDescent="0.2">
      <c r="A713" s="1" t="s">
        <v>99</v>
      </c>
      <c r="B713" s="1" t="s">
        <v>63</v>
      </c>
      <c r="C713" s="2" t="s">
        <v>265</v>
      </c>
      <c r="D713" s="2" t="s">
        <v>265</v>
      </c>
      <c r="E713" s="4" t="s">
        <v>308</v>
      </c>
      <c r="F713" s="1" t="s">
        <v>17</v>
      </c>
      <c r="G713" s="1" t="s">
        <v>14</v>
      </c>
      <c r="H713" s="1" t="s">
        <v>15</v>
      </c>
      <c r="I713" s="1">
        <v>2395.3849209999998</v>
      </c>
      <c r="J713" s="1">
        <v>2819.397418</v>
      </c>
      <c r="K713" s="1">
        <v>3223.950844</v>
      </c>
      <c r="L713" s="1">
        <v>3505.5846740000002</v>
      </c>
      <c r="M713" s="1">
        <v>3007.5621879999999</v>
      </c>
      <c r="N713" s="1">
        <v>2114.9658509999999</v>
      </c>
    </row>
    <row r="714" spans="1:14" hidden="1" x14ac:dyDescent="0.2">
      <c r="A714" t="s">
        <v>99</v>
      </c>
      <c r="B714" t="s">
        <v>63</v>
      </c>
      <c r="C714" s="3" t="s">
        <v>265</v>
      </c>
      <c r="D714" s="3" t="s">
        <v>265</v>
      </c>
      <c r="E714" s="4" t="s">
        <v>308</v>
      </c>
      <c r="F714" t="s">
        <v>18</v>
      </c>
      <c r="G714" t="s">
        <v>14</v>
      </c>
      <c r="H714" t="s">
        <v>15</v>
      </c>
      <c r="I714">
        <v>12096.42355</v>
      </c>
      <c r="J714">
        <v>12311.150030000001</v>
      </c>
      <c r="K714">
        <v>11331.555549999999</v>
      </c>
      <c r="L714">
        <v>10130.145769999999</v>
      </c>
      <c r="M714">
        <v>7044.7240099999999</v>
      </c>
      <c r="N714">
        <v>3987.4782810000002</v>
      </c>
    </row>
    <row r="715" spans="1:14" hidden="1" x14ac:dyDescent="0.2">
      <c r="A715" s="1" t="s">
        <v>99</v>
      </c>
      <c r="B715" s="1" t="s">
        <v>63</v>
      </c>
      <c r="C715" s="2" t="s">
        <v>265</v>
      </c>
      <c r="D715" s="2" t="s">
        <v>265</v>
      </c>
      <c r="E715" s="4" t="s">
        <v>308</v>
      </c>
      <c r="F715" s="1" t="s">
        <v>19</v>
      </c>
      <c r="G715" s="1" t="s">
        <v>14</v>
      </c>
      <c r="H715" s="1" t="s">
        <v>15</v>
      </c>
      <c r="I715" s="1">
        <v>3213.6329999999998</v>
      </c>
      <c r="J715" s="1">
        <v>3410.4550399999998</v>
      </c>
      <c r="K715" s="1">
        <v>3239.4778980000001</v>
      </c>
      <c r="L715" s="1">
        <v>2885.8286320000002</v>
      </c>
      <c r="M715" s="1">
        <v>2091.7150919999999</v>
      </c>
      <c r="N715" s="1">
        <v>1294.661754</v>
      </c>
    </row>
    <row r="716" spans="1:14" hidden="1" x14ac:dyDescent="0.2">
      <c r="A716" t="s">
        <v>99</v>
      </c>
      <c r="B716" t="s">
        <v>64</v>
      </c>
      <c r="C716" s="3" t="s">
        <v>265</v>
      </c>
      <c r="D716" s="3" t="s">
        <v>265</v>
      </c>
      <c r="E716" s="4" t="s">
        <v>308</v>
      </c>
      <c r="F716" t="s">
        <v>13</v>
      </c>
      <c r="G716" t="s">
        <v>14</v>
      </c>
      <c r="H716" t="s">
        <v>15</v>
      </c>
      <c r="I716">
        <v>9458.9462509999994</v>
      </c>
      <c r="J716">
        <v>11651.48105</v>
      </c>
      <c r="K716">
        <v>14401.545889999999</v>
      </c>
      <c r="L716">
        <v>16769.948560000001</v>
      </c>
      <c r="M716">
        <v>16264.69923</v>
      </c>
      <c r="N716">
        <v>10420.04034</v>
      </c>
    </row>
    <row r="717" spans="1:14" hidden="1" x14ac:dyDescent="0.2">
      <c r="A717" s="1" t="s">
        <v>99</v>
      </c>
      <c r="B717" s="1" t="s">
        <v>64</v>
      </c>
      <c r="C717" s="2" t="s">
        <v>265</v>
      </c>
      <c r="D717" s="2" t="s">
        <v>265</v>
      </c>
      <c r="E717" s="4" t="s">
        <v>308</v>
      </c>
      <c r="F717" s="1" t="s">
        <v>16</v>
      </c>
      <c r="G717" s="1" t="s">
        <v>14</v>
      </c>
      <c r="H717" s="1" t="s">
        <v>15</v>
      </c>
      <c r="I717" s="1">
        <v>1466.565421</v>
      </c>
      <c r="J717" s="1">
        <v>1622.334192</v>
      </c>
      <c r="K717" s="1">
        <v>1787.8951199999999</v>
      </c>
      <c r="L717" s="1">
        <v>1972.825214</v>
      </c>
      <c r="M717" s="1">
        <v>1956.8163669999999</v>
      </c>
      <c r="N717" s="1">
        <v>1639.6193679999999</v>
      </c>
    </row>
    <row r="718" spans="1:14" hidden="1" x14ac:dyDescent="0.2">
      <c r="A718" t="s">
        <v>99</v>
      </c>
      <c r="B718" t="s">
        <v>64</v>
      </c>
      <c r="C718" s="3" t="s">
        <v>265</v>
      </c>
      <c r="D718" s="3" t="s">
        <v>265</v>
      </c>
      <c r="E718" s="4" t="s">
        <v>308</v>
      </c>
      <c r="F718" t="s">
        <v>17</v>
      </c>
      <c r="G718" t="s">
        <v>14</v>
      </c>
      <c r="H718" t="s">
        <v>15</v>
      </c>
      <c r="I718">
        <v>2395.3849209999998</v>
      </c>
      <c r="J718">
        <v>2819.397418</v>
      </c>
      <c r="K718">
        <v>3448.1870370000001</v>
      </c>
      <c r="L718">
        <v>4024.6961379999998</v>
      </c>
      <c r="M718">
        <v>4160.900635</v>
      </c>
      <c r="N718">
        <v>3585.021671</v>
      </c>
    </row>
    <row r="719" spans="1:14" hidden="1" x14ac:dyDescent="0.2">
      <c r="A719" s="1" t="s">
        <v>99</v>
      </c>
      <c r="B719" s="1" t="s">
        <v>64</v>
      </c>
      <c r="C719" s="2" t="s">
        <v>265</v>
      </c>
      <c r="D719" s="2" t="s">
        <v>265</v>
      </c>
      <c r="E719" s="4" t="s">
        <v>308</v>
      </c>
      <c r="F719" s="1" t="s">
        <v>18</v>
      </c>
      <c r="G719" s="1" t="s">
        <v>14</v>
      </c>
      <c r="H719" s="1" t="s">
        <v>15</v>
      </c>
      <c r="I719" s="1">
        <v>12096.42355</v>
      </c>
      <c r="J719" s="1">
        <v>12311.150030000001</v>
      </c>
      <c r="K719" s="1">
        <v>11906.827090000001</v>
      </c>
      <c r="L719" s="1">
        <v>11476.64273</v>
      </c>
      <c r="M719" s="1">
        <v>9932.3588139999993</v>
      </c>
      <c r="N719" s="1">
        <v>6686.4109369999996</v>
      </c>
    </row>
    <row r="720" spans="1:14" hidden="1" x14ac:dyDescent="0.2">
      <c r="A720" t="s">
        <v>99</v>
      </c>
      <c r="B720" t="s">
        <v>64</v>
      </c>
      <c r="C720" s="3" t="s">
        <v>265</v>
      </c>
      <c r="D720" s="3" t="s">
        <v>265</v>
      </c>
      <c r="E720" s="4" t="s">
        <v>308</v>
      </c>
      <c r="F720" t="s">
        <v>19</v>
      </c>
      <c r="G720" t="s">
        <v>14</v>
      </c>
      <c r="H720" t="s">
        <v>15</v>
      </c>
      <c r="I720">
        <v>3213.6329999999998</v>
      </c>
      <c r="J720">
        <v>3410.4550399999998</v>
      </c>
      <c r="K720">
        <v>3502.9179749999998</v>
      </c>
      <c r="L720">
        <v>3415.629895</v>
      </c>
      <c r="M720">
        <v>2973.8032819999999</v>
      </c>
      <c r="N720">
        <v>2202.5486940000001</v>
      </c>
    </row>
    <row r="721" spans="1:14" hidden="1" x14ac:dyDescent="0.2">
      <c r="A721" s="1" t="s">
        <v>99</v>
      </c>
      <c r="B721" s="1" t="s">
        <v>65</v>
      </c>
      <c r="C721" s="2" t="s">
        <v>265</v>
      </c>
      <c r="D721" s="2" t="s">
        <v>265</v>
      </c>
      <c r="E721" s="4" t="s">
        <v>308</v>
      </c>
      <c r="F721" s="1" t="s">
        <v>13</v>
      </c>
      <c r="G721" s="1" t="s">
        <v>14</v>
      </c>
      <c r="H721" s="1" t="s">
        <v>15</v>
      </c>
      <c r="I721" s="1">
        <v>9458.9462509999994</v>
      </c>
      <c r="J721" s="1">
        <v>11651.35303</v>
      </c>
      <c r="K721" s="1">
        <v>15269.012290000001</v>
      </c>
      <c r="L721" s="1">
        <v>18629.749769999999</v>
      </c>
      <c r="M721" s="1">
        <v>20221.517019999999</v>
      </c>
      <c r="N721" s="1">
        <v>18713.358660000002</v>
      </c>
    </row>
    <row r="722" spans="1:14" hidden="1" x14ac:dyDescent="0.2">
      <c r="A722" t="s">
        <v>99</v>
      </c>
      <c r="B722" t="s">
        <v>65</v>
      </c>
      <c r="C722" s="3" t="s">
        <v>265</v>
      </c>
      <c r="D722" s="3" t="s">
        <v>265</v>
      </c>
      <c r="E722" s="4" t="s">
        <v>308</v>
      </c>
      <c r="F722" t="s">
        <v>16</v>
      </c>
      <c r="G722" t="s">
        <v>14</v>
      </c>
      <c r="H722" t="s">
        <v>15</v>
      </c>
      <c r="I722">
        <v>1466.565421</v>
      </c>
      <c r="J722">
        <v>1622.334233</v>
      </c>
      <c r="K722">
        <v>1868.2961069999999</v>
      </c>
      <c r="L722">
        <v>2138.7597390000001</v>
      </c>
      <c r="M722">
        <v>2280.047517</v>
      </c>
      <c r="N722">
        <v>2256.498407</v>
      </c>
    </row>
    <row r="723" spans="1:14" hidden="1" x14ac:dyDescent="0.2">
      <c r="A723" s="1" t="s">
        <v>99</v>
      </c>
      <c r="B723" s="1" t="s">
        <v>65</v>
      </c>
      <c r="C723" s="2" t="s">
        <v>265</v>
      </c>
      <c r="D723" s="2" t="s">
        <v>265</v>
      </c>
      <c r="E723" s="4" t="s">
        <v>308</v>
      </c>
      <c r="F723" s="1" t="s">
        <v>17</v>
      </c>
      <c r="G723" s="1" t="s">
        <v>14</v>
      </c>
      <c r="H723" s="1" t="s">
        <v>15</v>
      </c>
      <c r="I723" s="1">
        <v>2395.3849209999998</v>
      </c>
      <c r="J723" s="1">
        <v>2819.3974079999998</v>
      </c>
      <c r="K723" s="1">
        <v>3610.3407309999998</v>
      </c>
      <c r="L723" s="1">
        <v>4376.2857569999996</v>
      </c>
      <c r="M723" s="1">
        <v>4896.8530170000004</v>
      </c>
      <c r="N723" s="1">
        <v>5086.7943949999999</v>
      </c>
    </row>
    <row r="724" spans="1:14" hidden="1" x14ac:dyDescent="0.2">
      <c r="A724" t="s">
        <v>99</v>
      </c>
      <c r="B724" t="s">
        <v>65</v>
      </c>
      <c r="C724" s="3" t="s">
        <v>265</v>
      </c>
      <c r="D724" s="3" t="s">
        <v>265</v>
      </c>
      <c r="E724" s="4" t="s">
        <v>308</v>
      </c>
      <c r="F724" t="s">
        <v>18</v>
      </c>
      <c r="G724" t="s">
        <v>14</v>
      </c>
      <c r="H724" t="s">
        <v>15</v>
      </c>
      <c r="I724">
        <v>12096.42355</v>
      </c>
      <c r="J724">
        <v>12311.14911</v>
      </c>
      <c r="K724">
        <v>12277.084629999999</v>
      </c>
      <c r="L724">
        <v>12197.487649999999</v>
      </c>
      <c r="M724">
        <v>11477.28861</v>
      </c>
      <c r="N724">
        <v>9681.2830620000004</v>
      </c>
    </row>
    <row r="725" spans="1:14" hidden="1" x14ac:dyDescent="0.2">
      <c r="A725" s="1" t="s">
        <v>99</v>
      </c>
      <c r="B725" s="1" t="s">
        <v>65</v>
      </c>
      <c r="C725" s="2" t="s">
        <v>265</v>
      </c>
      <c r="D725" s="2" t="s">
        <v>265</v>
      </c>
      <c r="E725" s="4" t="s">
        <v>308</v>
      </c>
      <c r="F725" s="1" t="s">
        <v>19</v>
      </c>
      <c r="G725" s="1" t="s">
        <v>14</v>
      </c>
      <c r="H725" s="1" t="s">
        <v>15</v>
      </c>
      <c r="I725" s="1">
        <v>3213.6329999999998</v>
      </c>
      <c r="J725" s="1">
        <v>3410.455168</v>
      </c>
      <c r="K725" s="1">
        <v>3666.1777010000001</v>
      </c>
      <c r="L725" s="1">
        <v>3746.3284669999998</v>
      </c>
      <c r="M725" s="1">
        <v>3566.94913</v>
      </c>
      <c r="N725" s="1">
        <v>3104.4070120000001</v>
      </c>
    </row>
    <row r="726" spans="1:14" hidden="1" x14ac:dyDescent="0.2">
      <c r="A726" t="s">
        <v>99</v>
      </c>
      <c r="B726" t="s">
        <v>66</v>
      </c>
      <c r="C726" s="3" t="s">
        <v>265</v>
      </c>
      <c r="D726" s="3" t="s">
        <v>265</v>
      </c>
      <c r="E726" s="4" t="s">
        <v>308</v>
      </c>
      <c r="F726" t="s">
        <v>13</v>
      </c>
      <c r="G726" t="s">
        <v>14</v>
      </c>
      <c r="H726" t="s">
        <v>15</v>
      </c>
      <c r="I726">
        <v>9458.9462509999994</v>
      </c>
      <c r="J726">
        <v>11651.35303</v>
      </c>
      <c r="K726">
        <v>13047.838019999999</v>
      </c>
      <c r="L726">
        <v>13168.173709999999</v>
      </c>
      <c r="M726">
        <v>8087.7787109999999</v>
      </c>
      <c r="N726">
        <v>3233.0749099999998</v>
      </c>
    </row>
    <row r="727" spans="1:14" hidden="1" x14ac:dyDescent="0.2">
      <c r="A727" s="1" t="s">
        <v>99</v>
      </c>
      <c r="B727" s="1" t="s">
        <v>66</v>
      </c>
      <c r="C727" s="2" t="s">
        <v>265</v>
      </c>
      <c r="D727" s="2" t="s">
        <v>265</v>
      </c>
      <c r="E727" s="4" t="s">
        <v>308</v>
      </c>
      <c r="F727" s="1" t="s">
        <v>16</v>
      </c>
      <c r="G727" s="1" t="s">
        <v>14</v>
      </c>
      <c r="H727" s="1" t="s">
        <v>15</v>
      </c>
      <c r="I727" s="1">
        <v>1466.565421</v>
      </c>
      <c r="J727" s="1">
        <v>1622.334233</v>
      </c>
      <c r="K727" s="1">
        <v>1653.7899789999999</v>
      </c>
      <c r="L727" s="1">
        <v>1677.8739189999999</v>
      </c>
      <c r="M727" s="1">
        <v>1125.51757</v>
      </c>
      <c r="N727" s="1">
        <v>803.68478200000004</v>
      </c>
    </row>
    <row r="728" spans="1:14" hidden="1" x14ac:dyDescent="0.2">
      <c r="A728" t="s">
        <v>99</v>
      </c>
      <c r="B728" t="s">
        <v>66</v>
      </c>
      <c r="C728" s="3" t="s">
        <v>265</v>
      </c>
      <c r="D728" s="3" t="s">
        <v>265</v>
      </c>
      <c r="E728" s="4" t="s">
        <v>308</v>
      </c>
      <c r="F728" t="s">
        <v>17</v>
      </c>
      <c r="G728" t="s">
        <v>14</v>
      </c>
      <c r="H728" t="s">
        <v>15</v>
      </c>
      <c r="I728">
        <v>2395.3849209999998</v>
      </c>
      <c r="J728">
        <v>2819.3974079999998</v>
      </c>
      <c r="K728">
        <v>3185.2931100000001</v>
      </c>
      <c r="L728">
        <v>3389.4683450000002</v>
      </c>
      <c r="M728">
        <v>2815.8886689999999</v>
      </c>
      <c r="N728">
        <v>1900.5707809999999</v>
      </c>
    </row>
    <row r="729" spans="1:14" hidden="1" x14ac:dyDescent="0.2">
      <c r="A729" s="1" t="s">
        <v>99</v>
      </c>
      <c r="B729" s="1" t="s">
        <v>66</v>
      </c>
      <c r="C729" s="2" t="s">
        <v>265</v>
      </c>
      <c r="D729" s="2" t="s">
        <v>265</v>
      </c>
      <c r="E729" s="4" t="s">
        <v>308</v>
      </c>
      <c r="F729" s="1" t="s">
        <v>18</v>
      </c>
      <c r="G729" s="1" t="s">
        <v>14</v>
      </c>
      <c r="H729" s="1" t="s">
        <v>15</v>
      </c>
      <c r="I729" s="1">
        <v>12096.42355</v>
      </c>
      <c r="J729" s="1">
        <v>12311.14911</v>
      </c>
      <c r="K729" s="1">
        <v>11202.315860000001</v>
      </c>
      <c r="L729" s="1">
        <v>9761.5139020000006</v>
      </c>
      <c r="M729" s="1">
        <v>6532.1292290000001</v>
      </c>
      <c r="N729" s="1">
        <v>3665.7728000000002</v>
      </c>
    </row>
    <row r="730" spans="1:14" hidden="1" x14ac:dyDescent="0.2">
      <c r="A730" t="s">
        <v>99</v>
      </c>
      <c r="B730" t="s">
        <v>66</v>
      </c>
      <c r="C730" s="3" t="s">
        <v>265</v>
      </c>
      <c r="D730" s="3" t="s">
        <v>265</v>
      </c>
      <c r="E730" s="4" t="s">
        <v>308</v>
      </c>
      <c r="F730" t="s">
        <v>19</v>
      </c>
      <c r="G730" t="s">
        <v>14</v>
      </c>
      <c r="H730" t="s">
        <v>15</v>
      </c>
      <c r="I730">
        <v>3213.6329999999998</v>
      </c>
      <c r="J730">
        <v>3410.455168</v>
      </c>
      <c r="K730">
        <v>3179.9242960000001</v>
      </c>
      <c r="L730">
        <v>2764.2498110000001</v>
      </c>
      <c r="M730">
        <v>1940.139304</v>
      </c>
      <c r="N730">
        <v>1160.1558150000001</v>
      </c>
    </row>
    <row r="731" spans="1:14" hidden="1" x14ac:dyDescent="0.2">
      <c r="A731" s="1" t="s">
        <v>99</v>
      </c>
      <c r="B731" s="1" t="s">
        <v>67</v>
      </c>
      <c r="C731" s="2" t="s">
        <v>265</v>
      </c>
      <c r="D731" s="2" t="s">
        <v>265</v>
      </c>
      <c r="E731" s="4" t="s">
        <v>308</v>
      </c>
      <c r="F731" s="1" t="s">
        <v>13</v>
      </c>
      <c r="G731" s="1" t="s">
        <v>14</v>
      </c>
      <c r="H731" s="1" t="s">
        <v>15</v>
      </c>
      <c r="I731" s="1">
        <v>9458.9462509999994</v>
      </c>
      <c r="J731" s="1">
        <v>11651.35303</v>
      </c>
      <c r="K731" s="1">
        <v>11116.85267</v>
      </c>
      <c r="L731" s="1">
        <v>7014.8864629999998</v>
      </c>
      <c r="M731" s="1">
        <v>2647.2454910000001</v>
      </c>
      <c r="N731" s="1">
        <v>-73.356343129999999</v>
      </c>
    </row>
    <row r="732" spans="1:14" hidden="1" x14ac:dyDescent="0.2">
      <c r="A732" t="s">
        <v>99</v>
      </c>
      <c r="B732" t="s">
        <v>67</v>
      </c>
      <c r="C732" s="3" t="s">
        <v>265</v>
      </c>
      <c r="D732" s="3" t="s">
        <v>265</v>
      </c>
      <c r="E732" s="4" t="s">
        <v>308</v>
      </c>
      <c r="F732" t="s">
        <v>16</v>
      </c>
      <c r="G732" t="s">
        <v>14</v>
      </c>
      <c r="H732" t="s">
        <v>15</v>
      </c>
      <c r="I732">
        <v>1466.565421</v>
      </c>
      <c r="J732">
        <v>1622.334233</v>
      </c>
      <c r="K732">
        <v>1470.503755</v>
      </c>
      <c r="L732">
        <v>987.35712460000002</v>
      </c>
      <c r="M732">
        <v>558.82516520000001</v>
      </c>
      <c r="N732">
        <v>292.02182219999997</v>
      </c>
    </row>
    <row r="733" spans="1:14" hidden="1" x14ac:dyDescent="0.2">
      <c r="A733" s="1" t="s">
        <v>99</v>
      </c>
      <c r="B733" s="1" t="s">
        <v>67</v>
      </c>
      <c r="C733" s="2" t="s">
        <v>265</v>
      </c>
      <c r="D733" s="2" t="s">
        <v>265</v>
      </c>
      <c r="E733" s="4" t="s">
        <v>308</v>
      </c>
      <c r="F733" s="1" t="s">
        <v>17</v>
      </c>
      <c r="G733" s="1" t="s">
        <v>14</v>
      </c>
      <c r="H733" s="1" t="s">
        <v>15</v>
      </c>
      <c r="I733" s="1">
        <v>2395.3849209999998</v>
      </c>
      <c r="J733" s="1">
        <v>2819.3974079999998</v>
      </c>
      <c r="K733" s="1">
        <v>2832.6490509999999</v>
      </c>
      <c r="L733" s="1">
        <v>2350.0271229999998</v>
      </c>
      <c r="M733" s="1">
        <v>1560.604664</v>
      </c>
      <c r="N733" s="1">
        <v>755.76000050000005</v>
      </c>
    </row>
    <row r="734" spans="1:14" hidden="1" x14ac:dyDescent="0.2">
      <c r="A734" t="s">
        <v>99</v>
      </c>
      <c r="B734" t="s">
        <v>67</v>
      </c>
      <c r="C734" s="3" t="s">
        <v>265</v>
      </c>
      <c r="D734" s="3" t="s">
        <v>265</v>
      </c>
      <c r="E734" s="4" t="s">
        <v>308</v>
      </c>
      <c r="F734" t="s">
        <v>18</v>
      </c>
      <c r="G734" t="s">
        <v>14</v>
      </c>
      <c r="H734" t="s">
        <v>15</v>
      </c>
      <c r="I734">
        <v>12096.42355</v>
      </c>
      <c r="J734">
        <v>12311.14911</v>
      </c>
      <c r="K734">
        <v>9796.5138650000008</v>
      </c>
      <c r="L734">
        <v>6681.3234039999998</v>
      </c>
      <c r="M734">
        <v>3833.9567029999998</v>
      </c>
      <c r="N734">
        <v>1810.690163</v>
      </c>
    </row>
    <row r="735" spans="1:14" hidden="1" x14ac:dyDescent="0.2">
      <c r="A735" s="1" t="s">
        <v>99</v>
      </c>
      <c r="B735" s="1" t="s">
        <v>67</v>
      </c>
      <c r="C735" s="2" t="s">
        <v>265</v>
      </c>
      <c r="D735" s="2" t="s">
        <v>265</v>
      </c>
      <c r="E735" s="4" t="s">
        <v>308</v>
      </c>
      <c r="F735" s="1" t="s">
        <v>19</v>
      </c>
      <c r="G735" s="1" t="s">
        <v>14</v>
      </c>
      <c r="H735" s="1" t="s">
        <v>15</v>
      </c>
      <c r="I735" s="1">
        <v>3213.6329999999998</v>
      </c>
      <c r="J735" s="1">
        <v>3410.455168</v>
      </c>
      <c r="K735" s="1">
        <v>2692.0988750000001</v>
      </c>
      <c r="L735" s="1">
        <v>1871.6325469999999</v>
      </c>
      <c r="M735" s="1">
        <v>1051.0680090000001</v>
      </c>
      <c r="N735" s="1">
        <v>475.73552289999998</v>
      </c>
    </row>
    <row r="736" spans="1:14" hidden="1" x14ac:dyDescent="0.2">
      <c r="A736" t="s">
        <v>99</v>
      </c>
      <c r="B736" t="s">
        <v>68</v>
      </c>
      <c r="C736" s="3" t="s">
        <v>265</v>
      </c>
      <c r="D736" s="3" t="s">
        <v>265</v>
      </c>
      <c r="E736" s="4" t="s">
        <v>309</v>
      </c>
      <c r="F736" t="s">
        <v>13</v>
      </c>
      <c r="G736" t="s">
        <v>14</v>
      </c>
      <c r="H736" t="s">
        <v>15</v>
      </c>
      <c r="I736">
        <v>9458.9462509999994</v>
      </c>
      <c r="J736">
        <v>11556.41524</v>
      </c>
      <c r="K736">
        <v>16310.802669999999</v>
      </c>
      <c r="L736">
        <v>20877.837060000002</v>
      </c>
      <c r="M736">
        <v>25464.624619999999</v>
      </c>
      <c r="N736">
        <v>29879.994490000001</v>
      </c>
    </row>
    <row r="737" spans="1:14" hidden="1" x14ac:dyDescent="0.2">
      <c r="A737" s="1" t="s">
        <v>99</v>
      </c>
      <c r="B737" s="1" t="s">
        <v>68</v>
      </c>
      <c r="C737" s="2" t="s">
        <v>265</v>
      </c>
      <c r="D737" s="2" t="s">
        <v>265</v>
      </c>
      <c r="E737" s="4" t="s">
        <v>309</v>
      </c>
      <c r="F737" s="1" t="s">
        <v>16</v>
      </c>
      <c r="G737" s="1" t="s">
        <v>14</v>
      </c>
      <c r="H737" s="1" t="s">
        <v>15</v>
      </c>
      <c r="I737" s="1">
        <v>1466.565421</v>
      </c>
      <c r="J737" s="1">
        <v>1616.5897399999999</v>
      </c>
      <c r="K737" s="1">
        <v>1975.4086259999999</v>
      </c>
      <c r="L737" s="1">
        <v>2374.2081320000002</v>
      </c>
      <c r="M737" s="1">
        <v>2807.2033959999999</v>
      </c>
      <c r="N737" s="1">
        <v>3347.722471</v>
      </c>
    </row>
    <row r="738" spans="1:14" hidden="1" x14ac:dyDescent="0.2">
      <c r="A738" t="s">
        <v>99</v>
      </c>
      <c r="B738" t="s">
        <v>68</v>
      </c>
      <c r="C738" s="3" t="s">
        <v>265</v>
      </c>
      <c r="D738" s="3" t="s">
        <v>265</v>
      </c>
      <c r="E738" s="4" t="s">
        <v>309</v>
      </c>
      <c r="F738" t="s">
        <v>17</v>
      </c>
      <c r="G738" t="s">
        <v>14</v>
      </c>
      <c r="H738" t="s">
        <v>15</v>
      </c>
      <c r="I738">
        <v>2395.3849209999998</v>
      </c>
      <c r="J738">
        <v>2781.5374830000001</v>
      </c>
      <c r="K738">
        <v>3783.7869679999999</v>
      </c>
      <c r="L738">
        <v>4818.6449359999997</v>
      </c>
      <c r="M738">
        <v>6024.6469209999996</v>
      </c>
      <c r="N738">
        <v>7646.2492570000004</v>
      </c>
    </row>
    <row r="739" spans="1:14" hidden="1" x14ac:dyDescent="0.2">
      <c r="A739" s="1" t="s">
        <v>99</v>
      </c>
      <c r="B739" s="1" t="s">
        <v>68</v>
      </c>
      <c r="C739" s="2" t="s">
        <v>265</v>
      </c>
      <c r="D739" s="2" t="s">
        <v>265</v>
      </c>
      <c r="E739" s="4" t="s">
        <v>309</v>
      </c>
      <c r="F739" s="1" t="s">
        <v>18</v>
      </c>
      <c r="G739" s="1" t="s">
        <v>14</v>
      </c>
      <c r="H739" s="1" t="s">
        <v>15</v>
      </c>
      <c r="I739" s="1">
        <v>12096.42355</v>
      </c>
      <c r="J739" s="1">
        <v>12327.48113</v>
      </c>
      <c r="K739" s="1">
        <v>12980.198109999999</v>
      </c>
      <c r="L739" s="1">
        <v>13491.09297</v>
      </c>
      <c r="M739" s="1">
        <v>13918.11484</v>
      </c>
      <c r="N739" s="1">
        <v>14360.510920000001</v>
      </c>
    </row>
    <row r="740" spans="1:14" x14ac:dyDescent="0.2">
      <c r="A740" s="6" t="s">
        <v>99</v>
      </c>
      <c r="B740" s="6" t="s">
        <v>68</v>
      </c>
      <c r="C740" s="10" t="s">
        <v>265</v>
      </c>
      <c r="D740" s="10" t="s">
        <v>265</v>
      </c>
      <c r="E740" s="11" t="s">
        <v>309</v>
      </c>
      <c r="F740" s="6" t="s">
        <v>19</v>
      </c>
      <c r="G740" s="6" t="s">
        <v>14</v>
      </c>
      <c r="H740" s="6" t="s">
        <v>15</v>
      </c>
      <c r="I740" s="6">
        <v>3213.6329999999998</v>
      </c>
      <c r="J740" s="6">
        <v>3355.944618</v>
      </c>
      <c r="K740" s="6">
        <v>3833.2521929999998</v>
      </c>
      <c r="L740" s="6">
        <v>4124.9153640000004</v>
      </c>
      <c r="M740" s="6">
        <v>4367.1529309999996</v>
      </c>
      <c r="N740" s="6">
        <v>4612.9902869999996</v>
      </c>
    </row>
    <row r="741" spans="1:14" hidden="1" x14ac:dyDescent="0.2">
      <c r="A741" s="1" t="s">
        <v>100</v>
      </c>
      <c r="B741" s="1" t="s">
        <v>101</v>
      </c>
      <c r="C741" s="2" t="s">
        <v>260</v>
      </c>
      <c r="D741" s="2" t="s">
        <v>292</v>
      </c>
      <c r="E741" s="3" t="s">
        <v>308</v>
      </c>
      <c r="F741" s="1" t="s">
        <v>13</v>
      </c>
      <c r="G741" s="1" t="s">
        <v>14</v>
      </c>
      <c r="H741" s="1" t="s">
        <v>15</v>
      </c>
      <c r="I741" s="1">
        <v>9465.6884520000003</v>
      </c>
      <c r="J741" s="1">
        <v>11722.73487</v>
      </c>
      <c r="K741" s="1">
        <v>17727.577550000002</v>
      </c>
      <c r="L741" s="1">
        <v>20790.674650000001</v>
      </c>
      <c r="M741" s="1">
        <v>4575.4207630000001</v>
      </c>
      <c r="N741" s="1">
        <v>2368.6384389999998</v>
      </c>
    </row>
    <row r="742" spans="1:14" hidden="1" x14ac:dyDescent="0.2">
      <c r="A742" t="s">
        <v>100</v>
      </c>
      <c r="B742" t="s">
        <v>101</v>
      </c>
      <c r="C742" s="3" t="s">
        <v>260</v>
      </c>
      <c r="D742" s="3" t="s">
        <v>292</v>
      </c>
      <c r="E742" s="3" t="s">
        <v>308</v>
      </c>
      <c r="F742" t="s">
        <v>16</v>
      </c>
      <c r="G742" t="s">
        <v>14</v>
      </c>
      <c r="H742" t="s">
        <v>15</v>
      </c>
      <c r="I742">
        <v>1475.059698</v>
      </c>
      <c r="J742">
        <v>1661.2116450000001</v>
      </c>
      <c r="K742">
        <v>2257.230329</v>
      </c>
      <c r="L742">
        <v>2699.1506490000002</v>
      </c>
      <c r="M742">
        <v>1225.1786609999999</v>
      </c>
      <c r="N742">
        <v>600.55297540000004</v>
      </c>
    </row>
    <row r="743" spans="1:14" hidden="1" x14ac:dyDescent="0.2">
      <c r="A743" s="1" t="s">
        <v>100</v>
      </c>
      <c r="B743" s="1" t="s">
        <v>101</v>
      </c>
      <c r="C743" s="2" t="s">
        <v>260</v>
      </c>
      <c r="D743" s="2" t="s">
        <v>292</v>
      </c>
      <c r="E743" s="3" t="s">
        <v>308</v>
      </c>
      <c r="F743" s="1" t="s">
        <v>17</v>
      </c>
      <c r="G743" s="1" t="s">
        <v>14</v>
      </c>
      <c r="H743" s="1" t="s">
        <v>15</v>
      </c>
      <c r="I743" s="1">
        <v>2401.5862160000001</v>
      </c>
      <c r="J743" s="1">
        <v>2808.1702620000001</v>
      </c>
      <c r="K743" s="1">
        <v>3914.5228240000001</v>
      </c>
      <c r="L743" s="1">
        <v>4952.9916979999998</v>
      </c>
      <c r="M743" s="1">
        <v>2509.0954040000001</v>
      </c>
      <c r="N743" s="1">
        <v>2302.5960719999998</v>
      </c>
    </row>
    <row r="744" spans="1:14" hidden="1" x14ac:dyDescent="0.2">
      <c r="A744" t="s">
        <v>100</v>
      </c>
      <c r="B744" t="s">
        <v>101</v>
      </c>
      <c r="C744" s="3" t="s">
        <v>260</v>
      </c>
      <c r="D744" s="3" t="s">
        <v>292</v>
      </c>
      <c r="E744" s="3" t="s">
        <v>308</v>
      </c>
      <c r="F744" t="s">
        <v>18</v>
      </c>
      <c r="G744" t="s">
        <v>14</v>
      </c>
      <c r="H744" t="s">
        <v>15</v>
      </c>
      <c r="I744">
        <v>12117.436229999999</v>
      </c>
      <c r="J744">
        <v>12302.737429999999</v>
      </c>
      <c r="K744">
        <v>12947.902700000001</v>
      </c>
      <c r="L744">
        <v>12315.63355</v>
      </c>
      <c r="M744">
        <v>4404.0670179999997</v>
      </c>
      <c r="N744">
        <v>2775.935708</v>
      </c>
    </row>
    <row r="745" spans="1:14" hidden="1" x14ac:dyDescent="0.2">
      <c r="A745" s="1" t="s">
        <v>100</v>
      </c>
      <c r="B745" s="1" t="s">
        <v>101</v>
      </c>
      <c r="C745" s="2" t="s">
        <v>260</v>
      </c>
      <c r="D745" s="2" t="s">
        <v>292</v>
      </c>
      <c r="E745" s="3" t="s">
        <v>308</v>
      </c>
      <c r="F745" s="1" t="s">
        <v>19</v>
      </c>
      <c r="G745" s="1" t="s">
        <v>14</v>
      </c>
      <c r="H745" s="1" t="s">
        <v>15</v>
      </c>
      <c r="I745" s="1">
        <v>3214.357649</v>
      </c>
      <c r="J745" s="1">
        <v>3608.293768</v>
      </c>
      <c r="K745" s="1">
        <v>4039.914518</v>
      </c>
      <c r="L745" s="1">
        <v>3983.9955909999999</v>
      </c>
      <c r="M745" s="1">
        <v>1448.3049450000001</v>
      </c>
      <c r="N745" s="1">
        <v>840.9420811</v>
      </c>
    </row>
    <row r="746" spans="1:14" hidden="1" x14ac:dyDescent="0.2">
      <c r="A746" t="s">
        <v>100</v>
      </c>
      <c r="B746" t="s">
        <v>102</v>
      </c>
      <c r="C746" s="3" t="s">
        <v>260</v>
      </c>
      <c r="D746" s="3" t="s">
        <v>293</v>
      </c>
      <c r="E746" s="3" t="s">
        <v>308</v>
      </c>
      <c r="F746" t="s">
        <v>13</v>
      </c>
      <c r="G746" t="s">
        <v>14</v>
      </c>
      <c r="H746" t="s">
        <v>15</v>
      </c>
      <c r="I746">
        <v>9465.6884520000003</v>
      </c>
      <c r="J746">
        <v>11722.73487</v>
      </c>
      <c r="K746">
        <v>15842.735559999999</v>
      </c>
      <c r="L746">
        <v>16491.161550000001</v>
      </c>
      <c r="M746">
        <v>5658.8625769999999</v>
      </c>
      <c r="N746">
        <v>3259.1361499999998</v>
      </c>
    </row>
    <row r="747" spans="1:14" hidden="1" x14ac:dyDescent="0.2">
      <c r="A747" s="1" t="s">
        <v>100</v>
      </c>
      <c r="B747" s="1" t="s">
        <v>102</v>
      </c>
      <c r="C747" s="2" t="s">
        <v>260</v>
      </c>
      <c r="D747" s="2" t="s">
        <v>293</v>
      </c>
      <c r="E747" s="3" t="s">
        <v>308</v>
      </c>
      <c r="F747" s="1" t="s">
        <v>16</v>
      </c>
      <c r="G747" s="1" t="s">
        <v>14</v>
      </c>
      <c r="H747" s="1" t="s">
        <v>15</v>
      </c>
      <c r="I747" s="1">
        <v>1475.059698</v>
      </c>
      <c r="J747" s="1">
        <v>1661.2116450000001</v>
      </c>
      <c r="K747" s="1">
        <v>2103.1779839999999</v>
      </c>
      <c r="L747" s="1">
        <v>2256.971352</v>
      </c>
      <c r="M747" s="1">
        <v>1310.238838</v>
      </c>
      <c r="N747" s="1">
        <v>723.45253990000003</v>
      </c>
    </row>
    <row r="748" spans="1:14" hidden="1" x14ac:dyDescent="0.2">
      <c r="A748" t="s">
        <v>100</v>
      </c>
      <c r="B748" t="s">
        <v>102</v>
      </c>
      <c r="C748" s="3" t="s">
        <v>260</v>
      </c>
      <c r="D748" s="3" t="s">
        <v>293</v>
      </c>
      <c r="E748" s="3" t="s">
        <v>308</v>
      </c>
      <c r="F748" t="s">
        <v>17</v>
      </c>
      <c r="G748" t="s">
        <v>14</v>
      </c>
      <c r="H748" t="s">
        <v>15</v>
      </c>
      <c r="I748">
        <v>2401.5862160000001</v>
      </c>
      <c r="J748">
        <v>2808.1702620000001</v>
      </c>
      <c r="K748">
        <v>3633.4927640000001</v>
      </c>
      <c r="L748">
        <v>4132.7783740000004</v>
      </c>
      <c r="M748">
        <v>2703.5080400000002</v>
      </c>
      <c r="N748">
        <v>2558.1692090000001</v>
      </c>
    </row>
    <row r="749" spans="1:14" hidden="1" x14ac:dyDescent="0.2">
      <c r="A749" s="1" t="s">
        <v>100</v>
      </c>
      <c r="B749" s="1" t="s">
        <v>102</v>
      </c>
      <c r="C749" s="2" t="s">
        <v>260</v>
      </c>
      <c r="D749" s="2" t="s">
        <v>293</v>
      </c>
      <c r="E749" s="3" t="s">
        <v>308</v>
      </c>
      <c r="F749" s="1" t="s">
        <v>18</v>
      </c>
      <c r="G749" s="1" t="s">
        <v>14</v>
      </c>
      <c r="H749" s="1" t="s">
        <v>15</v>
      </c>
      <c r="I749" s="1">
        <v>12117.436229999999</v>
      </c>
      <c r="J749" s="1">
        <v>12302.737429999999</v>
      </c>
      <c r="K749" s="1">
        <v>12387.460129999999</v>
      </c>
      <c r="L749" s="1">
        <v>10883.24099</v>
      </c>
      <c r="M749" s="1">
        <v>4804.4159499999996</v>
      </c>
      <c r="N749" s="1">
        <v>3104.0032390000001</v>
      </c>
    </row>
    <row r="750" spans="1:14" hidden="1" x14ac:dyDescent="0.2">
      <c r="A750" t="s">
        <v>100</v>
      </c>
      <c r="B750" t="s">
        <v>102</v>
      </c>
      <c r="C750" s="3" t="s">
        <v>260</v>
      </c>
      <c r="D750" s="3" t="s">
        <v>293</v>
      </c>
      <c r="E750" s="3" t="s">
        <v>308</v>
      </c>
      <c r="F750" t="s">
        <v>19</v>
      </c>
      <c r="G750" t="s">
        <v>14</v>
      </c>
      <c r="H750" t="s">
        <v>15</v>
      </c>
      <c r="I750">
        <v>3214.357649</v>
      </c>
      <c r="J750">
        <v>3608.293768</v>
      </c>
      <c r="K750">
        <v>3800.9585790000001</v>
      </c>
      <c r="L750">
        <v>3506.9952320000002</v>
      </c>
      <c r="M750">
        <v>1644.907974</v>
      </c>
      <c r="N750">
        <v>975.34346359999995</v>
      </c>
    </row>
    <row r="751" spans="1:14" hidden="1" x14ac:dyDescent="0.2">
      <c r="A751" s="1" t="s">
        <v>100</v>
      </c>
      <c r="B751" s="1" t="s">
        <v>103</v>
      </c>
      <c r="C751" s="2" t="s">
        <v>260</v>
      </c>
      <c r="D751" s="2" t="s">
        <v>294</v>
      </c>
      <c r="E751" s="3" t="s">
        <v>308</v>
      </c>
      <c r="F751" s="1" t="s">
        <v>13</v>
      </c>
      <c r="G751" s="1" t="s">
        <v>14</v>
      </c>
      <c r="H751" s="1" t="s">
        <v>15</v>
      </c>
      <c r="I751" s="1">
        <v>9465.6884520000003</v>
      </c>
      <c r="J751" s="1">
        <v>11722.73487</v>
      </c>
      <c r="K751" s="1">
        <v>13431.38487</v>
      </c>
      <c r="L751" s="1">
        <v>10635.91051</v>
      </c>
      <c r="M751" s="1">
        <v>7137.90355</v>
      </c>
      <c r="N751" s="1">
        <v>4454.584777</v>
      </c>
    </row>
    <row r="752" spans="1:14" hidden="1" x14ac:dyDescent="0.2">
      <c r="A752" t="s">
        <v>100</v>
      </c>
      <c r="B752" t="s">
        <v>103</v>
      </c>
      <c r="C752" s="3" t="s">
        <v>260</v>
      </c>
      <c r="D752" s="3" t="s">
        <v>294</v>
      </c>
      <c r="E752" s="3" t="s">
        <v>308</v>
      </c>
      <c r="F752" t="s">
        <v>16</v>
      </c>
      <c r="G752" t="s">
        <v>14</v>
      </c>
      <c r="H752" t="s">
        <v>15</v>
      </c>
      <c r="I752">
        <v>1475.059698</v>
      </c>
      <c r="J752">
        <v>1661.2116450000001</v>
      </c>
      <c r="K752">
        <v>1867.219157</v>
      </c>
      <c r="L752">
        <v>1653.108056</v>
      </c>
      <c r="M752">
        <v>1431.126317</v>
      </c>
      <c r="N752">
        <v>897.88422939999998</v>
      </c>
    </row>
    <row r="753" spans="1:14" hidden="1" x14ac:dyDescent="0.2">
      <c r="A753" s="1" t="s">
        <v>100</v>
      </c>
      <c r="B753" s="1" t="s">
        <v>103</v>
      </c>
      <c r="C753" s="2" t="s">
        <v>260</v>
      </c>
      <c r="D753" s="2" t="s">
        <v>294</v>
      </c>
      <c r="E753" s="3" t="s">
        <v>308</v>
      </c>
      <c r="F753" s="1" t="s">
        <v>17</v>
      </c>
      <c r="G753" s="1" t="s">
        <v>14</v>
      </c>
      <c r="H753" s="1" t="s">
        <v>15</v>
      </c>
      <c r="I753" s="1">
        <v>2401.5862160000001</v>
      </c>
      <c r="J753" s="1">
        <v>2808.1702620000001</v>
      </c>
      <c r="K753" s="1">
        <v>3236.031927</v>
      </c>
      <c r="L753" s="1">
        <v>3074.899461</v>
      </c>
      <c r="M753" s="1">
        <v>3018.6652100000001</v>
      </c>
      <c r="N753" s="1">
        <v>2966.100833</v>
      </c>
    </row>
    <row r="754" spans="1:14" hidden="1" x14ac:dyDescent="0.2">
      <c r="A754" t="s">
        <v>100</v>
      </c>
      <c r="B754" t="s">
        <v>103</v>
      </c>
      <c r="C754" s="3" t="s">
        <v>260</v>
      </c>
      <c r="D754" s="3" t="s">
        <v>294</v>
      </c>
      <c r="E754" s="3" t="s">
        <v>308</v>
      </c>
      <c r="F754" t="s">
        <v>18</v>
      </c>
      <c r="G754" t="s">
        <v>14</v>
      </c>
      <c r="H754" t="s">
        <v>15</v>
      </c>
      <c r="I754">
        <v>12117.436229999999</v>
      </c>
      <c r="J754">
        <v>12302.737429999999</v>
      </c>
      <c r="K754">
        <v>11202.63553</v>
      </c>
      <c r="L754">
        <v>8138.7108619999999</v>
      </c>
      <c r="M754">
        <v>5423.8734530000002</v>
      </c>
      <c r="N754">
        <v>3575.780636</v>
      </c>
    </row>
    <row r="755" spans="1:14" hidden="1" x14ac:dyDescent="0.2">
      <c r="A755" s="1" t="s">
        <v>100</v>
      </c>
      <c r="B755" s="1" t="s">
        <v>103</v>
      </c>
      <c r="C755" s="2" t="s">
        <v>260</v>
      </c>
      <c r="D755" s="2" t="s">
        <v>294</v>
      </c>
      <c r="E755" s="3" t="s">
        <v>308</v>
      </c>
      <c r="F755" s="1" t="s">
        <v>19</v>
      </c>
      <c r="G755" s="1" t="s">
        <v>14</v>
      </c>
      <c r="H755" s="1" t="s">
        <v>15</v>
      </c>
      <c r="I755" s="1">
        <v>3214.357649</v>
      </c>
      <c r="J755" s="1">
        <v>3608.293768</v>
      </c>
      <c r="K755" s="1">
        <v>3428.781919</v>
      </c>
      <c r="L755" s="1">
        <v>2737.9089939999999</v>
      </c>
      <c r="M755" s="1">
        <v>1927.620224</v>
      </c>
      <c r="N755" s="1">
        <v>1182.6276559999999</v>
      </c>
    </row>
    <row r="756" spans="1:14" hidden="1" x14ac:dyDescent="0.2">
      <c r="A756" t="s">
        <v>100</v>
      </c>
      <c r="B756" t="s">
        <v>104</v>
      </c>
      <c r="C756" s="3" t="s">
        <v>260</v>
      </c>
      <c r="D756" s="3" t="s">
        <v>295</v>
      </c>
      <c r="E756" s="3" t="s">
        <v>308</v>
      </c>
      <c r="F756" t="s">
        <v>13</v>
      </c>
      <c r="G756" t="s">
        <v>14</v>
      </c>
      <c r="H756" t="s">
        <v>15</v>
      </c>
      <c r="I756">
        <v>9465.6873840000007</v>
      </c>
      <c r="J756">
        <v>11717.505010000001</v>
      </c>
      <c r="K756">
        <v>17691.419089999999</v>
      </c>
      <c r="L756">
        <v>20786.962759999999</v>
      </c>
      <c r="M756">
        <v>7877.3274009999996</v>
      </c>
      <c r="N756">
        <v>3798.4483310000001</v>
      </c>
    </row>
    <row r="757" spans="1:14" hidden="1" x14ac:dyDescent="0.2">
      <c r="A757" s="1" t="s">
        <v>100</v>
      </c>
      <c r="B757" s="1" t="s">
        <v>104</v>
      </c>
      <c r="C757" s="2" t="s">
        <v>260</v>
      </c>
      <c r="D757" s="2" t="s">
        <v>295</v>
      </c>
      <c r="E757" s="3" t="s">
        <v>308</v>
      </c>
      <c r="F757" s="1" t="s">
        <v>16</v>
      </c>
      <c r="G757" s="1" t="s">
        <v>14</v>
      </c>
      <c r="H757" s="1" t="s">
        <v>15</v>
      </c>
      <c r="I757" s="1">
        <v>1475.0591649999999</v>
      </c>
      <c r="J757" s="1">
        <v>1660.180979</v>
      </c>
      <c r="K757" s="1">
        <v>2249.388774</v>
      </c>
      <c r="L757" s="1">
        <v>2716.78899</v>
      </c>
      <c r="M757" s="1">
        <v>1659.592643</v>
      </c>
      <c r="N757" s="1">
        <v>1012.929576</v>
      </c>
    </row>
    <row r="758" spans="1:14" hidden="1" x14ac:dyDescent="0.2">
      <c r="A758" t="s">
        <v>100</v>
      </c>
      <c r="B758" t="s">
        <v>104</v>
      </c>
      <c r="C758" s="3" t="s">
        <v>260</v>
      </c>
      <c r="D758" s="3" t="s">
        <v>295</v>
      </c>
      <c r="E758" s="3" t="s">
        <v>308</v>
      </c>
      <c r="F758" t="s">
        <v>17</v>
      </c>
      <c r="G758" t="s">
        <v>14</v>
      </c>
      <c r="H758" t="s">
        <v>15</v>
      </c>
      <c r="I758">
        <v>2401.5855769999998</v>
      </c>
      <c r="J758">
        <v>2806.131582</v>
      </c>
      <c r="K758">
        <v>3888.2295439999998</v>
      </c>
      <c r="L758">
        <v>4927.1768009999996</v>
      </c>
      <c r="M758">
        <v>3443.8838430000001</v>
      </c>
      <c r="N758">
        <v>2650.8421229999999</v>
      </c>
    </row>
    <row r="759" spans="1:14" hidden="1" x14ac:dyDescent="0.2">
      <c r="A759" s="1" t="s">
        <v>100</v>
      </c>
      <c r="B759" s="1" t="s">
        <v>104</v>
      </c>
      <c r="C759" s="2" t="s">
        <v>260</v>
      </c>
      <c r="D759" s="2" t="s">
        <v>295</v>
      </c>
      <c r="E759" s="3" t="s">
        <v>308</v>
      </c>
      <c r="F759" s="1" t="s">
        <v>18</v>
      </c>
      <c r="G759" s="1" t="s">
        <v>14</v>
      </c>
      <c r="H759" s="1" t="s">
        <v>15</v>
      </c>
      <c r="I759" s="1">
        <v>12117.42395</v>
      </c>
      <c r="J759" s="1">
        <v>12295.544690000001</v>
      </c>
      <c r="K759" s="1">
        <v>12943.328670000001</v>
      </c>
      <c r="L759" s="1">
        <v>12334.64025</v>
      </c>
      <c r="M759" s="1">
        <v>5719.7071169999999</v>
      </c>
      <c r="N759" s="1">
        <v>2465.638207</v>
      </c>
    </row>
    <row r="760" spans="1:14" hidden="1" x14ac:dyDescent="0.2">
      <c r="A760" t="s">
        <v>100</v>
      </c>
      <c r="B760" t="s">
        <v>104</v>
      </c>
      <c r="C760" s="3" t="s">
        <v>260</v>
      </c>
      <c r="D760" s="3" t="s">
        <v>295</v>
      </c>
      <c r="E760" s="3" t="s">
        <v>308</v>
      </c>
      <c r="F760" t="s">
        <v>19</v>
      </c>
      <c r="G760" t="s">
        <v>14</v>
      </c>
      <c r="H760" t="s">
        <v>15</v>
      </c>
      <c r="I760">
        <v>3214.3567400000002</v>
      </c>
      <c r="J760">
        <v>3607.6452079999999</v>
      </c>
      <c r="K760">
        <v>4070.0533700000001</v>
      </c>
      <c r="L760">
        <v>4031.5120000000002</v>
      </c>
      <c r="M760">
        <v>2183.9956699999998</v>
      </c>
      <c r="N760">
        <v>1250.706185</v>
      </c>
    </row>
    <row r="761" spans="1:14" hidden="1" x14ac:dyDescent="0.2">
      <c r="A761" s="1" t="s">
        <v>100</v>
      </c>
      <c r="B761" s="1" t="s">
        <v>105</v>
      </c>
      <c r="C761" s="2" t="s">
        <v>260</v>
      </c>
      <c r="D761" s="2" t="s">
        <v>296</v>
      </c>
      <c r="E761" s="3" t="s">
        <v>308</v>
      </c>
      <c r="F761" s="1" t="s">
        <v>13</v>
      </c>
      <c r="G761" s="1" t="s">
        <v>14</v>
      </c>
      <c r="H761" s="1" t="s">
        <v>15</v>
      </c>
      <c r="I761" s="1">
        <v>9465.6873840000007</v>
      </c>
      <c r="J761" s="1">
        <v>11717.505010000001</v>
      </c>
      <c r="K761" s="1">
        <v>15825.957350000001</v>
      </c>
      <c r="L761" s="1">
        <v>16739.075430000001</v>
      </c>
      <c r="M761" s="1">
        <v>8970.6091890000007</v>
      </c>
      <c r="N761" s="1">
        <v>4741.9008869999998</v>
      </c>
    </row>
    <row r="762" spans="1:14" hidden="1" x14ac:dyDescent="0.2">
      <c r="A762" t="s">
        <v>100</v>
      </c>
      <c r="B762" t="s">
        <v>105</v>
      </c>
      <c r="C762" s="3" t="s">
        <v>260</v>
      </c>
      <c r="D762" s="3" t="s">
        <v>296</v>
      </c>
      <c r="E762" s="3" t="s">
        <v>308</v>
      </c>
      <c r="F762" t="s">
        <v>16</v>
      </c>
      <c r="G762" t="s">
        <v>14</v>
      </c>
      <c r="H762" t="s">
        <v>15</v>
      </c>
      <c r="I762">
        <v>1475.0591649999999</v>
      </c>
      <c r="J762">
        <v>1660.180979</v>
      </c>
      <c r="K762">
        <v>2097.6395080000002</v>
      </c>
      <c r="L762">
        <v>2328.0634220000002</v>
      </c>
      <c r="M762">
        <v>1727.1513319999999</v>
      </c>
      <c r="N762">
        <v>1201.064218</v>
      </c>
    </row>
    <row r="763" spans="1:14" hidden="1" x14ac:dyDescent="0.2">
      <c r="A763" s="1" t="s">
        <v>100</v>
      </c>
      <c r="B763" s="1" t="s">
        <v>105</v>
      </c>
      <c r="C763" s="2" t="s">
        <v>260</v>
      </c>
      <c r="D763" s="2" t="s">
        <v>296</v>
      </c>
      <c r="E763" s="3" t="s">
        <v>308</v>
      </c>
      <c r="F763" s="1" t="s">
        <v>17</v>
      </c>
      <c r="G763" s="1" t="s">
        <v>14</v>
      </c>
      <c r="H763" s="1" t="s">
        <v>15</v>
      </c>
      <c r="I763" s="1">
        <v>2401.5855769999998</v>
      </c>
      <c r="J763" s="1">
        <v>2806.131582</v>
      </c>
      <c r="K763" s="1">
        <v>3611.5294899999999</v>
      </c>
      <c r="L763" s="1">
        <v>4127.687019</v>
      </c>
      <c r="M763" s="1">
        <v>3684.1471430000001</v>
      </c>
      <c r="N763" s="1">
        <v>3110.1415470000002</v>
      </c>
    </row>
    <row r="764" spans="1:14" hidden="1" x14ac:dyDescent="0.2">
      <c r="A764" t="s">
        <v>100</v>
      </c>
      <c r="B764" t="s">
        <v>105</v>
      </c>
      <c r="C764" s="3" t="s">
        <v>260</v>
      </c>
      <c r="D764" s="3" t="s">
        <v>296</v>
      </c>
      <c r="E764" s="3" t="s">
        <v>308</v>
      </c>
      <c r="F764" t="s">
        <v>18</v>
      </c>
      <c r="G764" t="s">
        <v>14</v>
      </c>
      <c r="H764" t="s">
        <v>15</v>
      </c>
      <c r="I764">
        <v>12117.42395</v>
      </c>
      <c r="J764">
        <v>12295.544680000001</v>
      </c>
      <c r="K764">
        <v>12394.88557</v>
      </c>
      <c r="L764">
        <v>10767.523090000001</v>
      </c>
      <c r="M764">
        <v>6241.6045350000004</v>
      </c>
      <c r="N764">
        <v>3147.452135</v>
      </c>
    </row>
    <row r="765" spans="1:14" hidden="1" x14ac:dyDescent="0.2">
      <c r="A765" s="1" t="s">
        <v>100</v>
      </c>
      <c r="B765" s="1" t="s">
        <v>105</v>
      </c>
      <c r="C765" s="2" t="s">
        <v>260</v>
      </c>
      <c r="D765" s="2" t="s">
        <v>296</v>
      </c>
      <c r="E765" s="3" t="s">
        <v>308</v>
      </c>
      <c r="F765" s="1" t="s">
        <v>19</v>
      </c>
      <c r="G765" s="1" t="s">
        <v>14</v>
      </c>
      <c r="H765" s="1" t="s">
        <v>15</v>
      </c>
      <c r="I765" s="1">
        <v>3214.3567400000002</v>
      </c>
      <c r="J765" s="1">
        <v>3607.6451999999999</v>
      </c>
      <c r="K765" s="1">
        <v>3825.416937</v>
      </c>
      <c r="L765" s="1">
        <v>3477.1134569999999</v>
      </c>
      <c r="M765" s="1">
        <v>2334.7432210000002</v>
      </c>
      <c r="N765" s="1">
        <v>1482.3460399999999</v>
      </c>
    </row>
    <row r="766" spans="1:14" hidden="1" x14ac:dyDescent="0.2">
      <c r="A766" t="s">
        <v>100</v>
      </c>
      <c r="B766" t="s">
        <v>106</v>
      </c>
      <c r="C766" s="3" t="s">
        <v>260</v>
      </c>
      <c r="D766" s="3" t="s">
        <v>297</v>
      </c>
      <c r="E766" s="3" t="s">
        <v>308</v>
      </c>
      <c r="F766" t="s">
        <v>13</v>
      </c>
      <c r="G766" t="s">
        <v>14</v>
      </c>
      <c r="H766" t="s">
        <v>15</v>
      </c>
      <c r="I766">
        <v>9465.3893889999999</v>
      </c>
      <c r="J766">
        <v>11436.11455</v>
      </c>
      <c r="K766">
        <v>12708.113530000001</v>
      </c>
      <c r="L766">
        <v>13271.793449999999</v>
      </c>
      <c r="M766">
        <v>10139.85656</v>
      </c>
      <c r="N766">
        <v>5463.04889</v>
      </c>
    </row>
    <row r="767" spans="1:14" hidden="1" x14ac:dyDescent="0.2">
      <c r="A767" s="1" t="s">
        <v>100</v>
      </c>
      <c r="B767" s="1" t="s">
        <v>106</v>
      </c>
      <c r="C767" s="2" t="s">
        <v>260</v>
      </c>
      <c r="D767" s="2" t="s">
        <v>297</v>
      </c>
      <c r="E767" s="3" t="s">
        <v>308</v>
      </c>
      <c r="F767" s="1" t="s">
        <v>16</v>
      </c>
      <c r="G767" s="1" t="s">
        <v>14</v>
      </c>
      <c r="H767" s="1" t="s">
        <v>15</v>
      </c>
      <c r="I767" s="1">
        <v>1475.022864</v>
      </c>
      <c r="J767" s="1">
        <v>1611.057311</v>
      </c>
      <c r="K767" s="1">
        <v>1715.0153089999999</v>
      </c>
      <c r="L767" s="1">
        <v>1840.269824</v>
      </c>
      <c r="M767" s="1">
        <v>1609.6609269999999</v>
      </c>
      <c r="N767" s="1">
        <v>1233.0131630000001</v>
      </c>
    </row>
    <row r="768" spans="1:14" hidden="1" x14ac:dyDescent="0.2">
      <c r="A768" t="s">
        <v>100</v>
      </c>
      <c r="B768" t="s">
        <v>106</v>
      </c>
      <c r="C768" s="3" t="s">
        <v>260</v>
      </c>
      <c r="D768" s="3" t="s">
        <v>297</v>
      </c>
      <c r="E768" s="3" t="s">
        <v>308</v>
      </c>
      <c r="F768" t="s">
        <v>17</v>
      </c>
      <c r="G768" t="s">
        <v>14</v>
      </c>
      <c r="H768" t="s">
        <v>15</v>
      </c>
      <c r="I768">
        <v>2401.5489349999998</v>
      </c>
      <c r="J768">
        <v>2742.5413520000002</v>
      </c>
      <c r="K768">
        <v>3015.280053</v>
      </c>
      <c r="L768">
        <v>3394.9092890000002</v>
      </c>
      <c r="M768">
        <v>3666.5124930000002</v>
      </c>
      <c r="N768">
        <v>3519.657338</v>
      </c>
    </row>
    <row r="769" spans="1:14" hidden="1" x14ac:dyDescent="0.2">
      <c r="A769" s="1" t="s">
        <v>100</v>
      </c>
      <c r="B769" s="1" t="s">
        <v>106</v>
      </c>
      <c r="C769" s="2" t="s">
        <v>260</v>
      </c>
      <c r="D769" s="2" t="s">
        <v>297</v>
      </c>
      <c r="E769" s="3" t="s">
        <v>308</v>
      </c>
      <c r="F769" s="1" t="s">
        <v>18</v>
      </c>
      <c r="G769" s="1" t="s">
        <v>14</v>
      </c>
      <c r="H769" s="1" t="s">
        <v>15</v>
      </c>
      <c r="I769" s="1">
        <v>12117.48756</v>
      </c>
      <c r="J769" s="1">
        <v>12015.230299999999</v>
      </c>
      <c r="K769" s="1">
        <v>10489.29931</v>
      </c>
      <c r="L769" s="1">
        <v>8819.8016819999993</v>
      </c>
      <c r="M769" s="1">
        <v>6368.6031249999996</v>
      </c>
      <c r="N769" s="1">
        <v>3377.5248240000001</v>
      </c>
    </row>
    <row r="770" spans="1:14" hidden="1" x14ac:dyDescent="0.2">
      <c r="A770" t="s">
        <v>100</v>
      </c>
      <c r="B770" t="s">
        <v>106</v>
      </c>
      <c r="C770" s="3" t="s">
        <v>260</v>
      </c>
      <c r="D770" s="3" t="s">
        <v>297</v>
      </c>
      <c r="E770" s="3" t="s">
        <v>308</v>
      </c>
      <c r="F770" t="s">
        <v>19</v>
      </c>
      <c r="G770" t="s">
        <v>14</v>
      </c>
      <c r="H770" t="s">
        <v>15</v>
      </c>
      <c r="I770">
        <v>3214.3474019999999</v>
      </c>
      <c r="J770">
        <v>3508.611347</v>
      </c>
      <c r="K770">
        <v>3191.4774090000001</v>
      </c>
      <c r="L770">
        <v>2788.056881</v>
      </c>
      <c r="M770">
        <v>2140.6852359999998</v>
      </c>
      <c r="N770">
        <v>1482.512369</v>
      </c>
    </row>
    <row r="771" spans="1:14" hidden="1" x14ac:dyDescent="0.2">
      <c r="A771" s="1" t="s">
        <v>100</v>
      </c>
      <c r="B771" s="1" t="s">
        <v>70</v>
      </c>
      <c r="C771" s="2" t="s">
        <v>260</v>
      </c>
      <c r="D771" s="2" t="s">
        <v>278</v>
      </c>
      <c r="E771" s="3" t="s">
        <v>308</v>
      </c>
      <c r="F771" s="1" t="s">
        <v>13</v>
      </c>
      <c r="G771" s="1" t="s">
        <v>14</v>
      </c>
      <c r="H771" s="1" t="s">
        <v>15</v>
      </c>
      <c r="I771" s="1">
        <v>9465.6873840000007</v>
      </c>
      <c r="J771" s="1">
        <v>11717.505010000001</v>
      </c>
      <c r="K771" s="1">
        <v>17680.906180000002</v>
      </c>
      <c r="L771" s="1">
        <v>20778.879219999999</v>
      </c>
      <c r="M771" s="1">
        <v>20500.447349999999</v>
      </c>
      <c r="N771" s="1">
        <v>15445.918170000001</v>
      </c>
    </row>
    <row r="772" spans="1:14" hidden="1" x14ac:dyDescent="0.2">
      <c r="A772" t="s">
        <v>100</v>
      </c>
      <c r="B772" t="s">
        <v>70</v>
      </c>
      <c r="C772" s="3" t="s">
        <v>260</v>
      </c>
      <c r="D772" s="3" t="s">
        <v>278</v>
      </c>
      <c r="E772" s="3" t="s">
        <v>308</v>
      </c>
      <c r="F772" t="s">
        <v>16</v>
      </c>
      <c r="G772" t="s">
        <v>14</v>
      </c>
      <c r="H772" t="s">
        <v>15</v>
      </c>
      <c r="I772">
        <v>1475.0591649999999</v>
      </c>
      <c r="J772">
        <v>1660.180979</v>
      </c>
      <c r="K772">
        <v>2244.859766</v>
      </c>
      <c r="L772">
        <v>2699.088917</v>
      </c>
      <c r="M772">
        <v>2849.784611</v>
      </c>
      <c r="N772">
        <v>2353.3948190000001</v>
      </c>
    </row>
    <row r="773" spans="1:14" hidden="1" x14ac:dyDescent="0.2">
      <c r="A773" s="1" t="s">
        <v>100</v>
      </c>
      <c r="B773" s="1" t="s">
        <v>70</v>
      </c>
      <c r="C773" s="2" t="s">
        <v>260</v>
      </c>
      <c r="D773" s="2" t="s">
        <v>278</v>
      </c>
      <c r="E773" s="3" t="s">
        <v>308</v>
      </c>
      <c r="F773" s="1" t="s">
        <v>17</v>
      </c>
      <c r="G773" s="1" t="s">
        <v>14</v>
      </c>
      <c r="H773" s="1" t="s">
        <v>15</v>
      </c>
      <c r="I773" s="1">
        <v>2401.5855769999998</v>
      </c>
      <c r="J773" s="1">
        <v>2806.131582</v>
      </c>
      <c r="K773" s="1">
        <v>3886.1426980000001</v>
      </c>
      <c r="L773" s="1">
        <v>4948.8423140000004</v>
      </c>
      <c r="M773" s="1">
        <v>5895.9584109999996</v>
      </c>
      <c r="N773" s="1">
        <v>6003.2445319999997</v>
      </c>
    </row>
    <row r="774" spans="1:14" hidden="1" x14ac:dyDescent="0.2">
      <c r="A774" t="s">
        <v>100</v>
      </c>
      <c r="B774" t="s">
        <v>70</v>
      </c>
      <c r="C774" s="3" t="s">
        <v>260</v>
      </c>
      <c r="D774" s="3" t="s">
        <v>278</v>
      </c>
      <c r="E774" s="3" t="s">
        <v>308</v>
      </c>
      <c r="F774" t="s">
        <v>18</v>
      </c>
      <c r="G774" t="s">
        <v>14</v>
      </c>
      <c r="H774" t="s">
        <v>15</v>
      </c>
      <c r="I774">
        <v>12117.42395</v>
      </c>
      <c r="J774">
        <v>12295.544690000001</v>
      </c>
      <c r="K774">
        <v>12918.685600000001</v>
      </c>
      <c r="L774">
        <v>12280.42756</v>
      </c>
      <c r="M774">
        <v>10808.56494</v>
      </c>
      <c r="N774">
        <v>7685.5566559999997</v>
      </c>
    </row>
    <row r="775" spans="1:14" hidden="1" x14ac:dyDescent="0.2">
      <c r="A775" s="1" t="s">
        <v>100</v>
      </c>
      <c r="B775" s="1" t="s">
        <v>70</v>
      </c>
      <c r="C775" s="2" t="s">
        <v>260</v>
      </c>
      <c r="D775" s="2" t="s">
        <v>278</v>
      </c>
      <c r="E775" s="3" t="s">
        <v>308</v>
      </c>
      <c r="F775" s="1" t="s">
        <v>19</v>
      </c>
      <c r="G775" s="1" t="s">
        <v>14</v>
      </c>
      <c r="H775" s="1" t="s">
        <v>15</v>
      </c>
      <c r="I775" s="1">
        <v>3214.3567400000002</v>
      </c>
      <c r="J775" s="1">
        <v>3607.6452079999999</v>
      </c>
      <c r="K775" s="1">
        <v>4049.4588189999999</v>
      </c>
      <c r="L775" s="1">
        <v>3995.7337229999998</v>
      </c>
      <c r="M775" s="1">
        <v>3589.3435559999998</v>
      </c>
      <c r="N775" s="1">
        <v>2557.7704229999999</v>
      </c>
    </row>
    <row r="776" spans="1:14" hidden="1" x14ac:dyDescent="0.2">
      <c r="A776" t="s">
        <v>100</v>
      </c>
      <c r="B776" t="s">
        <v>71</v>
      </c>
      <c r="C776" s="3" t="s">
        <v>260</v>
      </c>
      <c r="D776" s="3" t="s">
        <v>279</v>
      </c>
      <c r="E776" s="3" t="s">
        <v>308</v>
      </c>
      <c r="F776" t="s">
        <v>13</v>
      </c>
      <c r="G776" t="s">
        <v>14</v>
      </c>
      <c r="H776" t="s">
        <v>15</v>
      </c>
      <c r="I776">
        <v>9465.6873840000007</v>
      </c>
      <c r="J776">
        <v>11717.505010000001</v>
      </c>
      <c r="K776">
        <v>15835.702079999999</v>
      </c>
      <c r="L776">
        <v>16508.756649999999</v>
      </c>
      <c r="M776">
        <v>19721.245630000001</v>
      </c>
      <c r="N776">
        <v>15691.132739999999</v>
      </c>
    </row>
    <row r="777" spans="1:14" hidden="1" x14ac:dyDescent="0.2">
      <c r="A777" s="1" t="s">
        <v>100</v>
      </c>
      <c r="B777" s="1" t="s">
        <v>71</v>
      </c>
      <c r="C777" s="2" t="s">
        <v>260</v>
      </c>
      <c r="D777" s="2" t="s">
        <v>279</v>
      </c>
      <c r="E777" s="3" t="s">
        <v>308</v>
      </c>
      <c r="F777" s="1" t="s">
        <v>16</v>
      </c>
      <c r="G777" s="1" t="s">
        <v>14</v>
      </c>
      <c r="H777" s="1" t="s">
        <v>15</v>
      </c>
      <c r="I777" s="1">
        <v>1475.0591649999999</v>
      </c>
      <c r="J777" s="1">
        <v>1660.180979</v>
      </c>
      <c r="K777" s="1">
        <v>2095.9200139999998</v>
      </c>
      <c r="L777" s="1">
        <v>2266.6077409999998</v>
      </c>
      <c r="M777" s="1">
        <v>2811.6584819999998</v>
      </c>
      <c r="N777" s="1">
        <v>2382.75459</v>
      </c>
    </row>
    <row r="778" spans="1:14" hidden="1" x14ac:dyDescent="0.2">
      <c r="A778" t="s">
        <v>100</v>
      </c>
      <c r="B778" t="s">
        <v>71</v>
      </c>
      <c r="C778" s="3" t="s">
        <v>260</v>
      </c>
      <c r="D778" s="3" t="s">
        <v>279</v>
      </c>
      <c r="E778" s="3" t="s">
        <v>308</v>
      </c>
      <c r="F778" t="s">
        <v>17</v>
      </c>
      <c r="G778" t="s">
        <v>14</v>
      </c>
      <c r="H778" t="s">
        <v>15</v>
      </c>
      <c r="I778">
        <v>2401.5855769999998</v>
      </c>
      <c r="J778">
        <v>2806.131582</v>
      </c>
      <c r="K778">
        <v>3611.7456280000001</v>
      </c>
      <c r="L778">
        <v>4123.8374130000002</v>
      </c>
      <c r="M778">
        <v>5848.5808260000003</v>
      </c>
      <c r="N778">
        <v>6230.0012020000004</v>
      </c>
    </row>
    <row r="779" spans="1:14" hidden="1" x14ac:dyDescent="0.2">
      <c r="A779" s="1" t="s">
        <v>100</v>
      </c>
      <c r="B779" s="1" t="s">
        <v>71</v>
      </c>
      <c r="C779" s="2" t="s">
        <v>260</v>
      </c>
      <c r="D779" s="2" t="s">
        <v>279</v>
      </c>
      <c r="E779" s="3" t="s">
        <v>308</v>
      </c>
      <c r="F779" s="1" t="s">
        <v>18</v>
      </c>
      <c r="G779" s="1" t="s">
        <v>14</v>
      </c>
      <c r="H779" s="1" t="s">
        <v>15</v>
      </c>
      <c r="I779" s="1">
        <v>12117.42395</v>
      </c>
      <c r="J779" s="1">
        <v>12295.544690000001</v>
      </c>
      <c r="K779" s="1">
        <v>12375.06662</v>
      </c>
      <c r="L779" s="1">
        <v>10828.30783</v>
      </c>
      <c r="M779" s="1">
        <v>10707.38234</v>
      </c>
      <c r="N779" s="1">
        <v>7873.3382799999999</v>
      </c>
    </row>
    <row r="780" spans="1:14" hidden="1" x14ac:dyDescent="0.2">
      <c r="A780" t="s">
        <v>100</v>
      </c>
      <c r="B780" t="s">
        <v>71</v>
      </c>
      <c r="C780" s="3" t="s">
        <v>260</v>
      </c>
      <c r="D780" s="3" t="s">
        <v>279</v>
      </c>
      <c r="E780" s="3" t="s">
        <v>308</v>
      </c>
      <c r="F780" t="s">
        <v>19</v>
      </c>
      <c r="G780" t="s">
        <v>14</v>
      </c>
      <c r="H780" t="s">
        <v>15</v>
      </c>
      <c r="I780">
        <v>3214.3567400000002</v>
      </c>
      <c r="J780">
        <v>3607.6452079999999</v>
      </c>
      <c r="K780">
        <v>3815.651304</v>
      </c>
      <c r="L780">
        <v>3513.925933</v>
      </c>
      <c r="M780">
        <v>3568.769671</v>
      </c>
      <c r="N780">
        <v>2622.7306170000002</v>
      </c>
    </row>
    <row r="781" spans="1:14" hidden="1" x14ac:dyDescent="0.2">
      <c r="A781" s="1" t="s">
        <v>100</v>
      </c>
      <c r="B781" s="1" t="s">
        <v>72</v>
      </c>
      <c r="C781" s="2" t="s">
        <v>260</v>
      </c>
      <c r="D781" s="2" t="s">
        <v>280</v>
      </c>
      <c r="E781" s="3" t="s">
        <v>308</v>
      </c>
      <c r="F781" s="1" t="s">
        <v>13</v>
      </c>
      <c r="G781" s="1" t="s">
        <v>14</v>
      </c>
      <c r="H781" s="1" t="s">
        <v>15</v>
      </c>
      <c r="I781" s="1">
        <v>9465.6873840000007</v>
      </c>
      <c r="J781" s="1">
        <v>11717.505010000001</v>
      </c>
      <c r="K781" s="1">
        <v>16410.661990000001</v>
      </c>
      <c r="L781" s="1">
        <v>20336.411179999999</v>
      </c>
      <c r="M781" s="1">
        <v>20394.078750000001</v>
      </c>
      <c r="N781" s="1">
        <v>15585.757439999999</v>
      </c>
    </row>
    <row r="782" spans="1:14" hidden="1" x14ac:dyDescent="0.2">
      <c r="A782" t="s">
        <v>100</v>
      </c>
      <c r="B782" t="s">
        <v>72</v>
      </c>
      <c r="C782" s="3" t="s">
        <v>260</v>
      </c>
      <c r="D782" s="3" t="s">
        <v>280</v>
      </c>
      <c r="E782" s="3" t="s">
        <v>308</v>
      </c>
      <c r="F782" t="s">
        <v>16</v>
      </c>
      <c r="G782" t="s">
        <v>14</v>
      </c>
      <c r="H782" t="s">
        <v>15</v>
      </c>
      <c r="I782">
        <v>1475.0591649999999</v>
      </c>
      <c r="J782">
        <v>1660.180979</v>
      </c>
      <c r="K782">
        <v>2145.282436</v>
      </c>
      <c r="L782">
        <v>2663.8415620000001</v>
      </c>
      <c r="M782">
        <v>2851.2709970000001</v>
      </c>
      <c r="N782">
        <v>2374.37626</v>
      </c>
    </row>
    <row r="783" spans="1:14" hidden="1" x14ac:dyDescent="0.2">
      <c r="A783" s="1" t="s">
        <v>100</v>
      </c>
      <c r="B783" s="1" t="s">
        <v>72</v>
      </c>
      <c r="C783" s="2" t="s">
        <v>260</v>
      </c>
      <c r="D783" s="2" t="s">
        <v>280</v>
      </c>
      <c r="E783" s="3" t="s">
        <v>308</v>
      </c>
      <c r="F783" s="1" t="s">
        <v>17</v>
      </c>
      <c r="G783" s="1" t="s">
        <v>14</v>
      </c>
      <c r="H783" s="1" t="s">
        <v>15</v>
      </c>
      <c r="I783" s="1">
        <v>2401.5855769999998</v>
      </c>
      <c r="J783" s="1">
        <v>2806.131582</v>
      </c>
      <c r="K783" s="1">
        <v>3699.827006</v>
      </c>
      <c r="L783" s="1">
        <v>4874.13274</v>
      </c>
      <c r="M783" s="1">
        <v>5902.653268</v>
      </c>
      <c r="N783" s="1">
        <v>6069.2401579999996</v>
      </c>
    </row>
    <row r="784" spans="1:14" hidden="1" x14ac:dyDescent="0.2">
      <c r="A784" t="s">
        <v>100</v>
      </c>
      <c r="B784" t="s">
        <v>72</v>
      </c>
      <c r="C784" s="3" t="s">
        <v>260</v>
      </c>
      <c r="D784" s="3" t="s">
        <v>280</v>
      </c>
      <c r="E784" s="3" t="s">
        <v>308</v>
      </c>
      <c r="F784" t="s">
        <v>18</v>
      </c>
      <c r="G784" t="s">
        <v>14</v>
      </c>
      <c r="H784" t="s">
        <v>15</v>
      </c>
      <c r="I784">
        <v>12117.42395</v>
      </c>
      <c r="J784">
        <v>12295.544690000001</v>
      </c>
      <c r="K784">
        <v>12559.18777</v>
      </c>
      <c r="L784">
        <v>12166.37377</v>
      </c>
      <c r="M784">
        <v>10806.66491</v>
      </c>
      <c r="N784">
        <v>7757.9697539999997</v>
      </c>
    </row>
    <row r="785" spans="1:14" hidden="1" x14ac:dyDescent="0.2">
      <c r="A785" s="1" t="s">
        <v>100</v>
      </c>
      <c r="B785" s="1" t="s">
        <v>72</v>
      </c>
      <c r="C785" s="2" t="s">
        <v>260</v>
      </c>
      <c r="D785" s="2" t="s">
        <v>280</v>
      </c>
      <c r="E785" s="3" t="s">
        <v>308</v>
      </c>
      <c r="F785" s="1" t="s">
        <v>19</v>
      </c>
      <c r="G785" s="1" t="s">
        <v>14</v>
      </c>
      <c r="H785" s="1" t="s">
        <v>15</v>
      </c>
      <c r="I785" s="1">
        <v>3214.3567400000002</v>
      </c>
      <c r="J785" s="1">
        <v>3607.6452079999999</v>
      </c>
      <c r="K785" s="1">
        <v>3891.3971569999999</v>
      </c>
      <c r="L785" s="1">
        <v>3959.4584810000001</v>
      </c>
      <c r="M785" s="1">
        <v>3593.0681460000001</v>
      </c>
      <c r="N785" s="1">
        <v>2583.4318709999998</v>
      </c>
    </row>
    <row r="786" spans="1:14" hidden="1" x14ac:dyDescent="0.2">
      <c r="A786" t="s">
        <v>100</v>
      </c>
      <c r="B786" t="s">
        <v>107</v>
      </c>
      <c r="C786" s="3" t="s">
        <v>260</v>
      </c>
      <c r="D786" s="3" t="s">
        <v>298</v>
      </c>
      <c r="E786" s="3" t="s">
        <v>308</v>
      </c>
      <c r="F786" t="s">
        <v>13</v>
      </c>
      <c r="G786" t="s">
        <v>14</v>
      </c>
      <c r="H786" t="s">
        <v>15</v>
      </c>
      <c r="I786">
        <v>9465.6873840000007</v>
      </c>
      <c r="J786">
        <v>11717.533509999999</v>
      </c>
      <c r="K786">
        <v>17680.958999999999</v>
      </c>
      <c r="L786">
        <v>20778.993320000001</v>
      </c>
      <c r="M786">
        <v>4699.4505310000004</v>
      </c>
      <c r="N786">
        <v>2471.1596479999998</v>
      </c>
    </row>
    <row r="787" spans="1:14" hidden="1" x14ac:dyDescent="0.2">
      <c r="A787" s="1" t="s">
        <v>100</v>
      </c>
      <c r="B787" s="1" t="s">
        <v>107</v>
      </c>
      <c r="C787" s="2" t="s">
        <v>260</v>
      </c>
      <c r="D787" s="2" t="s">
        <v>298</v>
      </c>
      <c r="E787" s="3" t="s">
        <v>308</v>
      </c>
      <c r="F787" s="1" t="s">
        <v>16</v>
      </c>
      <c r="G787" s="1" t="s">
        <v>14</v>
      </c>
      <c r="H787" s="1" t="s">
        <v>15</v>
      </c>
      <c r="I787" s="1">
        <v>1475.0591649999999</v>
      </c>
      <c r="J787" s="1">
        <v>1660.195426</v>
      </c>
      <c r="K787" s="1">
        <v>2244.8793270000001</v>
      </c>
      <c r="L787" s="1">
        <v>2699.120156</v>
      </c>
      <c r="M787" s="1">
        <v>1195.520023</v>
      </c>
      <c r="N787" s="1">
        <v>635.37513999999999</v>
      </c>
    </row>
    <row r="788" spans="1:14" hidden="1" x14ac:dyDescent="0.2">
      <c r="A788" t="s">
        <v>100</v>
      </c>
      <c r="B788" t="s">
        <v>107</v>
      </c>
      <c r="C788" s="3" t="s">
        <v>260</v>
      </c>
      <c r="D788" s="3" t="s">
        <v>298</v>
      </c>
      <c r="E788" s="3" t="s">
        <v>308</v>
      </c>
      <c r="F788" t="s">
        <v>17</v>
      </c>
      <c r="G788" t="s">
        <v>14</v>
      </c>
      <c r="H788" t="s">
        <v>15</v>
      </c>
      <c r="I788">
        <v>2401.5855769999998</v>
      </c>
      <c r="J788">
        <v>2806.1503170000001</v>
      </c>
      <c r="K788">
        <v>3886.1799070000002</v>
      </c>
      <c r="L788">
        <v>4948.8981219999996</v>
      </c>
      <c r="M788">
        <v>2384.8483860000001</v>
      </c>
      <c r="N788">
        <v>2244.0321669999998</v>
      </c>
    </row>
    <row r="789" spans="1:14" hidden="1" x14ac:dyDescent="0.2">
      <c r="A789" s="1" t="s">
        <v>100</v>
      </c>
      <c r="B789" s="1" t="s">
        <v>107</v>
      </c>
      <c r="C789" s="2" t="s">
        <v>260</v>
      </c>
      <c r="D789" s="2" t="s">
        <v>298</v>
      </c>
      <c r="E789" s="3" t="s">
        <v>308</v>
      </c>
      <c r="F789" s="1" t="s">
        <v>18</v>
      </c>
      <c r="G789" s="1" t="s">
        <v>14</v>
      </c>
      <c r="H789" s="1" t="s">
        <v>15</v>
      </c>
      <c r="I789" s="1">
        <v>12117.42395</v>
      </c>
      <c r="J789" s="1">
        <v>12295.58584</v>
      </c>
      <c r="K789" s="1">
        <v>12918.74021</v>
      </c>
      <c r="L789" s="1">
        <v>12280.501920000001</v>
      </c>
      <c r="M789" s="1">
        <v>4538.3138570000001</v>
      </c>
      <c r="N789" s="1">
        <v>2857.9277910000001</v>
      </c>
    </row>
    <row r="790" spans="1:14" hidden="1" x14ac:dyDescent="0.2">
      <c r="A790" t="s">
        <v>100</v>
      </c>
      <c r="B790" t="s">
        <v>107</v>
      </c>
      <c r="C790" s="3" t="s">
        <v>260</v>
      </c>
      <c r="D790" s="3" t="s">
        <v>298</v>
      </c>
      <c r="E790" s="3" t="s">
        <v>308</v>
      </c>
      <c r="F790" t="s">
        <v>19</v>
      </c>
      <c r="G790" t="s">
        <v>14</v>
      </c>
      <c r="H790" t="s">
        <v>15</v>
      </c>
      <c r="I790">
        <v>3214.3567400000002</v>
      </c>
      <c r="J790">
        <v>3607.6541160000002</v>
      </c>
      <c r="K790">
        <v>4049.4670379999998</v>
      </c>
      <c r="L790">
        <v>3995.7481330000001</v>
      </c>
      <c r="M790">
        <v>1373.5778749999999</v>
      </c>
      <c r="N790">
        <v>805.30416939999998</v>
      </c>
    </row>
    <row r="791" spans="1:14" hidden="1" x14ac:dyDescent="0.2">
      <c r="A791" s="1" t="s">
        <v>100</v>
      </c>
      <c r="B791" s="1" t="s">
        <v>108</v>
      </c>
      <c r="C791" s="2" t="s">
        <v>260</v>
      </c>
      <c r="D791" s="2" t="s">
        <v>299</v>
      </c>
      <c r="E791" s="3" t="s">
        <v>308</v>
      </c>
      <c r="F791" s="1" t="s">
        <v>13</v>
      </c>
      <c r="G791" s="1" t="s">
        <v>14</v>
      </c>
      <c r="H791" s="1" t="s">
        <v>15</v>
      </c>
      <c r="I791" s="1">
        <v>9465.6873840000007</v>
      </c>
      <c r="J791" s="1">
        <v>11717.533509999999</v>
      </c>
      <c r="K791" s="1">
        <v>15835.766</v>
      </c>
      <c r="L791" s="1">
        <v>16508.193640000001</v>
      </c>
      <c r="M791" s="1">
        <v>5775.902497</v>
      </c>
      <c r="N791" s="1">
        <v>3341.270489</v>
      </c>
    </row>
    <row r="792" spans="1:14" hidden="1" x14ac:dyDescent="0.2">
      <c r="A792" t="s">
        <v>100</v>
      </c>
      <c r="B792" t="s">
        <v>108</v>
      </c>
      <c r="C792" s="3" t="s">
        <v>260</v>
      </c>
      <c r="D792" s="3" t="s">
        <v>299</v>
      </c>
      <c r="E792" s="3" t="s">
        <v>308</v>
      </c>
      <c r="F792" t="s">
        <v>16</v>
      </c>
      <c r="G792" t="s">
        <v>14</v>
      </c>
      <c r="H792" t="s">
        <v>15</v>
      </c>
      <c r="I792">
        <v>1475.0591649999999</v>
      </c>
      <c r="J792">
        <v>1660.195426</v>
      </c>
      <c r="K792">
        <v>2095.9387029999998</v>
      </c>
      <c r="L792">
        <v>2266.5707339999999</v>
      </c>
      <c r="M792">
        <v>1282.947549</v>
      </c>
      <c r="N792">
        <v>753.89827270000001</v>
      </c>
    </row>
    <row r="793" spans="1:14" hidden="1" x14ac:dyDescent="0.2">
      <c r="A793" s="1" t="s">
        <v>100</v>
      </c>
      <c r="B793" s="1" t="s">
        <v>108</v>
      </c>
      <c r="C793" s="2" t="s">
        <v>260</v>
      </c>
      <c r="D793" s="2" t="s">
        <v>299</v>
      </c>
      <c r="E793" s="3" t="s">
        <v>308</v>
      </c>
      <c r="F793" s="1" t="s">
        <v>17</v>
      </c>
      <c r="G793" s="1" t="s">
        <v>14</v>
      </c>
      <c r="H793" s="1" t="s">
        <v>15</v>
      </c>
      <c r="I793" s="1">
        <v>2401.5855769999998</v>
      </c>
      <c r="J793" s="1">
        <v>2806.1503170000001</v>
      </c>
      <c r="K793" s="1">
        <v>3611.7771419999999</v>
      </c>
      <c r="L793" s="1">
        <v>4123.7603499999996</v>
      </c>
      <c r="M793" s="1">
        <v>2594.2150150000002</v>
      </c>
      <c r="N793" s="1">
        <v>2475.216308</v>
      </c>
    </row>
    <row r="794" spans="1:14" hidden="1" x14ac:dyDescent="0.2">
      <c r="A794" t="s">
        <v>100</v>
      </c>
      <c r="B794" t="s">
        <v>108</v>
      </c>
      <c r="C794" s="3" t="s">
        <v>260</v>
      </c>
      <c r="D794" s="3" t="s">
        <v>299</v>
      </c>
      <c r="E794" s="3" t="s">
        <v>308</v>
      </c>
      <c r="F794" t="s">
        <v>18</v>
      </c>
      <c r="G794" t="s">
        <v>14</v>
      </c>
      <c r="H794" t="s">
        <v>15</v>
      </c>
      <c r="I794">
        <v>12117.42395</v>
      </c>
      <c r="J794">
        <v>12295.58584</v>
      </c>
      <c r="K794">
        <v>12375.12046</v>
      </c>
      <c r="L794">
        <v>10828.10448</v>
      </c>
      <c r="M794">
        <v>4950.8074530000004</v>
      </c>
      <c r="N794">
        <v>3195.1620809999999</v>
      </c>
    </row>
    <row r="795" spans="1:14" hidden="1" x14ac:dyDescent="0.2">
      <c r="A795" s="1" t="s">
        <v>100</v>
      </c>
      <c r="B795" s="1" t="s">
        <v>108</v>
      </c>
      <c r="C795" s="2" t="s">
        <v>260</v>
      </c>
      <c r="D795" s="2" t="s">
        <v>299</v>
      </c>
      <c r="E795" s="3" t="s">
        <v>308</v>
      </c>
      <c r="F795" s="1" t="s">
        <v>19</v>
      </c>
      <c r="G795" s="1" t="s">
        <v>14</v>
      </c>
      <c r="H795" s="1" t="s">
        <v>15</v>
      </c>
      <c r="I795" s="1">
        <v>3214.3567400000002</v>
      </c>
      <c r="J795" s="1">
        <v>3607.6541160000002</v>
      </c>
      <c r="K795" s="1">
        <v>3815.6609159999998</v>
      </c>
      <c r="L795" s="1">
        <v>3513.8532019999998</v>
      </c>
      <c r="M795" s="1">
        <v>1556.205299</v>
      </c>
      <c r="N795" s="1">
        <v>933.24222180000004</v>
      </c>
    </row>
    <row r="796" spans="1:14" hidden="1" x14ac:dyDescent="0.2">
      <c r="A796" t="s">
        <v>100</v>
      </c>
      <c r="B796" t="s">
        <v>109</v>
      </c>
      <c r="C796" s="3" t="s">
        <v>260</v>
      </c>
      <c r="D796" s="3" t="s">
        <v>300</v>
      </c>
      <c r="E796" s="3" t="s">
        <v>308</v>
      </c>
      <c r="F796" t="s">
        <v>13</v>
      </c>
      <c r="G796" t="s">
        <v>14</v>
      </c>
      <c r="H796" t="s">
        <v>15</v>
      </c>
      <c r="I796">
        <v>9465.6873840000007</v>
      </c>
      <c r="J796">
        <v>11717.533509999999</v>
      </c>
      <c r="K796">
        <v>13478.93381</v>
      </c>
      <c r="L796">
        <v>10955.699339999999</v>
      </c>
      <c r="M796">
        <v>7180.5743380000004</v>
      </c>
      <c r="N796">
        <v>4448.7858319999996</v>
      </c>
    </row>
    <row r="797" spans="1:14" hidden="1" x14ac:dyDescent="0.2">
      <c r="A797" s="1" t="s">
        <v>100</v>
      </c>
      <c r="B797" s="1" t="s">
        <v>109</v>
      </c>
      <c r="C797" s="2" t="s">
        <v>260</v>
      </c>
      <c r="D797" s="2" t="s">
        <v>300</v>
      </c>
      <c r="E797" s="3" t="s">
        <v>308</v>
      </c>
      <c r="F797" s="1" t="s">
        <v>16</v>
      </c>
      <c r="G797" s="1" t="s">
        <v>14</v>
      </c>
      <c r="H797" s="1" t="s">
        <v>15</v>
      </c>
      <c r="I797" s="1">
        <v>1475.0591649999999</v>
      </c>
      <c r="J797" s="1">
        <v>1660.195426</v>
      </c>
      <c r="K797" s="1">
        <v>1868.190695</v>
      </c>
      <c r="L797" s="1">
        <v>1694.0579929999999</v>
      </c>
      <c r="M797" s="1">
        <v>1400.0450129999999</v>
      </c>
      <c r="N797" s="1">
        <v>912.77908969999999</v>
      </c>
    </row>
    <row r="798" spans="1:14" hidden="1" x14ac:dyDescent="0.2">
      <c r="A798" t="s">
        <v>100</v>
      </c>
      <c r="B798" t="s">
        <v>109</v>
      </c>
      <c r="C798" s="3" t="s">
        <v>260</v>
      </c>
      <c r="D798" s="3" t="s">
        <v>300</v>
      </c>
      <c r="E798" s="3" t="s">
        <v>308</v>
      </c>
      <c r="F798" t="s">
        <v>17</v>
      </c>
      <c r="G798" t="s">
        <v>14</v>
      </c>
      <c r="H798" t="s">
        <v>15</v>
      </c>
      <c r="I798">
        <v>2401.5855769999998</v>
      </c>
      <c r="J798">
        <v>2806.1503170000001</v>
      </c>
      <c r="K798">
        <v>3225.7116169999999</v>
      </c>
      <c r="L798">
        <v>3072.3728430000001</v>
      </c>
      <c r="M798">
        <v>2897.6031189999999</v>
      </c>
      <c r="N798">
        <v>2826.7229419999999</v>
      </c>
    </row>
    <row r="799" spans="1:14" hidden="1" x14ac:dyDescent="0.2">
      <c r="A799" s="1" t="s">
        <v>100</v>
      </c>
      <c r="B799" s="1" t="s">
        <v>109</v>
      </c>
      <c r="C799" s="2" t="s">
        <v>260</v>
      </c>
      <c r="D799" s="2" t="s">
        <v>300</v>
      </c>
      <c r="E799" s="3" t="s">
        <v>308</v>
      </c>
      <c r="F799" s="1" t="s">
        <v>18</v>
      </c>
      <c r="G799" s="1" t="s">
        <v>14</v>
      </c>
      <c r="H799" s="1" t="s">
        <v>15</v>
      </c>
      <c r="I799" s="1">
        <v>12117.42395</v>
      </c>
      <c r="J799" s="1">
        <v>12295.58584</v>
      </c>
      <c r="K799" s="1">
        <v>11185.4825</v>
      </c>
      <c r="L799" s="1">
        <v>8377.2545929999997</v>
      </c>
      <c r="M799" s="1">
        <v>5560.6032510000005</v>
      </c>
      <c r="N799" s="1">
        <v>3645.8213999999998</v>
      </c>
    </row>
    <row r="800" spans="1:14" hidden="1" x14ac:dyDescent="0.2">
      <c r="A800" t="s">
        <v>100</v>
      </c>
      <c r="B800" t="s">
        <v>109</v>
      </c>
      <c r="C800" s="3" t="s">
        <v>260</v>
      </c>
      <c r="D800" s="3" t="s">
        <v>300</v>
      </c>
      <c r="E800" s="3" t="s">
        <v>308</v>
      </c>
      <c r="F800" t="s">
        <v>19</v>
      </c>
      <c r="G800" t="s">
        <v>14</v>
      </c>
      <c r="H800" t="s">
        <v>15</v>
      </c>
      <c r="I800">
        <v>3214.3567400000002</v>
      </c>
      <c r="J800">
        <v>3607.6541160000002</v>
      </c>
      <c r="K800">
        <v>3454.3224799999998</v>
      </c>
      <c r="L800">
        <v>2770.8387720000001</v>
      </c>
      <c r="M800">
        <v>1812.8064879999999</v>
      </c>
      <c r="N800">
        <v>1110.88895</v>
      </c>
    </row>
    <row r="801" spans="1:14" hidden="1" x14ac:dyDescent="0.2">
      <c r="A801" s="1" t="s">
        <v>100</v>
      </c>
      <c r="B801" s="1" t="s">
        <v>110</v>
      </c>
      <c r="C801" s="2" t="s">
        <v>260</v>
      </c>
      <c r="D801" s="2" t="s">
        <v>301</v>
      </c>
      <c r="E801" s="3" t="s">
        <v>308</v>
      </c>
      <c r="F801" s="1" t="s">
        <v>13</v>
      </c>
      <c r="G801" s="1" t="s">
        <v>14</v>
      </c>
      <c r="H801" s="1" t="s">
        <v>15</v>
      </c>
      <c r="I801" s="1">
        <v>9465.6884520000003</v>
      </c>
      <c r="J801" s="1">
        <v>11722.71011</v>
      </c>
      <c r="K801" s="1">
        <v>17727.516769999998</v>
      </c>
      <c r="L801" s="1">
        <v>20790.556560000001</v>
      </c>
      <c r="M801" s="1">
        <v>20717.50158</v>
      </c>
      <c r="N801" s="1">
        <v>15453.59143</v>
      </c>
    </row>
    <row r="802" spans="1:14" hidden="1" x14ac:dyDescent="0.2">
      <c r="A802" t="s">
        <v>100</v>
      </c>
      <c r="B802" t="s">
        <v>110</v>
      </c>
      <c r="C802" s="3" t="s">
        <v>260</v>
      </c>
      <c r="D802" s="3" t="s">
        <v>301</v>
      </c>
      <c r="E802" s="3" t="s">
        <v>308</v>
      </c>
      <c r="F802" t="s">
        <v>16</v>
      </c>
      <c r="G802" t="s">
        <v>14</v>
      </c>
      <c r="H802" t="s">
        <v>15</v>
      </c>
      <c r="I802">
        <v>1475.059698</v>
      </c>
      <c r="J802">
        <v>1661.197928</v>
      </c>
      <c r="K802">
        <v>2257.2104690000001</v>
      </c>
      <c r="L802">
        <v>2699.1200210000002</v>
      </c>
      <c r="M802">
        <v>2881.1110749999998</v>
      </c>
      <c r="N802">
        <v>2375.673777</v>
      </c>
    </row>
    <row r="803" spans="1:14" hidden="1" x14ac:dyDescent="0.2">
      <c r="A803" s="1" t="s">
        <v>100</v>
      </c>
      <c r="B803" s="1" t="s">
        <v>110</v>
      </c>
      <c r="C803" s="2" t="s">
        <v>260</v>
      </c>
      <c r="D803" s="2" t="s">
        <v>301</v>
      </c>
      <c r="E803" s="3" t="s">
        <v>308</v>
      </c>
      <c r="F803" s="1" t="s">
        <v>17</v>
      </c>
      <c r="G803" s="1" t="s">
        <v>14</v>
      </c>
      <c r="H803" s="1" t="s">
        <v>15</v>
      </c>
      <c r="I803" s="1">
        <v>2401.5862160000001</v>
      </c>
      <c r="J803" s="1">
        <v>2808.1505550000002</v>
      </c>
      <c r="K803" s="1">
        <v>3914.4900699999998</v>
      </c>
      <c r="L803" s="1">
        <v>4952.9334900000003</v>
      </c>
      <c r="M803" s="1">
        <v>5990.1737759999996</v>
      </c>
      <c r="N803" s="1">
        <v>6154.1772629999996</v>
      </c>
    </row>
    <row r="804" spans="1:14" hidden="1" x14ac:dyDescent="0.2">
      <c r="A804" t="s">
        <v>100</v>
      </c>
      <c r="B804" t="s">
        <v>110</v>
      </c>
      <c r="C804" s="3" t="s">
        <v>260</v>
      </c>
      <c r="D804" s="3" t="s">
        <v>301</v>
      </c>
      <c r="E804" s="3" t="s">
        <v>308</v>
      </c>
      <c r="F804" t="s">
        <v>18</v>
      </c>
      <c r="G804" t="s">
        <v>14</v>
      </c>
      <c r="H804" t="s">
        <v>15</v>
      </c>
      <c r="I804">
        <v>12117.436229999999</v>
      </c>
      <c r="J804">
        <v>12302.69433</v>
      </c>
      <c r="K804">
        <v>12947.849200000001</v>
      </c>
      <c r="L804">
        <v>12315.554239999999</v>
      </c>
      <c r="M804">
        <v>10919.40322</v>
      </c>
      <c r="N804">
        <v>7590.9863079999996</v>
      </c>
    </row>
    <row r="805" spans="1:14" hidden="1" x14ac:dyDescent="0.2">
      <c r="A805" s="1" t="s">
        <v>100</v>
      </c>
      <c r="B805" s="1" t="s">
        <v>110</v>
      </c>
      <c r="C805" s="2" t="s">
        <v>260</v>
      </c>
      <c r="D805" s="2" t="s">
        <v>301</v>
      </c>
      <c r="E805" s="3" t="s">
        <v>308</v>
      </c>
      <c r="F805" s="1" t="s">
        <v>19</v>
      </c>
      <c r="G805" s="1" t="s">
        <v>14</v>
      </c>
      <c r="H805" s="1" t="s">
        <v>15</v>
      </c>
      <c r="I805" s="1">
        <v>3214.357649</v>
      </c>
      <c r="J805" s="1">
        <v>3608.287609</v>
      </c>
      <c r="K805" s="1">
        <v>4039.9058399999999</v>
      </c>
      <c r="L805" s="1">
        <v>3983.9801219999999</v>
      </c>
      <c r="M805" s="1">
        <v>3651.9789139999998</v>
      </c>
      <c r="N805" s="1">
        <v>2760.6938070000001</v>
      </c>
    </row>
    <row r="806" spans="1:14" hidden="1" x14ac:dyDescent="0.2">
      <c r="A806" t="s">
        <v>100</v>
      </c>
      <c r="B806" t="s">
        <v>111</v>
      </c>
      <c r="C806" s="3" t="s">
        <v>260</v>
      </c>
      <c r="D806" s="3" t="s">
        <v>302</v>
      </c>
      <c r="E806" s="3" t="s">
        <v>308</v>
      </c>
      <c r="F806" t="s">
        <v>13</v>
      </c>
      <c r="G806" t="s">
        <v>14</v>
      </c>
      <c r="H806" t="s">
        <v>15</v>
      </c>
      <c r="I806">
        <v>9465.6884520000003</v>
      </c>
      <c r="J806">
        <v>11722.71011</v>
      </c>
      <c r="K806">
        <v>15842.669400000001</v>
      </c>
      <c r="L806">
        <v>16491.020830000001</v>
      </c>
      <c r="M806">
        <v>19906.582590000002</v>
      </c>
      <c r="N806">
        <v>15770.998449999999</v>
      </c>
    </row>
    <row r="807" spans="1:14" hidden="1" x14ac:dyDescent="0.2">
      <c r="A807" s="1" t="s">
        <v>100</v>
      </c>
      <c r="B807" s="1" t="s">
        <v>111</v>
      </c>
      <c r="C807" s="2" t="s">
        <v>260</v>
      </c>
      <c r="D807" s="2" t="s">
        <v>302</v>
      </c>
      <c r="E807" s="3" t="s">
        <v>308</v>
      </c>
      <c r="F807" s="1" t="s">
        <v>16</v>
      </c>
      <c r="G807" s="1" t="s">
        <v>14</v>
      </c>
      <c r="H807" s="1" t="s">
        <v>15</v>
      </c>
      <c r="I807" s="1">
        <v>1475.059698</v>
      </c>
      <c r="J807" s="1">
        <v>1661.197928</v>
      </c>
      <c r="K807" s="1">
        <v>2103.1557849999999</v>
      </c>
      <c r="L807" s="1">
        <v>2256.929118</v>
      </c>
      <c r="M807" s="1">
        <v>2841.078078</v>
      </c>
      <c r="N807" s="1">
        <v>2402.348935</v>
      </c>
    </row>
    <row r="808" spans="1:14" hidden="1" x14ac:dyDescent="0.2">
      <c r="A808" t="s">
        <v>100</v>
      </c>
      <c r="B808" t="s">
        <v>111</v>
      </c>
      <c r="C808" s="3" t="s">
        <v>260</v>
      </c>
      <c r="D808" s="3" t="s">
        <v>302</v>
      </c>
      <c r="E808" s="3" t="s">
        <v>308</v>
      </c>
      <c r="F808" t="s">
        <v>17</v>
      </c>
      <c r="G808" t="s">
        <v>14</v>
      </c>
      <c r="H808" t="s">
        <v>15</v>
      </c>
      <c r="I808">
        <v>2401.5862160000001</v>
      </c>
      <c r="J808">
        <v>2808.1505550000002</v>
      </c>
      <c r="K808">
        <v>3633.459824</v>
      </c>
      <c r="L808">
        <v>4132.7142320000003</v>
      </c>
      <c r="M808">
        <v>5944.0774060000003</v>
      </c>
      <c r="N808">
        <v>6389.0277029999997</v>
      </c>
    </row>
    <row r="809" spans="1:14" hidden="1" x14ac:dyDescent="0.2">
      <c r="A809" s="1" t="s">
        <v>100</v>
      </c>
      <c r="B809" s="1" t="s">
        <v>111</v>
      </c>
      <c r="C809" s="2" t="s">
        <v>260</v>
      </c>
      <c r="D809" s="2" t="s">
        <v>302</v>
      </c>
      <c r="E809" s="3" t="s">
        <v>308</v>
      </c>
      <c r="F809" s="1" t="s">
        <v>18</v>
      </c>
      <c r="G809" s="1" t="s">
        <v>14</v>
      </c>
      <c r="H809" s="1" t="s">
        <v>15</v>
      </c>
      <c r="I809" s="1">
        <v>12117.436229999999</v>
      </c>
      <c r="J809" s="1">
        <v>12302.69433</v>
      </c>
      <c r="K809" s="1">
        <v>12387.40287</v>
      </c>
      <c r="L809" s="1">
        <v>10883.140160000001</v>
      </c>
      <c r="M809" s="1">
        <v>10793.56365</v>
      </c>
      <c r="N809" s="1">
        <v>7793.8680029999996</v>
      </c>
    </row>
    <row r="810" spans="1:14" hidden="1" x14ac:dyDescent="0.2">
      <c r="A810" t="s">
        <v>100</v>
      </c>
      <c r="B810" t="s">
        <v>111</v>
      </c>
      <c r="C810" s="3" t="s">
        <v>260</v>
      </c>
      <c r="D810" s="3" t="s">
        <v>302</v>
      </c>
      <c r="E810" s="3" t="s">
        <v>308</v>
      </c>
      <c r="F810" t="s">
        <v>19</v>
      </c>
      <c r="G810" t="s">
        <v>14</v>
      </c>
      <c r="H810" t="s">
        <v>15</v>
      </c>
      <c r="I810">
        <v>3214.357649</v>
      </c>
      <c r="J810">
        <v>3608.287609</v>
      </c>
      <c r="K810">
        <v>3800.9480830000002</v>
      </c>
      <c r="L810">
        <v>3506.9760679999999</v>
      </c>
      <c r="M810">
        <v>3624.2672280000002</v>
      </c>
      <c r="N810">
        <v>2819.9160630000001</v>
      </c>
    </row>
    <row r="811" spans="1:14" hidden="1" x14ac:dyDescent="0.2">
      <c r="A811" s="1" t="s">
        <v>100</v>
      </c>
      <c r="B811" s="1" t="s">
        <v>112</v>
      </c>
      <c r="C811" s="2" t="s">
        <v>260</v>
      </c>
      <c r="D811" s="2" t="s">
        <v>303</v>
      </c>
      <c r="E811" s="3" t="s">
        <v>308</v>
      </c>
      <c r="F811" s="1" t="s">
        <v>13</v>
      </c>
      <c r="G811" s="1" t="s">
        <v>14</v>
      </c>
      <c r="H811" s="1" t="s">
        <v>15</v>
      </c>
      <c r="I811" s="1">
        <v>9465.6884520000003</v>
      </c>
      <c r="J811" s="1">
        <v>11722.71011</v>
      </c>
      <c r="K811" s="1">
        <v>16550.056489999999</v>
      </c>
      <c r="L811" s="1">
        <v>20578.741870000002</v>
      </c>
      <c r="M811" s="1">
        <v>20653.316739999998</v>
      </c>
      <c r="N811" s="1">
        <v>15590.87614</v>
      </c>
    </row>
    <row r="812" spans="1:14" hidden="1" x14ac:dyDescent="0.2">
      <c r="A812" t="s">
        <v>100</v>
      </c>
      <c r="B812" t="s">
        <v>112</v>
      </c>
      <c r="C812" s="3" t="s">
        <v>260</v>
      </c>
      <c r="D812" s="3" t="s">
        <v>303</v>
      </c>
      <c r="E812" s="3" t="s">
        <v>308</v>
      </c>
      <c r="F812" t="s">
        <v>16</v>
      </c>
      <c r="G812" t="s">
        <v>14</v>
      </c>
      <c r="H812" t="s">
        <v>15</v>
      </c>
      <c r="I812">
        <v>1475.059698</v>
      </c>
      <c r="J812">
        <v>1661.197928</v>
      </c>
      <c r="K812">
        <v>2164.3907410000002</v>
      </c>
      <c r="L812">
        <v>2685.8610560000002</v>
      </c>
      <c r="M812">
        <v>2884.6370449999999</v>
      </c>
      <c r="N812">
        <v>2395.1094539999999</v>
      </c>
    </row>
    <row r="813" spans="1:14" hidden="1" x14ac:dyDescent="0.2">
      <c r="A813" s="1" t="s">
        <v>100</v>
      </c>
      <c r="B813" s="1" t="s">
        <v>112</v>
      </c>
      <c r="C813" s="2" t="s">
        <v>260</v>
      </c>
      <c r="D813" s="2" t="s">
        <v>303</v>
      </c>
      <c r="E813" s="3" t="s">
        <v>308</v>
      </c>
      <c r="F813" s="1" t="s">
        <v>17</v>
      </c>
      <c r="G813" s="1" t="s">
        <v>14</v>
      </c>
      <c r="H813" s="1" t="s">
        <v>15</v>
      </c>
      <c r="I813" s="1">
        <v>2401.5862160000001</v>
      </c>
      <c r="J813" s="1">
        <v>2808.1505550000002</v>
      </c>
      <c r="K813" s="1">
        <v>3742.172607</v>
      </c>
      <c r="L813" s="1">
        <v>4922.7042609999999</v>
      </c>
      <c r="M813" s="1">
        <v>5999.6736579999997</v>
      </c>
      <c r="N813" s="1">
        <v>6209.0085200000003</v>
      </c>
    </row>
    <row r="814" spans="1:14" hidden="1" x14ac:dyDescent="0.2">
      <c r="A814" t="s">
        <v>100</v>
      </c>
      <c r="B814" t="s">
        <v>112</v>
      </c>
      <c r="C814" s="3" t="s">
        <v>260</v>
      </c>
      <c r="D814" s="3" t="s">
        <v>303</v>
      </c>
      <c r="E814" s="3" t="s">
        <v>308</v>
      </c>
      <c r="F814" t="s">
        <v>18</v>
      </c>
      <c r="G814" t="s">
        <v>14</v>
      </c>
      <c r="H814" t="s">
        <v>15</v>
      </c>
      <c r="I814">
        <v>12117.436229999999</v>
      </c>
      <c r="J814">
        <v>12302.69434</v>
      </c>
      <c r="K814">
        <v>12613.291639999999</v>
      </c>
      <c r="L814">
        <v>12264.329030000001</v>
      </c>
      <c r="M814">
        <v>10918.934939999999</v>
      </c>
      <c r="N814">
        <v>7658.1110550000003</v>
      </c>
    </row>
    <row r="815" spans="1:14" hidden="1" x14ac:dyDescent="0.2">
      <c r="A815" s="1" t="s">
        <v>100</v>
      </c>
      <c r="B815" s="1" t="s">
        <v>112</v>
      </c>
      <c r="C815" s="2" t="s">
        <v>260</v>
      </c>
      <c r="D815" s="2" t="s">
        <v>303</v>
      </c>
      <c r="E815" s="3" t="s">
        <v>308</v>
      </c>
      <c r="F815" s="1" t="s">
        <v>19</v>
      </c>
      <c r="G815" s="1" t="s">
        <v>14</v>
      </c>
      <c r="H815" s="1" t="s">
        <v>15</v>
      </c>
      <c r="I815" s="1">
        <v>3214.357649</v>
      </c>
      <c r="J815" s="1">
        <v>3608.287609</v>
      </c>
      <c r="K815" s="1">
        <v>3893.8889349999999</v>
      </c>
      <c r="L815" s="1">
        <v>3972.3171189999998</v>
      </c>
      <c r="M815" s="1">
        <v>3655.0752819999998</v>
      </c>
      <c r="N815" s="1">
        <v>2781.8380900000002</v>
      </c>
    </row>
    <row r="816" spans="1:14" hidden="1" x14ac:dyDescent="0.2">
      <c r="A816" t="s">
        <v>100</v>
      </c>
      <c r="B816" t="s">
        <v>73</v>
      </c>
      <c r="C816" s="3" t="s">
        <v>260</v>
      </c>
      <c r="D816" s="3" t="s">
        <v>281</v>
      </c>
      <c r="E816" s="3" t="s">
        <v>308</v>
      </c>
      <c r="F816" t="s">
        <v>13</v>
      </c>
      <c r="G816" t="s">
        <v>14</v>
      </c>
      <c r="H816" t="s">
        <v>15</v>
      </c>
      <c r="I816">
        <v>9465.3893889999999</v>
      </c>
      <c r="J816">
        <v>11436.11455</v>
      </c>
      <c r="K816">
        <v>17219.955249999999</v>
      </c>
      <c r="L816">
        <v>21472.03946</v>
      </c>
      <c r="M816">
        <v>19449.629010000001</v>
      </c>
      <c r="N816">
        <v>15248.38329</v>
      </c>
    </row>
    <row r="817" spans="1:14" hidden="1" x14ac:dyDescent="0.2">
      <c r="A817" s="1" t="s">
        <v>100</v>
      </c>
      <c r="B817" s="1" t="s">
        <v>73</v>
      </c>
      <c r="C817" s="2" t="s">
        <v>260</v>
      </c>
      <c r="D817" s="2" t="s">
        <v>281</v>
      </c>
      <c r="E817" s="3" t="s">
        <v>308</v>
      </c>
      <c r="F817" s="1" t="s">
        <v>16</v>
      </c>
      <c r="G817" s="1" t="s">
        <v>14</v>
      </c>
      <c r="H817" s="1" t="s">
        <v>15</v>
      </c>
      <c r="I817" s="1">
        <v>1475.022864</v>
      </c>
      <c r="J817" s="1">
        <v>1611.057311</v>
      </c>
      <c r="K817" s="1">
        <v>2107.247719</v>
      </c>
      <c r="L817" s="1">
        <v>2629.413239</v>
      </c>
      <c r="M817" s="1">
        <v>2574.9309440000002</v>
      </c>
      <c r="N817" s="1">
        <v>2145.0359119999998</v>
      </c>
    </row>
    <row r="818" spans="1:14" hidden="1" x14ac:dyDescent="0.2">
      <c r="A818" t="s">
        <v>100</v>
      </c>
      <c r="B818" t="s">
        <v>73</v>
      </c>
      <c r="C818" s="3" t="s">
        <v>260</v>
      </c>
      <c r="D818" s="3" t="s">
        <v>281</v>
      </c>
      <c r="E818" s="3" t="s">
        <v>308</v>
      </c>
      <c r="F818" t="s">
        <v>17</v>
      </c>
      <c r="G818" t="s">
        <v>14</v>
      </c>
      <c r="H818" t="s">
        <v>15</v>
      </c>
      <c r="I818">
        <v>2401.5489349999998</v>
      </c>
      <c r="J818">
        <v>2742.5413520000002</v>
      </c>
      <c r="K818">
        <v>3734.7384299999999</v>
      </c>
      <c r="L818">
        <v>5021.0413159999998</v>
      </c>
      <c r="M818">
        <v>5633.0855789999996</v>
      </c>
      <c r="N818">
        <v>5780.5555560000003</v>
      </c>
    </row>
    <row r="819" spans="1:14" hidden="1" x14ac:dyDescent="0.2">
      <c r="A819" s="1" t="s">
        <v>100</v>
      </c>
      <c r="B819" s="1" t="s">
        <v>73</v>
      </c>
      <c r="C819" s="2" t="s">
        <v>260</v>
      </c>
      <c r="D819" s="2" t="s">
        <v>281</v>
      </c>
      <c r="E819" s="3" t="s">
        <v>308</v>
      </c>
      <c r="F819" s="1" t="s">
        <v>18</v>
      </c>
      <c r="G819" s="1" t="s">
        <v>14</v>
      </c>
      <c r="H819" s="1" t="s">
        <v>15</v>
      </c>
      <c r="I819" s="1">
        <v>12117.48756</v>
      </c>
      <c r="J819" s="1">
        <v>12015.230299999999</v>
      </c>
      <c r="K819" s="1">
        <v>12191.3033</v>
      </c>
      <c r="L819" s="1">
        <v>11647.918879999999</v>
      </c>
      <c r="M819" s="1">
        <v>9699.5476249999992</v>
      </c>
      <c r="N819" s="1">
        <v>7161.8271430000004</v>
      </c>
    </row>
    <row r="820" spans="1:14" hidden="1" x14ac:dyDescent="0.2">
      <c r="A820" t="s">
        <v>100</v>
      </c>
      <c r="B820" t="s">
        <v>73</v>
      </c>
      <c r="C820" s="3" t="s">
        <v>260</v>
      </c>
      <c r="D820" s="3" t="s">
        <v>281</v>
      </c>
      <c r="E820" s="3" t="s">
        <v>308</v>
      </c>
      <c r="F820" t="s">
        <v>19</v>
      </c>
      <c r="G820" t="s">
        <v>14</v>
      </c>
      <c r="H820" t="s">
        <v>15</v>
      </c>
      <c r="I820">
        <v>3214.3474019999999</v>
      </c>
      <c r="J820">
        <v>3508.611347</v>
      </c>
      <c r="K820">
        <v>3809.7283609999999</v>
      </c>
      <c r="L820">
        <v>3790.1139269999999</v>
      </c>
      <c r="M820">
        <v>3160.0956849999998</v>
      </c>
      <c r="N820">
        <v>2304.23</v>
      </c>
    </row>
    <row r="821" spans="1:14" hidden="1" x14ac:dyDescent="0.2">
      <c r="A821" s="1" t="s">
        <v>100</v>
      </c>
      <c r="B821" s="1" t="s">
        <v>74</v>
      </c>
      <c r="C821" s="2" t="s">
        <v>260</v>
      </c>
      <c r="D821" s="2" t="s">
        <v>282</v>
      </c>
      <c r="E821" s="3" t="s">
        <v>308</v>
      </c>
      <c r="F821" s="1" t="s">
        <v>13</v>
      </c>
      <c r="G821" s="1" t="s">
        <v>14</v>
      </c>
      <c r="H821" s="1" t="s">
        <v>15</v>
      </c>
      <c r="I821" s="1">
        <v>9465.3893889999999</v>
      </c>
      <c r="J821" s="1">
        <v>11436.11455</v>
      </c>
      <c r="K821" s="1">
        <v>16255.35795</v>
      </c>
      <c r="L821" s="1">
        <v>17147.60038</v>
      </c>
      <c r="M821" s="1">
        <v>18534.065719999999</v>
      </c>
      <c r="N821" s="1">
        <v>15094.78847</v>
      </c>
    </row>
    <row r="822" spans="1:14" hidden="1" x14ac:dyDescent="0.2">
      <c r="A822" t="s">
        <v>100</v>
      </c>
      <c r="B822" t="s">
        <v>74</v>
      </c>
      <c r="C822" s="3" t="s">
        <v>260</v>
      </c>
      <c r="D822" s="3" t="s">
        <v>282</v>
      </c>
      <c r="E822" s="3" t="s">
        <v>308</v>
      </c>
      <c r="F822" t="s">
        <v>16</v>
      </c>
      <c r="G822" t="s">
        <v>14</v>
      </c>
      <c r="H822" t="s">
        <v>15</v>
      </c>
      <c r="I822">
        <v>1475.022864</v>
      </c>
      <c r="J822">
        <v>1611.057311</v>
      </c>
      <c r="K822">
        <v>2036.3850769999999</v>
      </c>
      <c r="L822">
        <v>2219.1835679999999</v>
      </c>
      <c r="M822">
        <v>2527.1330779999998</v>
      </c>
      <c r="N822">
        <v>2164.905929</v>
      </c>
    </row>
    <row r="823" spans="1:14" hidden="1" x14ac:dyDescent="0.2">
      <c r="A823" s="1" t="s">
        <v>100</v>
      </c>
      <c r="B823" s="1" t="s">
        <v>74</v>
      </c>
      <c r="C823" s="2" t="s">
        <v>260</v>
      </c>
      <c r="D823" s="2" t="s">
        <v>282</v>
      </c>
      <c r="E823" s="3" t="s">
        <v>308</v>
      </c>
      <c r="F823" s="1" t="s">
        <v>17</v>
      </c>
      <c r="G823" s="1" t="s">
        <v>14</v>
      </c>
      <c r="H823" s="1" t="s">
        <v>15</v>
      </c>
      <c r="I823" s="1">
        <v>2401.5489349999998</v>
      </c>
      <c r="J823" s="1">
        <v>2742.5413520000002</v>
      </c>
      <c r="K823" s="1">
        <v>3595.250438</v>
      </c>
      <c r="L823" s="1">
        <v>4175.374159</v>
      </c>
      <c r="M823" s="1">
        <v>5535.9744559999999</v>
      </c>
      <c r="N823" s="1">
        <v>5945.4371469999996</v>
      </c>
    </row>
    <row r="824" spans="1:14" hidden="1" x14ac:dyDescent="0.2">
      <c r="A824" t="s">
        <v>100</v>
      </c>
      <c r="B824" t="s">
        <v>74</v>
      </c>
      <c r="C824" s="3" t="s">
        <v>260</v>
      </c>
      <c r="D824" s="3" t="s">
        <v>282</v>
      </c>
      <c r="E824" s="3" t="s">
        <v>308</v>
      </c>
      <c r="F824" t="s">
        <v>18</v>
      </c>
      <c r="G824" t="s">
        <v>14</v>
      </c>
      <c r="H824" t="s">
        <v>15</v>
      </c>
      <c r="I824">
        <v>12117.48756</v>
      </c>
      <c r="J824">
        <v>12015.230299999999</v>
      </c>
      <c r="K824">
        <v>11947.491599999999</v>
      </c>
      <c r="L824">
        <v>10513.15422</v>
      </c>
      <c r="M824">
        <v>9583.1594239999995</v>
      </c>
      <c r="N824">
        <v>7257.9476109999996</v>
      </c>
    </row>
    <row r="825" spans="1:14" hidden="1" x14ac:dyDescent="0.2">
      <c r="A825" s="1" t="s">
        <v>100</v>
      </c>
      <c r="B825" s="1" t="s">
        <v>74</v>
      </c>
      <c r="C825" s="2" t="s">
        <v>260</v>
      </c>
      <c r="D825" s="2" t="s">
        <v>282</v>
      </c>
      <c r="E825" s="3" t="s">
        <v>308</v>
      </c>
      <c r="F825" s="1" t="s">
        <v>19</v>
      </c>
      <c r="G825" s="1" t="s">
        <v>14</v>
      </c>
      <c r="H825" s="1" t="s">
        <v>15</v>
      </c>
      <c r="I825" s="1">
        <v>3214.3474019999999</v>
      </c>
      <c r="J825" s="1">
        <v>3508.611347</v>
      </c>
      <c r="K825" s="1">
        <v>3698.4463890000002</v>
      </c>
      <c r="L825" s="1">
        <v>3351.3099000000002</v>
      </c>
      <c r="M825" s="1">
        <v>3139.1709369999999</v>
      </c>
      <c r="N825" s="1">
        <v>2343.4702950000001</v>
      </c>
    </row>
    <row r="826" spans="1:14" hidden="1" x14ac:dyDescent="0.2">
      <c r="A826" t="s">
        <v>100</v>
      </c>
      <c r="B826" t="s">
        <v>75</v>
      </c>
      <c r="C826" s="3" t="s">
        <v>260</v>
      </c>
      <c r="D826" s="3" t="s">
        <v>283</v>
      </c>
      <c r="E826" s="3" t="s">
        <v>308</v>
      </c>
      <c r="F826" t="s">
        <v>13</v>
      </c>
      <c r="G826" t="s">
        <v>14</v>
      </c>
      <c r="H826" t="s">
        <v>15</v>
      </c>
      <c r="I826">
        <v>9465.3893889999999</v>
      </c>
      <c r="J826">
        <v>11436.11455</v>
      </c>
      <c r="K826">
        <v>15610.923430000001</v>
      </c>
      <c r="L826">
        <v>18864.726009999998</v>
      </c>
      <c r="M826">
        <v>18832.475009999998</v>
      </c>
      <c r="N826">
        <v>15205.13895</v>
      </c>
    </row>
    <row r="827" spans="1:14" hidden="1" x14ac:dyDescent="0.2">
      <c r="A827" s="1" t="s">
        <v>100</v>
      </c>
      <c r="B827" s="1" t="s">
        <v>75</v>
      </c>
      <c r="C827" s="2" t="s">
        <v>260</v>
      </c>
      <c r="D827" s="2" t="s">
        <v>283</v>
      </c>
      <c r="E827" s="3" t="s">
        <v>308</v>
      </c>
      <c r="F827" s="1" t="s">
        <v>16</v>
      </c>
      <c r="G827" s="1" t="s">
        <v>14</v>
      </c>
      <c r="H827" s="1" t="s">
        <v>15</v>
      </c>
      <c r="I827" s="1">
        <v>1475.022864</v>
      </c>
      <c r="J827" s="1">
        <v>1611.057311</v>
      </c>
      <c r="K827" s="1">
        <v>1988.4575170000001</v>
      </c>
      <c r="L827" s="1">
        <v>2398.4269119999999</v>
      </c>
      <c r="M827" s="1">
        <v>2546.9246419999999</v>
      </c>
      <c r="N827" s="1">
        <v>2168.97352</v>
      </c>
    </row>
    <row r="828" spans="1:14" hidden="1" x14ac:dyDescent="0.2">
      <c r="A828" t="s">
        <v>100</v>
      </c>
      <c r="B828" t="s">
        <v>75</v>
      </c>
      <c r="C828" s="3" t="s">
        <v>260</v>
      </c>
      <c r="D828" s="3" t="s">
        <v>283</v>
      </c>
      <c r="E828" s="3" t="s">
        <v>308</v>
      </c>
      <c r="F828" t="s">
        <v>17</v>
      </c>
      <c r="G828" t="s">
        <v>14</v>
      </c>
      <c r="H828" t="s">
        <v>15</v>
      </c>
      <c r="I828">
        <v>2401.5489349999998</v>
      </c>
      <c r="J828">
        <v>2742.5413520000002</v>
      </c>
      <c r="K828">
        <v>3503.7374399999999</v>
      </c>
      <c r="L828">
        <v>4532.041346</v>
      </c>
      <c r="M828">
        <v>5575.6706080000004</v>
      </c>
      <c r="N828">
        <v>5915.862545</v>
      </c>
    </row>
    <row r="829" spans="1:14" hidden="1" x14ac:dyDescent="0.2">
      <c r="A829" s="1" t="s">
        <v>100</v>
      </c>
      <c r="B829" s="1" t="s">
        <v>75</v>
      </c>
      <c r="C829" s="2" t="s">
        <v>260</v>
      </c>
      <c r="D829" s="2" t="s">
        <v>283</v>
      </c>
      <c r="E829" s="3" t="s">
        <v>308</v>
      </c>
      <c r="F829" s="1" t="s">
        <v>18</v>
      </c>
      <c r="G829" s="1" t="s">
        <v>14</v>
      </c>
      <c r="H829" s="1" t="s">
        <v>15</v>
      </c>
      <c r="I829" s="1">
        <v>12117.48756</v>
      </c>
      <c r="J829" s="1">
        <v>12015.230299999999</v>
      </c>
      <c r="K829" s="1">
        <v>11780.60189</v>
      </c>
      <c r="L829" s="1">
        <v>11030.75907</v>
      </c>
      <c r="M829" s="1">
        <v>9625.0596229999992</v>
      </c>
      <c r="N829" s="1">
        <v>7249.8915720000005</v>
      </c>
    </row>
    <row r="830" spans="1:14" hidden="1" x14ac:dyDescent="0.2">
      <c r="A830" t="s">
        <v>100</v>
      </c>
      <c r="B830" t="s">
        <v>75</v>
      </c>
      <c r="C830" s="3" t="s">
        <v>260</v>
      </c>
      <c r="D830" s="3" t="s">
        <v>283</v>
      </c>
      <c r="E830" s="3" t="s">
        <v>308</v>
      </c>
      <c r="F830" t="s">
        <v>19</v>
      </c>
      <c r="G830" t="s">
        <v>14</v>
      </c>
      <c r="H830" t="s">
        <v>15</v>
      </c>
      <c r="I830">
        <v>3214.3474019999999</v>
      </c>
      <c r="J830">
        <v>3508.611347</v>
      </c>
      <c r="K830">
        <v>3622.2185549999999</v>
      </c>
      <c r="L830">
        <v>3543.6764229999999</v>
      </c>
      <c r="M830">
        <v>3149.1789309999999</v>
      </c>
      <c r="N830">
        <v>2341.8050840000001</v>
      </c>
    </row>
    <row r="831" spans="1:14" hidden="1" x14ac:dyDescent="0.2">
      <c r="A831" s="1" t="s">
        <v>100</v>
      </c>
      <c r="B831" s="1" t="s">
        <v>76</v>
      </c>
      <c r="C831" s="2" t="s">
        <v>260</v>
      </c>
      <c r="D831" s="2" t="s">
        <v>284</v>
      </c>
      <c r="E831" s="3" t="s">
        <v>308</v>
      </c>
      <c r="F831" s="1" t="s">
        <v>13</v>
      </c>
      <c r="G831" s="1" t="s">
        <v>14</v>
      </c>
      <c r="H831" s="1" t="s">
        <v>15</v>
      </c>
      <c r="I831" s="1">
        <v>9465.6873840000007</v>
      </c>
      <c r="J831" s="1">
        <v>11717.5052</v>
      </c>
      <c r="K831" s="1">
        <v>17701.6093</v>
      </c>
      <c r="L831" s="1">
        <v>20857.15265</v>
      </c>
      <c r="M831" s="1">
        <v>7395.1369679999998</v>
      </c>
      <c r="N831" s="1">
        <v>3748.5273980000002</v>
      </c>
    </row>
    <row r="832" spans="1:14" hidden="1" x14ac:dyDescent="0.2">
      <c r="A832" t="s">
        <v>100</v>
      </c>
      <c r="B832" t="s">
        <v>76</v>
      </c>
      <c r="C832" s="3" t="s">
        <v>260</v>
      </c>
      <c r="D832" s="3" t="s">
        <v>284</v>
      </c>
      <c r="E832" s="3" t="s">
        <v>308</v>
      </c>
      <c r="F832" t="s">
        <v>16</v>
      </c>
      <c r="G832" t="s">
        <v>14</v>
      </c>
      <c r="H832" t="s">
        <v>15</v>
      </c>
      <c r="I832">
        <v>1475.0591649999999</v>
      </c>
      <c r="J832">
        <v>1660.180464</v>
      </c>
      <c r="K832">
        <v>2251.1720599999999</v>
      </c>
      <c r="L832">
        <v>2733.426954</v>
      </c>
      <c r="M832">
        <v>1647.998945</v>
      </c>
      <c r="N832">
        <v>1009.381375</v>
      </c>
    </row>
    <row r="833" spans="1:14" hidden="1" x14ac:dyDescent="0.2">
      <c r="A833" s="1" t="s">
        <v>100</v>
      </c>
      <c r="B833" s="1" t="s">
        <v>76</v>
      </c>
      <c r="C833" s="2" t="s">
        <v>260</v>
      </c>
      <c r="D833" s="2" t="s">
        <v>284</v>
      </c>
      <c r="E833" s="3" t="s">
        <v>308</v>
      </c>
      <c r="F833" s="1" t="s">
        <v>17</v>
      </c>
      <c r="G833" s="1" t="s">
        <v>14</v>
      </c>
      <c r="H833" s="1" t="s">
        <v>15</v>
      </c>
      <c r="I833" s="1">
        <v>2401.5855769999998</v>
      </c>
      <c r="J833" s="1">
        <v>2806.131124</v>
      </c>
      <c r="K833" s="1">
        <v>3896.1002050000002</v>
      </c>
      <c r="L833" s="1">
        <v>4990.1938389999996</v>
      </c>
      <c r="M833" s="1">
        <v>3530.642805</v>
      </c>
      <c r="N833" s="1">
        <v>2792.641118</v>
      </c>
    </row>
    <row r="834" spans="1:14" hidden="1" x14ac:dyDescent="0.2">
      <c r="A834" t="s">
        <v>100</v>
      </c>
      <c r="B834" t="s">
        <v>76</v>
      </c>
      <c r="C834" s="3" t="s">
        <v>260</v>
      </c>
      <c r="D834" s="3" t="s">
        <v>284</v>
      </c>
      <c r="E834" s="3" t="s">
        <v>308</v>
      </c>
      <c r="F834" t="s">
        <v>18</v>
      </c>
      <c r="G834" t="s">
        <v>14</v>
      </c>
      <c r="H834" t="s">
        <v>15</v>
      </c>
      <c r="I834">
        <v>12117.42395</v>
      </c>
      <c r="J834">
        <v>12295.54214</v>
      </c>
      <c r="K834">
        <v>12924.96766</v>
      </c>
      <c r="L834">
        <v>12275.11636</v>
      </c>
      <c r="M834">
        <v>5378.2216570000001</v>
      </c>
      <c r="N834">
        <v>2313.7155950000001</v>
      </c>
    </row>
    <row r="835" spans="1:14" hidden="1" x14ac:dyDescent="0.2">
      <c r="A835" s="1" t="s">
        <v>100</v>
      </c>
      <c r="B835" s="1" t="s">
        <v>76</v>
      </c>
      <c r="C835" s="2" t="s">
        <v>260</v>
      </c>
      <c r="D835" s="2" t="s">
        <v>284</v>
      </c>
      <c r="E835" s="3" t="s">
        <v>308</v>
      </c>
      <c r="F835" s="1" t="s">
        <v>19</v>
      </c>
      <c r="G835" s="1" t="s">
        <v>14</v>
      </c>
      <c r="H835" s="1" t="s">
        <v>15</v>
      </c>
      <c r="I835" s="1">
        <v>3214.3567400000002</v>
      </c>
      <c r="J835" s="1">
        <v>3607.6453929999998</v>
      </c>
      <c r="K835" s="1">
        <v>4051.1556220000002</v>
      </c>
      <c r="L835" s="1">
        <v>3983.7777900000001</v>
      </c>
      <c r="M835" s="1">
        <v>1737.0998489999999</v>
      </c>
      <c r="N835" s="1">
        <v>972.61157200000002</v>
      </c>
    </row>
    <row r="836" spans="1:14" hidden="1" x14ac:dyDescent="0.2">
      <c r="A836" t="s">
        <v>100</v>
      </c>
      <c r="B836" t="s">
        <v>77</v>
      </c>
      <c r="C836" s="3" t="s">
        <v>260</v>
      </c>
      <c r="D836" s="3" t="s">
        <v>285</v>
      </c>
      <c r="E836" s="3" t="s">
        <v>308</v>
      </c>
      <c r="F836" t="s">
        <v>13</v>
      </c>
      <c r="G836" t="s">
        <v>14</v>
      </c>
      <c r="H836" t="s">
        <v>15</v>
      </c>
      <c r="I836">
        <v>9465.6873840000007</v>
      </c>
      <c r="J836">
        <v>11717.505010000001</v>
      </c>
      <c r="K836">
        <v>15852.14327</v>
      </c>
      <c r="L836">
        <v>16813.747719999999</v>
      </c>
      <c r="M836">
        <v>8365.7031289999995</v>
      </c>
      <c r="N836">
        <v>4702.2224210000004</v>
      </c>
    </row>
    <row r="837" spans="1:14" hidden="1" x14ac:dyDescent="0.2">
      <c r="A837" s="1" t="s">
        <v>100</v>
      </c>
      <c r="B837" s="1" t="s">
        <v>77</v>
      </c>
      <c r="C837" s="2" t="s">
        <v>260</v>
      </c>
      <c r="D837" s="2" t="s">
        <v>285</v>
      </c>
      <c r="E837" s="3" t="s">
        <v>308</v>
      </c>
      <c r="F837" s="1" t="s">
        <v>16</v>
      </c>
      <c r="G837" s="1" t="s">
        <v>14</v>
      </c>
      <c r="H837" s="1" t="s">
        <v>15</v>
      </c>
      <c r="I837" s="1">
        <v>1475.0591649999999</v>
      </c>
      <c r="J837" s="1">
        <v>1660.180979</v>
      </c>
      <c r="K837" s="1">
        <v>2100.4949980000001</v>
      </c>
      <c r="L837" s="1">
        <v>2375.960775</v>
      </c>
      <c r="M837" s="1">
        <v>1739.6342649999999</v>
      </c>
      <c r="N837" s="1">
        <v>1201.5253359999999</v>
      </c>
    </row>
    <row r="838" spans="1:14" hidden="1" x14ac:dyDescent="0.2">
      <c r="A838" t="s">
        <v>100</v>
      </c>
      <c r="B838" t="s">
        <v>77</v>
      </c>
      <c r="C838" s="3" t="s">
        <v>260</v>
      </c>
      <c r="D838" s="3" t="s">
        <v>285</v>
      </c>
      <c r="E838" s="3" t="s">
        <v>308</v>
      </c>
      <c r="F838" t="s">
        <v>17</v>
      </c>
      <c r="G838" t="s">
        <v>14</v>
      </c>
      <c r="H838" t="s">
        <v>15</v>
      </c>
      <c r="I838">
        <v>2401.5855769999998</v>
      </c>
      <c r="J838">
        <v>2806.131582</v>
      </c>
      <c r="K838">
        <v>3618.6331030000001</v>
      </c>
      <c r="L838">
        <v>4254.199447</v>
      </c>
      <c r="M838">
        <v>3793.1673390000001</v>
      </c>
      <c r="N838">
        <v>3280.1380680000002</v>
      </c>
    </row>
    <row r="839" spans="1:14" hidden="1" x14ac:dyDescent="0.2">
      <c r="A839" s="1" t="s">
        <v>100</v>
      </c>
      <c r="B839" s="1" t="s">
        <v>77</v>
      </c>
      <c r="C839" s="2" t="s">
        <v>260</v>
      </c>
      <c r="D839" s="2" t="s">
        <v>285</v>
      </c>
      <c r="E839" s="3" t="s">
        <v>308</v>
      </c>
      <c r="F839" s="1" t="s">
        <v>18</v>
      </c>
      <c r="G839" s="1" t="s">
        <v>14</v>
      </c>
      <c r="H839" s="1" t="s">
        <v>15</v>
      </c>
      <c r="I839" s="1">
        <v>12117.42395</v>
      </c>
      <c r="J839" s="1">
        <v>12295.544690000001</v>
      </c>
      <c r="K839" s="1">
        <v>12369.576849999999</v>
      </c>
      <c r="L839" s="1">
        <v>10563.059499999999</v>
      </c>
      <c r="M839" s="1">
        <v>5881.5902729999998</v>
      </c>
      <c r="N839" s="1">
        <v>2975.2048089999998</v>
      </c>
    </row>
    <row r="840" spans="1:14" hidden="1" x14ac:dyDescent="0.2">
      <c r="A840" t="s">
        <v>100</v>
      </c>
      <c r="B840" t="s">
        <v>77</v>
      </c>
      <c r="C840" s="3" t="s">
        <v>260</v>
      </c>
      <c r="D840" s="3" t="s">
        <v>285</v>
      </c>
      <c r="E840" s="3" t="s">
        <v>308</v>
      </c>
      <c r="F840" t="s">
        <v>19</v>
      </c>
      <c r="G840" t="s">
        <v>14</v>
      </c>
      <c r="H840" t="s">
        <v>15</v>
      </c>
      <c r="I840">
        <v>3214.3567400000002</v>
      </c>
      <c r="J840">
        <v>3607.6452079999999</v>
      </c>
      <c r="K840">
        <v>3812.3814259999999</v>
      </c>
      <c r="L840">
        <v>3437.119029</v>
      </c>
      <c r="M840">
        <v>1909.4006240000001</v>
      </c>
      <c r="N840">
        <v>1168.318088</v>
      </c>
    </row>
    <row r="841" spans="1:14" hidden="1" x14ac:dyDescent="0.2">
      <c r="A841" s="1" t="s">
        <v>100</v>
      </c>
      <c r="B841" s="1" t="s">
        <v>78</v>
      </c>
      <c r="C841" s="2" t="s">
        <v>260</v>
      </c>
      <c r="D841" s="2" t="s">
        <v>286</v>
      </c>
      <c r="E841" s="3" t="s">
        <v>308</v>
      </c>
      <c r="F841" s="1" t="s">
        <v>13</v>
      </c>
      <c r="G841" s="1" t="s">
        <v>14</v>
      </c>
      <c r="H841" s="1" t="s">
        <v>15</v>
      </c>
      <c r="I841" s="1">
        <v>9465.6873840000007</v>
      </c>
      <c r="J841" s="1">
        <v>11717.505010000001</v>
      </c>
      <c r="K841" s="1">
        <v>13514.116379999999</v>
      </c>
      <c r="L841" s="1">
        <v>13478.267449999999</v>
      </c>
      <c r="M841" s="1">
        <v>9415.0692620000009</v>
      </c>
      <c r="N841" s="1">
        <v>5647.034568</v>
      </c>
    </row>
    <row r="842" spans="1:14" hidden="1" x14ac:dyDescent="0.2">
      <c r="A842" t="s">
        <v>100</v>
      </c>
      <c r="B842" t="s">
        <v>78</v>
      </c>
      <c r="C842" s="3" t="s">
        <v>260</v>
      </c>
      <c r="D842" s="3" t="s">
        <v>286</v>
      </c>
      <c r="E842" s="3" t="s">
        <v>308</v>
      </c>
      <c r="F842" t="s">
        <v>16</v>
      </c>
      <c r="G842" t="s">
        <v>14</v>
      </c>
      <c r="H842" t="s">
        <v>15</v>
      </c>
      <c r="I842">
        <v>1475.0591649999999</v>
      </c>
      <c r="J842">
        <v>1660.180979</v>
      </c>
      <c r="K842">
        <v>1872.416027</v>
      </c>
      <c r="L842">
        <v>2063.779305</v>
      </c>
      <c r="M842">
        <v>1829.6240620000001</v>
      </c>
      <c r="N842">
        <v>1367.734629</v>
      </c>
    </row>
    <row r="843" spans="1:14" hidden="1" x14ac:dyDescent="0.2">
      <c r="A843" s="1" t="s">
        <v>100</v>
      </c>
      <c r="B843" s="1" t="s">
        <v>78</v>
      </c>
      <c r="C843" s="2" t="s">
        <v>260</v>
      </c>
      <c r="D843" s="2" t="s">
        <v>286</v>
      </c>
      <c r="E843" s="3" t="s">
        <v>308</v>
      </c>
      <c r="F843" s="1" t="s">
        <v>17</v>
      </c>
      <c r="G843" s="1" t="s">
        <v>14</v>
      </c>
      <c r="H843" s="1" t="s">
        <v>15</v>
      </c>
      <c r="I843" s="1">
        <v>2401.5855769999998</v>
      </c>
      <c r="J843" s="1">
        <v>2806.131582</v>
      </c>
      <c r="K843" s="1">
        <v>3221.4526559999999</v>
      </c>
      <c r="L843" s="1">
        <v>3720.1310830000002</v>
      </c>
      <c r="M843" s="1">
        <v>4025.9065620000001</v>
      </c>
      <c r="N843" s="1">
        <v>3758.454495</v>
      </c>
    </row>
    <row r="844" spans="1:14" hidden="1" x14ac:dyDescent="0.2">
      <c r="A844" t="s">
        <v>100</v>
      </c>
      <c r="B844" t="s">
        <v>78</v>
      </c>
      <c r="C844" s="3" t="s">
        <v>260</v>
      </c>
      <c r="D844" s="3" t="s">
        <v>286</v>
      </c>
      <c r="E844" s="3" t="s">
        <v>308</v>
      </c>
      <c r="F844" t="s">
        <v>18</v>
      </c>
      <c r="G844" t="s">
        <v>14</v>
      </c>
      <c r="H844" t="s">
        <v>15</v>
      </c>
      <c r="I844">
        <v>12117.42395</v>
      </c>
      <c r="J844">
        <v>12295.544690000001</v>
      </c>
      <c r="K844">
        <v>11007.79189</v>
      </c>
      <c r="L844">
        <v>8943.0322859999997</v>
      </c>
      <c r="M844">
        <v>6376.7515640000001</v>
      </c>
      <c r="N844">
        <v>3600.507897</v>
      </c>
    </row>
    <row r="845" spans="1:14" hidden="1" x14ac:dyDescent="0.2">
      <c r="A845" s="1" t="s">
        <v>100</v>
      </c>
      <c r="B845" s="1" t="s">
        <v>78</v>
      </c>
      <c r="C845" s="2" t="s">
        <v>260</v>
      </c>
      <c r="D845" s="2" t="s">
        <v>286</v>
      </c>
      <c r="E845" s="3" t="s">
        <v>308</v>
      </c>
      <c r="F845" s="1" t="s">
        <v>19</v>
      </c>
      <c r="G845" s="1" t="s">
        <v>14</v>
      </c>
      <c r="H845" s="1" t="s">
        <v>15</v>
      </c>
      <c r="I845" s="1">
        <v>3214.3567400000002</v>
      </c>
      <c r="J845" s="1">
        <v>3607.6452079999999</v>
      </c>
      <c r="K845" s="1">
        <v>3413.769616</v>
      </c>
      <c r="L845" s="1">
        <v>2926.4938910000001</v>
      </c>
      <c r="M845" s="1">
        <v>2073.7096419999998</v>
      </c>
      <c r="N845" s="1">
        <v>1356.331085</v>
      </c>
    </row>
    <row r="846" spans="1:14" hidden="1" x14ac:dyDescent="0.2">
      <c r="A846" t="s">
        <v>100</v>
      </c>
      <c r="B846" t="s">
        <v>79</v>
      </c>
      <c r="C846" s="3" t="s">
        <v>260</v>
      </c>
      <c r="D846" s="3" t="s">
        <v>287</v>
      </c>
      <c r="E846" s="3" t="s">
        <v>308</v>
      </c>
      <c r="F846" t="s">
        <v>13</v>
      </c>
      <c r="G846" t="s">
        <v>14</v>
      </c>
      <c r="H846" t="s">
        <v>15</v>
      </c>
      <c r="I846">
        <v>9465.6873840000007</v>
      </c>
      <c r="J846">
        <v>11717.505010000001</v>
      </c>
      <c r="K846">
        <v>17678.907950000001</v>
      </c>
      <c r="L846">
        <v>20743.340850000001</v>
      </c>
      <c r="M846">
        <v>20970.542710000002</v>
      </c>
      <c r="N846">
        <v>16086.70969</v>
      </c>
    </row>
    <row r="847" spans="1:14" hidden="1" x14ac:dyDescent="0.2">
      <c r="A847" s="1" t="s">
        <v>100</v>
      </c>
      <c r="B847" s="1" t="s">
        <v>79</v>
      </c>
      <c r="C847" s="2" t="s">
        <v>260</v>
      </c>
      <c r="D847" s="2" t="s">
        <v>287</v>
      </c>
      <c r="E847" s="3" t="s">
        <v>308</v>
      </c>
      <c r="F847" s="1" t="s">
        <v>16</v>
      </c>
      <c r="G847" s="1" t="s">
        <v>14</v>
      </c>
      <c r="H847" s="1" t="s">
        <v>15</v>
      </c>
      <c r="I847" s="1">
        <v>1475.0591649999999</v>
      </c>
      <c r="J847" s="1">
        <v>1660.180979</v>
      </c>
      <c r="K847" s="1">
        <v>2243.561283</v>
      </c>
      <c r="L847" s="1">
        <v>2684.553942</v>
      </c>
      <c r="M847" s="1">
        <v>2851.4060319999999</v>
      </c>
      <c r="N847" s="1">
        <v>2342.4187980000002</v>
      </c>
    </row>
    <row r="848" spans="1:14" hidden="1" x14ac:dyDescent="0.2">
      <c r="A848" t="s">
        <v>100</v>
      </c>
      <c r="B848" t="s">
        <v>79</v>
      </c>
      <c r="C848" s="3" t="s">
        <v>260</v>
      </c>
      <c r="D848" s="3" t="s">
        <v>287</v>
      </c>
      <c r="E848" s="3" t="s">
        <v>308</v>
      </c>
      <c r="F848" t="s">
        <v>17</v>
      </c>
      <c r="G848" t="s">
        <v>14</v>
      </c>
      <c r="H848" t="s">
        <v>15</v>
      </c>
      <c r="I848">
        <v>2401.5855769999998</v>
      </c>
      <c r="J848">
        <v>2806.131582</v>
      </c>
      <c r="K848">
        <v>3879.550358</v>
      </c>
      <c r="L848">
        <v>4896.1043739999996</v>
      </c>
      <c r="M848">
        <v>5856.9961510000003</v>
      </c>
      <c r="N848">
        <v>6045.4809310000001</v>
      </c>
    </row>
    <row r="849" spans="1:14" hidden="1" x14ac:dyDescent="0.2">
      <c r="A849" s="1" t="s">
        <v>100</v>
      </c>
      <c r="B849" s="1" t="s">
        <v>79</v>
      </c>
      <c r="C849" s="2" t="s">
        <v>260</v>
      </c>
      <c r="D849" s="2" t="s">
        <v>287</v>
      </c>
      <c r="E849" s="3" t="s">
        <v>308</v>
      </c>
      <c r="F849" s="1" t="s">
        <v>18</v>
      </c>
      <c r="G849" s="1" t="s">
        <v>14</v>
      </c>
      <c r="H849" s="1" t="s">
        <v>15</v>
      </c>
      <c r="I849" s="1">
        <v>12117.42395</v>
      </c>
      <c r="J849" s="1">
        <v>12295.544690000001</v>
      </c>
      <c r="K849" s="1">
        <v>12936.6978</v>
      </c>
      <c r="L849" s="1">
        <v>12340.894969999999</v>
      </c>
      <c r="M849" s="1">
        <v>11150.84513</v>
      </c>
      <c r="N849" s="1">
        <v>7890.7513269999999</v>
      </c>
    </row>
    <row r="850" spans="1:14" hidden="1" x14ac:dyDescent="0.2">
      <c r="A850" t="s">
        <v>100</v>
      </c>
      <c r="B850" t="s">
        <v>79</v>
      </c>
      <c r="C850" s="3" t="s">
        <v>260</v>
      </c>
      <c r="D850" s="3" t="s">
        <v>287</v>
      </c>
      <c r="E850" s="3" t="s">
        <v>308</v>
      </c>
      <c r="F850" t="s">
        <v>19</v>
      </c>
      <c r="G850" t="s">
        <v>14</v>
      </c>
      <c r="H850" t="s">
        <v>15</v>
      </c>
      <c r="I850">
        <v>3214.3567400000002</v>
      </c>
      <c r="J850">
        <v>3607.6452079999999</v>
      </c>
      <c r="K850">
        <v>4066.2283440000001</v>
      </c>
      <c r="L850">
        <v>4038.7698190000001</v>
      </c>
      <c r="M850">
        <v>3682.0695300000002</v>
      </c>
      <c r="N850">
        <v>2755.2834109999999</v>
      </c>
    </row>
    <row r="851" spans="1:14" hidden="1" x14ac:dyDescent="0.2">
      <c r="A851" s="1" t="s">
        <v>100</v>
      </c>
      <c r="B851" s="1" t="s">
        <v>80</v>
      </c>
      <c r="C851" s="2" t="s">
        <v>260</v>
      </c>
      <c r="D851" s="2" t="s">
        <v>288</v>
      </c>
      <c r="E851" s="3" t="s">
        <v>308</v>
      </c>
      <c r="F851" s="1" t="s">
        <v>13</v>
      </c>
      <c r="G851" s="1" t="s">
        <v>14</v>
      </c>
      <c r="H851" s="1" t="s">
        <v>15</v>
      </c>
      <c r="I851" s="1">
        <v>9465.6873840000007</v>
      </c>
      <c r="J851" s="1">
        <v>11717.505010000001</v>
      </c>
      <c r="K851" s="1">
        <v>15811.998439999999</v>
      </c>
      <c r="L851" s="1">
        <v>16456.89286</v>
      </c>
      <c r="M851" s="1">
        <v>20140.315050000001</v>
      </c>
      <c r="N851" s="1">
        <v>16366.9547</v>
      </c>
    </row>
    <row r="852" spans="1:14" hidden="1" x14ac:dyDescent="0.2">
      <c r="A852" t="s">
        <v>100</v>
      </c>
      <c r="B852" t="s">
        <v>80</v>
      </c>
      <c r="C852" s="3" t="s">
        <v>260</v>
      </c>
      <c r="D852" s="3" t="s">
        <v>288</v>
      </c>
      <c r="E852" s="3" t="s">
        <v>308</v>
      </c>
      <c r="F852" t="s">
        <v>16</v>
      </c>
      <c r="G852" t="s">
        <v>14</v>
      </c>
      <c r="H852" t="s">
        <v>15</v>
      </c>
      <c r="I852">
        <v>1475.0591649999999</v>
      </c>
      <c r="J852">
        <v>1660.180979</v>
      </c>
      <c r="K852">
        <v>2093.1780159999998</v>
      </c>
      <c r="L852">
        <v>2226.8950810000001</v>
      </c>
      <c r="M852">
        <v>2810.3560969999999</v>
      </c>
      <c r="N852">
        <v>2370.8439010000002</v>
      </c>
    </row>
    <row r="853" spans="1:14" hidden="1" x14ac:dyDescent="0.2">
      <c r="A853" s="1" t="s">
        <v>100</v>
      </c>
      <c r="B853" s="1" t="s">
        <v>80</v>
      </c>
      <c r="C853" s="2" t="s">
        <v>260</v>
      </c>
      <c r="D853" s="2" t="s">
        <v>288</v>
      </c>
      <c r="E853" s="3" t="s">
        <v>308</v>
      </c>
      <c r="F853" s="1" t="s">
        <v>17</v>
      </c>
      <c r="G853" s="1" t="s">
        <v>14</v>
      </c>
      <c r="H853" s="1" t="s">
        <v>15</v>
      </c>
      <c r="I853" s="1">
        <v>2401.5855769999998</v>
      </c>
      <c r="J853" s="1">
        <v>2806.131582</v>
      </c>
      <c r="K853" s="1">
        <v>3604.8309389999999</v>
      </c>
      <c r="L853" s="1">
        <v>4034.212203</v>
      </c>
      <c r="M853" s="1">
        <v>5812.9783989999996</v>
      </c>
      <c r="N853" s="1">
        <v>6274.373192</v>
      </c>
    </row>
    <row r="854" spans="1:14" hidden="1" x14ac:dyDescent="0.2">
      <c r="A854" t="s">
        <v>100</v>
      </c>
      <c r="B854" t="s">
        <v>80</v>
      </c>
      <c r="C854" s="3" t="s">
        <v>260</v>
      </c>
      <c r="D854" s="3" t="s">
        <v>288</v>
      </c>
      <c r="E854" s="3" t="s">
        <v>308</v>
      </c>
      <c r="F854" t="s">
        <v>18</v>
      </c>
      <c r="G854" t="s">
        <v>14</v>
      </c>
      <c r="H854" t="s">
        <v>15</v>
      </c>
      <c r="I854">
        <v>12117.42395</v>
      </c>
      <c r="J854">
        <v>12295.544690000001</v>
      </c>
      <c r="K854">
        <v>12398.47586</v>
      </c>
      <c r="L854">
        <v>10968.053819999999</v>
      </c>
      <c r="M854">
        <v>11002.819649999999</v>
      </c>
      <c r="N854">
        <v>8106.9969039999996</v>
      </c>
    </row>
    <row r="855" spans="1:14" hidden="1" x14ac:dyDescent="0.2">
      <c r="A855" s="1" t="s">
        <v>100</v>
      </c>
      <c r="B855" s="1" t="s">
        <v>80</v>
      </c>
      <c r="C855" s="2" t="s">
        <v>260</v>
      </c>
      <c r="D855" s="2" t="s">
        <v>288</v>
      </c>
      <c r="E855" s="3" t="s">
        <v>308</v>
      </c>
      <c r="F855" s="1" t="s">
        <v>19</v>
      </c>
      <c r="G855" s="1" t="s">
        <v>14</v>
      </c>
      <c r="H855" s="1" t="s">
        <v>15</v>
      </c>
      <c r="I855" s="1">
        <v>3214.3567400000002</v>
      </c>
      <c r="J855" s="1">
        <v>3607.6452079999999</v>
      </c>
      <c r="K855" s="1">
        <v>3825.186518</v>
      </c>
      <c r="L855" s="1">
        <v>3549.3167130000002</v>
      </c>
      <c r="M855" s="1">
        <v>3643.7003639999998</v>
      </c>
      <c r="N855" s="1">
        <v>2801.920243</v>
      </c>
    </row>
    <row r="856" spans="1:14" hidden="1" x14ac:dyDescent="0.2">
      <c r="A856" t="s">
        <v>100</v>
      </c>
      <c r="B856" t="s">
        <v>81</v>
      </c>
      <c r="C856" s="3" t="s">
        <v>260</v>
      </c>
      <c r="D856" s="3" t="s">
        <v>289</v>
      </c>
      <c r="E856" s="3" t="s">
        <v>308</v>
      </c>
      <c r="F856" t="s">
        <v>13</v>
      </c>
      <c r="G856" t="s">
        <v>14</v>
      </c>
      <c r="H856" t="s">
        <v>15</v>
      </c>
      <c r="I856">
        <v>9465.6873840000007</v>
      </c>
      <c r="J856">
        <v>11717.505010000001</v>
      </c>
      <c r="K856">
        <v>16370.681850000001</v>
      </c>
      <c r="L856">
        <v>20528.51166</v>
      </c>
      <c r="M856">
        <v>20902.32273</v>
      </c>
      <c r="N856">
        <v>16229.72855</v>
      </c>
    </row>
    <row r="857" spans="1:14" hidden="1" x14ac:dyDescent="0.2">
      <c r="A857" s="1" t="s">
        <v>100</v>
      </c>
      <c r="B857" s="1" t="s">
        <v>81</v>
      </c>
      <c r="C857" s="2" t="s">
        <v>260</v>
      </c>
      <c r="D857" s="2" t="s">
        <v>289</v>
      </c>
      <c r="E857" s="3" t="s">
        <v>308</v>
      </c>
      <c r="F857" s="1" t="s">
        <v>16</v>
      </c>
      <c r="G857" s="1" t="s">
        <v>14</v>
      </c>
      <c r="H857" s="1" t="s">
        <v>15</v>
      </c>
      <c r="I857" s="1">
        <v>1475.0591649999999</v>
      </c>
      <c r="J857" s="1">
        <v>1660.180979</v>
      </c>
      <c r="K857" s="1">
        <v>2141.2514190000002</v>
      </c>
      <c r="L857" s="1">
        <v>2671.1244750000001</v>
      </c>
      <c r="M857" s="1">
        <v>2855.220276</v>
      </c>
      <c r="N857" s="1">
        <v>2363.5336980000002</v>
      </c>
    </row>
    <row r="858" spans="1:14" hidden="1" x14ac:dyDescent="0.2">
      <c r="A858" t="s">
        <v>100</v>
      </c>
      <c r="B858" t="s">
        <v>81</v>
      </c>
      <c r="C858" s="3" t="s">
        <v>260</v>
      </c>
      <c r="D858" s="3" t="s">
        <v>289</v>
      </c>
      <c r="E858" s="3" t="s">
        <v>308</v>
      </c>
      <c r="F858" t="s">
        <v>17</v>
      </c>
      <c r="G858" t="s">
        <v>14</v>
      </c>
      <c r="H858" t="s">
        <v>15</v>
      </c>
      <c r="I858">
        <v>2401.5855769999998</v>
      </c>
      <c r="J858">
        <v>2806.131582</v>
      </c>
      <c r="K858">
        <v>3690.1197689999999</v>
      </c>
      <c r="L858">
        <v>4864.6009329999997</v>
      </c>
      <c r="M858">
        <v>5867.9538540000003</v>
      </c>
      <c r="N858">
        <v>6101.7284900000004</v>
      </c>
    </row>
    <row r="859" spans="1:14" hidden="1" x14ac:dyDescent="0.2">
      <c r="A859" s="1" t="s">
        <v>100</v>
      </c>
      <c r="B859" s="1" t="s">
        <v>81</v>
      </c>
      <c r="C859" s="2" t="s">
        <v>260</v>
      </c>
      <c r="D859" s="2" t="s">
        <v>289</v>
      </c>
      <c r="E859" s="3" t="s">
        <v>308</v>
      </c>
      <c r="F859" s="1" t="s">
        <v>18</v>
      </c>
      <c r="G859" s="1" t="s">
        <v>14</v>
      </c>
      <c r="H859" s="1" t="s">
        <v>15</v>
      </c>
      <c r="I859" s="1">
        <v>12117.42395</v>
      </c>
      <c r="J859" s="1">
        <v>12295.544690000001</v>
      </c>
      <c r="K859" s="1">
        <v>12569.42902</v>
      </c>
      <c r="L859" s="1">
        <v>12288.21636</v>
      </c>
      <c r="M859" s="1">
        <v>11145.24404</v>
      </c>
      <c r="N859" s="1">
        <v>7966.6328789999998</v>
      </c>
    </row>
    <row r="860" spans="1:14" hidden="1" x14ac:dyDescent="0.2">
      <c r="A860" t="s">
        <v>100</v>
      </c>
      <c r="B860" t="s">
        <v>81</v>
      </c>
      <c r="C860" s="3" t="s">
        <v>260</v>
      </c>
      <c r="D860" s="3" t="s">
        <v>289</v>
      </c>
      <c r="E860" s="3" t="s">
        <v>308</v>
      </c>
      <c r="F860" t="s">
        <v>19</v>
      </c>
      <c r="G860" t="s">
        <v>14</v>
      </c>
      <c r="H860" t="s">
        <v>15</v>
      </c>
      <c r="I860">
        <v>3214.3567400000002</v>
      </c>
      <c r="J860">
        <v>3607.6452079999999</v>
      </c>
      <c r="K860">
        <v>3899.4007729999998</v>
      </c>
      <c r="L860">
        <v>4023.9904080000001</v>
      </c>
      <c r="M860">
        <v>3684.3972939999999</v>
      </c>
      <c r="N860">
        <v>2774.8083350000002</v>
      </c>
    </row>
    <row r="861" spans="1:14" hidden="1" x14ac:dyDescent="0.2">
      <c r="A861" s="1" t="s">
        <v>100</v>
      </c>
      <c r="B861" s="1" t="s">
        <v>113</v>
      </c>
      <c r="C861" s="2" t="s">
        <v>266</v>
      </c>
      <c r="D861" s="2" t="s">
        <v>294</v>
      </c>
      <c r="E861" s="3" t="s">
        <v>308</v>
      </c>
      <c r="F861" s="1" t="s">
        <v>13</v>
      </c>
      <c r="G861" s="1" t="s">
        <v>14</v>
      </c>
      <c r="H861" s="1" t="s">
        <v>15</v>
      </c>
      <c r="I861" s="1">
        <v>9465.6884520000003</v>
      </c>
      <c r="J861" s="1">
        <v>11722.73487</v>
      </c>
      <c r="K861" s="1">
        <v>15964.445250000001</v>
      </c>
      <c r="L861" s="1">
        <v>19045.188099999999</v>
      </c>
      <c r="M861" s="1">
        <v>17194.089749999999</v>
      </c>
      <c r="N861" s="1">
        <v>12270.79898</v>
      </c>
    </row>
    <row r="862" spans="1:14" hidden="1" x14ac:dyDescent="0.2">
      <c r="A862" t="s">
        <v>100</v>
      </c>
      <c r="B862" t="s">
        <v>113</v>
      </c>
      <c r="C862" s="3" t="s">
        <v>266</v>
      </c>
      <c r="D862" s="3" t="s">
        <v>294</v>
      </c>
      <c r="E862" s="3" t="s">
        <v>308</v>
      </c>
      <c r="F862" t="s">
        <v>16</v>
      </c>
      <c r="G862" t="s">
        <v>14</v>
      </c>
      <c r="H862" t="s">
        <v>15</v>
      </c>
      <c r="I862">
        <v>1475.059698</v>
      </c>
      <c r="J862">
        <v>1661.2116450000001</v>
      </c>
      <c r="K862">
        <v>2114.126323</v>
      </c>
      <c r="L862">
        <v>2530.6749719999998</v>
      </c>
      <c r="M862">
        <v>2498.058176</v>
      </c>
      <c r="N862">
        <v>2217.0217090000001</v>
      </c>
    </row>
    <row r="863" spans="1:14" hidden="1" x14ac:dyDescent="0.2">
      <c r="A863" s="1" t="s">
        <v>100</v>
      </c>
      <c r="B863" s="1" t="s">
        <v>113</v>
      </c>
      <c r="C863" s="2" t="s">
        <v>266</v>
      </c>
      <c r="D863" s="2" t="s">
        <v>294</v>
      </c>
      <c r="E863" s="3" t="s">
        <v>308</v>
      </c>
      <c r="F863" s="1" t="s">
        <v>17</v>
      </c>
      <c r="G863" s="1" t="s">
        <v>14</v>
      </c>
      <c r="H863" s="1" t="s">
        <v>15</v>
      </c>
      <c r="I863" s="1">
        <v>2401.5862160000001</v>
      </c>
      <c r="J863" s="1">
        <v>2808.1702620000001</v>
      </c>
      <c r="K863" s="1">
        <v>3652.6936930000002</v>
      </c>
      <c r="L863" s="1">
        <v>4626.7546080000002</v>
      </c>
      <c r="M863" s="1">
        <v>5109.1484289999999</v>
      </c>
      <c r="N863" s="1">
        <v>5701.8605369999996</v>
      </c>
    </row>
    <row r="864" spans="1:14" hidden="1" x14ac:dyDescent="0.2">
      <c r="A864" t="s">
        <v>100</v>
      </c>
      <c r="B864" t="s">
        <v>113</v>
      </c>
      <c r="C864" s="3" t="s">
        <v>266</v>
      </c>
      <c r="D864" s="3" t="s">
        <v>294</v>
      </c>
      <c r="E864" s="3" t="s">
        <v>308</v>
      </c>
      <c r="F864" t="s">
        <v>18</v>
      </c>
      <c r="G864" t="s">
        <v>14</v>
      </c>
      <c r="H864" t="s">
        <v>15</v>
      </c>
      <c r="I864">
        <v>12117.436229999999</v>
      </c>
      <c r="J864">
        <v>12302.737429999999</v>
      </c>
      <c r="K864">
        <v>12429.070390000001</v>
      </c>
      <c r="L864">
        <v>11808.48083</v>
      </c>
      <c r="M864">
        <v>9706.7580450000005</v>
      </c>
      <c r="N864">
        <v>6785.2319289999996</v>
      </c>
    </row>
    <row r="865" spans="1:14" hidden="1" x14ac:dyDescent="0.2">
      <c r="A865" s="1" t="s">
        <v>100</v>
      </c>
      <c r="B865" s="1" t="s">
        <v>113</v>
      </c>
      <c r="C865" s="2" t="s">
        <v>266</v>
      </c>
      <c r="D865" s="2" t="s">
        <v>294</v>
      </c>
      <c r="E865" s="3" t="s">
        <v>308</v>
      </c>
      <c r="F865" s="1" t="s">
        <v>19</v>
      </c>
      <c r="G865" s="1" t="s">
        <v>14</v>
      </c>
      <c r="H865" s="1" t="s">
        <v>15</v>
      </c>
      <c r="I865" s="1">
        <v>3214.357649</v>
      </c>
      <c r="J865" s="1">
        <v>3608.293768</v>
      </c>
      <c r="K865" s="1">
        <v>3817.3966610000002</v>
      </c>
      <c r="L865" s="1">
        <v>3807.1032070000001</v>
      </c>
      <c r="M865" s="1">
        <v>3291.9574870000001</v>
      </c>
      <c r="N865" s="1">
        <v>2447.7126929999999</v>
      </c>
    </row>
    <row r="866" spans="1:14" hidden="1" x14ac:dyDescent="0.2">
      <c r="A866" t="s">
        <v>100</v>
      </c>
      <c r="B866" t="s">
        <v>114</v>
      </c>
      <c r="C866" s="3" t="s">
        <v>266</v>
      </c>
      <c r="D866" s="3" t="s">
        <v>297</v>
      </c>
      <c r="E866" s="3" t="s">
        <v>308</v>
      </c>
      <c r="F866" t="s">
        <v>13</v>
      </c>
      <c r="G866" t="s">
        <v>14</v>
      </c>
      <c r="H866" t="s">
        <v>15</v>
      </c>
      <c r="I866">
        <v>9465.3893889999999</v>
      </c>
      <c r="J866">
        <v>11436.11455</v>
      </c>
      <c r="K866">
        <v>15076.648939999999</v>
      </c>
      <c r="L866">
        <v>18395.859530000002</v>
      </c>
      <c r="M866">
        <v>18707.408439999999</v>
      </c>
      <c r="N866">
        <v>16155.220429999999</v>
      </c>
    </row>
    <row r="867" spans="1:14" hidden="1" x14ac:dyDescent="0.2">
      <c r="A867" s="1" t="s">
        <v>100</v>
      </c>
      <c r="B867" s="1" t="s">
        <v>114</v>
      </c>
      <c r="C867" s="2" t="s">
        <v>266</v>
      </c>
      <c r="D867" s="2" t="s">
        <v>297</v>
      </c>
      <c r="E867" s="3" t="s">
        <v>308</v>
      </c>
      <c r="F867" s="1" t="s">
        <v>16</v>
      </c>
      <c r="G867" s="1" t="s">
        <v>14</v>
      </c>
      <c r="H867" s="1" t="s">
        <v>15</v>
      </c>
      <c r="I867" s="1">
        <v>1475.022864</v>
      </c>
      <c r="J867" s="1">
        <v>1611.057311</v>
      </c>
      <c r="K867" s="1">
        <v>1947.2952499999999</v>
      </c>
      <c r="L867" s="1">
        <v>2365.0824809999999</v>
      </c>
      <c r="M867" s="1">
        <v>2572.5444069999999</v>
      </c>
      <c r="N867" s="1">
        <v>2388.6963460000002</v>
      </c>
    </row>
    <row r="868" spans="1:14" hidden="1" x14ac:dyDescent="0.2">
      <c r="A868" t="s">
        <v>100</v>
      </c>
      <c r="B868" t="s">
        <v>114</v>
      </c>
      <c r="C868" s="3" t="s">
        <v>266</v>
      </c>
      <c r="D868" s="3" t="s">
        <v>297</v>
      </c>
      <c r="E868" s="3" t="s">
        <v>308</v>
      </c>
      <c r="F868" t="s">
        <v>17</v>
      </c>
      <c r="G868" t="s">
        <v>14</v>
      </c>
      <c r="H868" t="s">
        <v>15</v>
      </c>
      <c r="I868">
        <v>2401.5489349999998</v>
      </c>
      <c r="J868">
        <v>2742.5413520000002</v>
      </c>
      <c r="K868">
        <v>3425.0215790000002</v>
      </c>
      <c r="L868">
        <v>4413.6019340000003</v>
      </c>
      <c r="M868">
        <v>5438.3318730000001</v>
      </c>
      <c r="N868">
        <v>6274.0211010000003</v>
      </c>
    </row>
    <row r="869" spans="1:14" hidden="1" x14ac:dyDescent="0.2">
      <c r="A869" s="1" t="s">
        <v>100</v>
      </c>
      <c r="B869" s="1" t="s">
        <v>114</v>
      </c>
      <c r="C869" s="2" t="s">
        <v>266</v>
      </c>
      <c r="D869" s="2" t="s">
        <v>297</v>
      </c>
      <c r="E869" s="3" t="s">
        <v>308</v>
      </c>
      <c r="F869" s="1" t="s">
        <v>18</v>
      </c>
      <c r="G869" s="1" t="s">
        <v>14</v>
      </c>
      <c r="H869" s="1" t="s">
        <v>15</v>
      </c>
      <c r="I869" s="1">
        <v>12117.48756</v>
      </c>
      <c r="J869" s="1">
        <v>12015.230299999999</v>
      </c>
      <c r="K869" s="1">
        <v>11636.78477</v>
      </c>
      <c r="L869" s="1">
        <v>10902.58423</v>
      </c>
      <c r="M869" s="1">
        <v>9664.1830829999999</v>
      </c>
      <c r="N869" s="1">
        <v>7693.4625489999999</v>
      </c>
    </row>
    <row r="870" spans="1:14" hidden="1" x14ac:dyDescent="0.2">
      <c r="A870" t="s">
        <v>100</v>
      </c>
      <c r="B870" t="s">
        <v>114</v>
      </c>
      <c r="C870" s="3" t="s">
        <v>266</v>
      </c>
      <c r="D870" s="3" t="s">
        <v>297</v>
      </c>
      <c r="E870" s="3" t="s">
        <v>308</v>
      </c>
      <c r="F870" t="s">
        <v>19</v>
      </c>
      <c r="G870" t="s">
        <v>14</v>
      </c>
      <c r="H870" t="s">
        <v>15</v>
      </c>
      <c r="I870">
        <v>3214.3474019999999</v>
      </c>
      <c r="J870">
        <v>3508.611347</v>
      </c>
      <c r="K870">
        <v>3563.6900970000002</v>
      </c>
      <c r="L870">
        <v>3511.4441740000002</v>
      </c>
      <c r="M870">
        <v>3108.3886069999999</v>
      </c>
      <c r="N870">
        <v>2398.059186</v>
      </c>
    </row>
    <row r="871" spans="1:14" hidden="1" x14ac:dyDescent="0.2">
      <c r="A871" s="1" t="s">
        <v>100</v>
      </c>
      <c r="B871" s="1" t="s">
        <v>82</v>
      </c>
      <c r="C871" s="2" t="s">
        <v>266</v>
      </c>
      <c r="D871" s="2" t="s">
        <v>278</v>
      </c>
      <c r="E871" s="3" t="s">
        <v>308</v>
      </c>
      <c r="F871" s="1" t="s">
        <v>13</v>
      </c>
      <c r="G871" s="1" t="s">
        <v>14</v>
      </c>
      <c r="H871" s="1" t="s">
        <v>15</v>
      </c>
      <c r="I871" s="1">
        <v>9465.6873840000007</v>
      </c>
      <c r="J871" s="1">
        <v>11717.505010000001</v>
      </c>
      <c r="K871" s="1">
        <v>17680.906180000002</v>
      </c>
      <c r="L871" s="1">
        <v>20778.879219999999</v>
      </c>
      <c r="M871" s="1">
        <v>23367.343270000001</v>
      </c>
      <c r="N871" s="1">
        <v>21560.554629999999</v>
      </c>
    </row>
    <row r="872" spans="1:14" hidden="1" x14ac:dyDescent="0.2">
      <c r="A872" t="s">
        <v>100</v>
      </c>
      <c r="B872" t="s">
        <v>82</v>
      </c>
      <c r="C872" s="3" t="s">
        <v>266</v>
      </c>
      <c r="D872" s="3" t="s">
        <v>278</v>
      </c>
      <c r="E872" s="3" t="s">
        <v>308</v>
      </c>
      <c r="F872" t="s">
        <v>16</v>
      </c>
      <c r="G872" t="s">
        <v>14</v>
      </c>
      <c r="H872" t="s">
        <v>15</v>
      </c>
      <c r="I872">
        <v>1475.0591649999999</v>
      </c>
      <c r="J872">
        <v>1660.180979</v>
      </c>
      <c r="K872">
        <v>2244.859766</v>
      </c>
      <c r="L872">
        <v>2699.088917</v>
      </c>
      <c r="M872">
        <v>3201.8456890000002</v>
      </c>
      <c r="N872">
        <v>3105.7985119999998</v>
      </c>
    </row>
    <row r="873" spans="1:14" hidden="1" x14ac:dyDescent="0.2">
      <c r="A873" s="1" t="s">
        <v>100</v>
      </c>
      <c r="B873" s="1" t="s">
        <v>82</v>
      </c>
      <c r="C873" s="2" t="s">
        <v>266</v>
      </c>
      <c r="D873" s="2" t="s">
        <v>278</v>
      </c>
      <c r="E873" s="3" t="s">
        <v>308</v>
      </c>
      <c r="F873" s="1" t="s">
        <v>17</v>
      </c>
      <c r="G873" s="1" t="s">
        <v>14</v>
      </c>
      <c r="H873" s="1" t="s">
        <v>15</v>
      </c>
      <c r="I873" s="1">
        <v>2401.5855769999998</v>
      </c>
      <c r="J873" s="1">
        <v>2806.131582</v>
      </c>
      <c r="K873" s="1">
        <v>3886.1426980000001</v>
      </c>
      <c r="L873" s="1">
        <v>4948.8423140000004</v>
      </c>
      <c r="M873" s="1">
        <v>6751.9207759999999</v>
      </c>
      <c r="N873" s="1">
        <v>7992.736809</v>
      </c>
    </row>
    <row r="874" spans="1:14" hidden="1" x14ac:dyDescent="0.2">
      <c r="A874" t="s">
        <v>100</v>
      </c>
      <c r="B874" t="s">
        <v>82</v>
      </c>
      <c r="C874" s="3" t="s">
        <v>266</v>
      </c>
      <c r="D874" s="3" t="s">
        <v>278</v>
      </c>
      <c r="E874" s="3" t="s">
        <v>308</v>
      </c>
      <c r="F874" t="s">
        <v>18</v>
      </c>
      <c r="G874" t="s">
        <v>14</v>
      </c>
      <c r="H874" t="s">
        <v>15</v>
      </c>
      <c r="I874">
        <v>12117.42395</v>
      </c>
      <c r="J874">
        <v>12295.544690000001</v>
      </c>
      <c r="K874">
        <v>12918.685600000001</v>
      </c>
      <c r="L874">
        <v>12280.42756</v>
      </c>
      <c r="M874">
        <v>11730.47293</v>
      </c>
      <c r="N874">
        <v>9942.4085369999993</v>
      </c>
    </row>
    <row r="875" spans="1:14" hidden="1" x14ac:dyDescent="0.2">
      <c r="A875" s="1" t="s">
        <v>100</v>
      </c>
      <c r="B875" s="1" t="s">
        <v>82</v>
      </c>
      <c r="C875" s="2" t="s">
        <v>266</v>
      </c>
      <c r="D875" s="2" t="s">
        <v>278</v>
      </c>
      <c r="E875" s="3" t="s">
        <v>308</v>
      </c>
      <c r="F875" s="1" t="s">
        <v>19</v>
      </c>
      <c r="G875" s="1" t="s">
        <v>14</v>
      </c>
      <c r="H875" s="1" t="s">
        <v>15</v>
      </c>
      <c r="I875" s="1">
        <v>3214.3567400000002</v>
      </c>
      <c r="J875" s="1">
        <v>3607.6452079999999</v>
      </c>
      <c r="K875" s="1">
        <v>4049.4588189999999</v>
      </c>
      <c r="L875" s="1">
        <v>3995.7337229999998</v>
      </c>
      <c r="M875" s="1">
        <v>3918.7055439999999</v>
      </c>
      <c r="N875" s="1">
        <v>3271.1957050000001</v>
      </c>
    </row>
    <row r="876" spans="1:14" hidden="1" x14ac:dyDescent="0.2">
      <c r="A876" t="s">
        <v>100</v>
      </c>
      <c r="B876" t="s">
        <v>83</v>
      </c>
      <c r="C876" s="3" t="s">
        <v>266</v>
      </c>
      <c r="D876" s="3" t="s">
        <v>279</v>
      </c>
      <c r="E876" s="3" t="s">
        <v>308</v>
      </c>
      <c r="F876" t="s">
        <v>13</v>
      </c>
      <c r="G876" t="s">
        <v>14</v>
      </c>
      <c r="H876" t="s">
        <v>15</v>
      </c>
      <c r="I876">
        <v>9465.6873840000007</v>
      </c>
      <c r="J876">
        <v>11717.505010000001</v>
      </c>
      <c r="K876">
        <v>15835.702079999999</v>
      </c>
      <c r="L876">
        <v>16508.756649999999</v>
      </c>
      <c r="M876">
        <v>22277.037250000001</v>
      </c>
      <c r="N876">
        <v>21179.567999999999</v>
      </c>
    </row>
    <row r="877" spans="1:14" hidden="1" x14ac:dyDescent="0.2">
      <c r="A877" s="1" t="s">
        <v>100</v>
      </c>
      <c r="B877" s="1" t="s">
        <v>83</v>
      </c>
      <c r="C877" s="2" t="s">
        <v>266</v>
      </c>
      <c r="D877" s="2" t="s">
        <v>279</v>
      </c>
      <c r="E877" s="3" t="s">
        <v>308</v>
      </c>
      <c r="F877" s="1" t="s">
        <v>16</v>
      </c>
      <c r="G877" s="1" t="s">
        <v>14</v>
      </c>
      <c r="H877" s="1" t="s">
        <v>15</v>
      </c>
      <c r="I877" s="1">
        <v>1475.0591649999999</v>
      </c>
      <c r="J877" s="1">
        <v>1660.180979</v>
      </c>
      <c r="K877" s="1">
        <v>2095.9200139999998</v>
      </c>
      <c r="L877" s="1">
        <v>2266.6077409999998</v>
      </c>
      <c r="M877" s="1">
        <v>3141.42398</v>
      </c>
      <c r="N877" s="1">
        <v>3118.346532</v>
      </c>
    </row>
    <row r="878" spans="1:14" hidden="1" x14ac:dyDescent="0.2">
      <c r="A878" t="s">
        <v>100</v>
      </c>
      <c r="B878" t="s">
        <v>83</v>
      </c>
      <c r="C878" s="3" t="s">
        <v>266</v>
      </c>
      <c r="D878" s="3" t="s">
        <v>279</v>
      </c>
      <c r="E878" s="3" t="s">
        <v>308</v>
      </c>
      <c r="F878" t="s">
        <v>17</v>
      </c>
      <c r="G878" t="s">
        <v>14</v>
      </c>
      <c r="H878" t="s">
        <v>15</v>
      </c>
      <c r="I878">
        <v>2401.5855769999998</v>
      </c>
      <c r="J878">
        <v>2806.131582</v>
      </c>
      <c r="K878">
        <v>3611.7456280000001</v>
      </c>
      <c r="L878">
        <v>4123.8374130000002</v>
      </c>
      <c r="M878">
        <v>6653.2948070000002</v>
      </c>
      <c r="N878">
        <v>8178.1845450000001</v>
      </c>
    </row>
    <row r="879" spans="1:14" hidden="1" x14ac:dyDescent="0.2">
      <c r="A879" s="1" t="s">
        <v>100</v>
      </c>
      <c r="B879" s="1" t="s">
        <v>83</v>
      </c>
      <c r="C879" s="2" t="s">
        <v>266</v>
      </c>
      <c r="D879" s="2" t="s">
        <v>279</v>
      </c>
      <c r="E879" s="3" t="s">
        <v>308</v>
      </c>
      <c r="F879" s="1" t="s">
        <v>18</v>
      </c>
      <c r="G879" s="1" t="s">
        <v>14</v>
      </c>
      <c r="H879" s="1" t="s">
        <v>15</v>
      </c>
      <c r="I879" s="1">
        <v>12117.42395</v>
      </c>
      <c r="J879" s="1">
        <v>12295.544690000001</v>
      </c>
      <c r="K879" s="1">
        <v>12375.06662</v>
      </c>
      <c r="L879" s="1">
        <v>10828.30783</v>
      </c>
      <c r="M879" s="1">
        <v>11509.16114</v>
      </c>
      <c r="N879" s="1">
        <v>9908.3656210000008</v>
      </c>
    </row>
    <row r="880" spans="1:14" hidden="1" x14ac:dyDescent="0.2">
      <c r="A880" t="s">
        <v>100</v>
      </c>
      <c r="B880" t="s">
        <v>83</v>
      </c>
      <c r="C880" s="3" t="s">
        <v>266</v>
      </c>
      <c r="D880" s="3" t="s">
        <v>279</v>
      </c>
      <c r="E880" s="3" t="s">
        <v>308</v>
      </c>
      <c r="F880" t="s">
        <v>19</v>
      </c>
      <c r="G880" t="s">
        <v>14</v>
      </c>
      <c r="H880" t="s">
        <v>15</v>
      </c>
      <c r="I880">
        <v>3214.3567400000002</v>
      </c>
      <c r="J880">
        <v>3607.6452079999999</v>
      </c>
      <c r="K880">
        <v>3815.651304</v>
      </c>
      <c r="L880">
        <v>3513.925933</v>
      </c>
      <c r="M880">
        <v>3865.6917159999998</v>
      </c>
      <c r="N880">
        <v>3278.0436289999998</v>
      </c>
    </row>
    <row r="881" spans="1:14" hidden="1" x14ac:dyDescent="0.2">
      <c r="A881" s="1" t="s">
        <v>100</v>
      </c>
      <c r="B881" s="1" t="s">
        <v>84</v>
      </c>
      <c r="C881" s="2" t="s">
        <v>266</v>
      </c>
      <c r="D881" s="2" t="s">
        <v>280</v>
      </c>
      <c r="E881" s="3" t="s">
        <v>308</v>
      </c>
      <c r="F881" s="1" t="s">
        <v>13</v>
      </c>
      <c r="G881" s="1" t="s">
        <v>14</v>
      </c>
      <c r="H881" s="1" t="s">
        <v>15</v>
      </c>
      <c r="I881" s="1">
        <v>9465.6873840000007</v>
      </c>
      <c r="J881" s="1">
        <v>11717.505010000001</v>
      </c>
      <c r="K881" s="1">
        <v>17028.83669</v>
      </c>
      <c r="L881" s="1">
        <v>21857.498640000002</v>
      </c>
      <c r="M881" s="1">
        <v>23558.356650000002</v>
      </c>
      <c r="N881" s="1">
        <v>21675.380519999999</v>
      </c>
    </row>
    <row r="882" spans="1:14" hidden="1" x14ac:dyDescent="0.2">
      <c r="A882" t="s">
        <v>100</v>
      </c>
      <c r="B882" t="s">
        <v>84</v>
      </c>
      <c r="C882" s="3" t="s">
        <v>266</v>
      </c>
      <c r="D882" s="3" t="s">
        <v>280</v>
      </c>
      <c r="E882" s="3" t="s">
        <v>308</v>
      </c>
      <c r="F882" t="s">
        <v>16</v>
      </c>
      <c r="G882" t="s">
        <v>14</v>
      </c>
      <c r="H882" t="s">
        <v>15</v>
      </c>
      <c r="I882">
        <v>1475.0591649999999</v>
      </c>
      <c r="J882">
        <v>1660.180979</v>
      </c>
      <c r="K882">
        <v>2195.0825</v>
      </c>
      <c r="L882">
        <v>2805.9027470000001</v>
      </c>
      <c r="M882">
        <v>3216.8557930000002</v>
      </c>
      <c r="N882">
        <v>3113.3727650000001</v>
      </c>
    </row>
    <row r="883" spans="1:14" hidden="1" x14ac:dyDescent="0.2">
      <c r="A883" s="1" t="s">
        <v>100</v>
      </c>
      <c r="B883" s="1" t="s">
        <v>84</v>
      </c>
      <c r="C883" s="2" t="s">
        <v>266</v>
      </c>
      <c r="D883" s="2" t="s">
        <v>280</v>
      </c>
      <c r="E883" s="3" t="s">
        <v>308</v>
      </c>
      <c r="F883" s="1" t="s">
        <v>17</v>
      </c>
      <c r="G883" s="1" t="s">
        <v>14</v>
      </c>
      <c r="H883" s="1" t="s">
        <v>15</v>
      </c>
      <c r="I883" s="1">
        <v>2401.5855769999998</v>
      </c>
      <c r="J883" s="1">
        <v>2806.131582</v>
      </c>
      <c r="K883" s="1">
        <v>3791.3701780000001</v>
      </c>
      <c r="L883" s="1">
        <v>5160.2805330000001</v>
      </c>
      <c r="M883" s="1">
        <v>6784.0650489999998</v>
      </c>
      <c r="N883" s="1">
        <v>7994.5797739999998</v>
      </c>
    </row>
    <row r="884" spans="1:14" hidden="1" x14ac:dyDescent="0.2">
      <c r="A884" t="s">
        <v>100</v>
      </c>
      <c r="B884" t="s">
        <v>84</v>
      </c>
      <c r="C884" s="3" t="s">
        <v>266</v>
      </c>
      <c r="D884" s="3" t="s">
        <v>280</v>
      </c>
      <c r="E884" s="3" t="s">
        <v>308</v>
      </c>
      <c r="F884" t="s">
        <v>18</v>
      </c>
      <c r="G884" t="s">
        <v>14</v>
      </c>
      <c r="H884" t="s">
        <v>15</v>
      </c>
      <c r="I884">
        <v>12117.42395</v>
      </c>
      <c r="J884">
        <v>12295.544690000001</v>
      </c>
      <c r="K884">
        <v>12737.907740000001</v>
      </c>
      <c r="L884">
        <v>12575.880230000001</v>
      </c>
      <c r="M884">
        <v>11771.674279999999</v>
      </c>
      <c r="N884">
        <v>9963.9951990000009</v>
      </c>
    </row>
    <row r="885" spans="1:14" hidden="1" x14ac:dyDescent="0.2">
      <c r="A885" s="1" t="s">
        <v>100</v>
      </c>
      <c r="B885" s="1" t="s">
        <v>84</v>
      </c>
      <c r="C885" s="2" t="s">
        <v>266</v>
      </c>
      <c r="D885" s="2" t="s">
        <v>280</v>
      </c>
      <c r="E885" s="3" t="s">
        <v>308</v>
      </c>
      <c r="F885" s="1" t="s">
        <v>19</v>
      </c>
      <c r="G885" s="1" t="s">
        <v>14</v>
      </c>
      <c r="H885" s="1" t="s">
        <v>15</v>
      </c>
      <c r="I885" s="1">
        <v>3214.3567400000002</v>
      </c>
      <c r="J885" s="1">
        <v>3607.6452079999999</v>
      </c>
      <c r="K885" s="1">
        <v>3969.4225019999999</v>
      </c>
      <c r="L885" s="1">
        <v>4117.7547699999996</v>
      </c>
      <c r="M885" s="1">
        <v>3928.1459599999998</v>
      </c>
      <c r="N885" s="1">
        <v>3275.904</v>
      </c>
    </row>
    <row r="886" spans="1:14" hidden="1" x14ac:dyDescent="0.2">
      <c r="A886" t="s">
        <v>100</v>
      </c>
      <c r="B886" t="s">
        <v>115</v>
      </c>
      <c r="C886" s="3" t="s">
        <v>266</v>
      </c>
      <c r="D886" s="3" t="s">
        <v>300</v>
      </c>
      <c r="E886" s="3" t="s">
        <v>308</v>
      </c>
      <c r="F886" t="s">
        <v>13</v>
      </c>
      <c r="G886" t="s">
        <v>14</v>
      </c>
      <c r="H886" t="s">
        <v>15</v>
      </c>
      <c r="I886">
        <v>9465.6873840000007</v>
      </c>
      <c r="J886">
        <v>11717.533509999999</v>
      </c>
      <c r="K886">
        <v>15915.80171</v>
      </c>
      <c r="L886">
        <v>19034.80703</v>
      </c>
      <c r="M886">
        <v>17477.148550000002</v>
      </c>
      <c r="N886">
        <v>12521.610860000001</v>
      </c>
    </row>
    <row r="887" spans="1:14" hidden="1" x14ac:dyDescent="0.2">
      <c r="A887" s="1" t="s">
        <v>100</v>
      </c>
      <c r="B887" s="1" t="s">
        <v>115</v>
      </c>
      <c r="C887" s="2" t="s">
        <v>266</v>
      </c>
      <c r="D887" s="2" t="s">
        <v>300</v>
      </c>
      <c r="E887" s="3" t="s">
        <v>308</v>
      </c>
      <c r="F887" s="1" t="s">
        <v>16</v>
      </c>
      <c r="G887" s="1" t="s">
        <v>14</v>
      </c>
      <c r="H887" s="1" t="s">
        <v>15</v>
      </c>
      <c r="I887" s="1">
        <v>1475.0591649999999</v>
      </c>
      <c r="J887" s="1">
        <v>1660.195426</v>
      </c>
      <c r="K887" s="1">
        <v>2103.0108919999998</v>
      </c>
      <c r="L887" s="1">
        <v>2534.7156129999998</v>
      </c>
      <c r="M887" s="1">
        <v>2508.987658</v>
      </c>
      <c r="N887" s="1">
        <v>2202.0444819999998</v>
      </c>
    </row>
    <row r="888" spans="1:14" hidden="1" x14ac:dyDescent="0.2">
      <c r="A888" t="s">
        <v>100</v>
      </c>
      <c r="B888" t="s">
        <v>115</v>
      </c>
      <c r="C888" s="3" t="s">
        <v>266</v>
      </c>
      <c r="D888" s="3" t="s">
        <v>300</v>
      </c>
      <c r="E888" s="3" t="s">
        <v>308</v>
      </c>
      <c r="F888" t="s">
        <v>17</v>
      </c>
      <c r="G888" t="s">
        <v>14</v>
      </c>
      <c r="H888" t="s">
        <v>15</v>
      </c>
      <c r="I888">
        <v>2401.5855769999998</v>
      </c>
      <c r="J888">
        <v>2806.1503170000001</v>
      </c>
      <c r="K888">
        <v>3624.2554260000002</v>
      </c>
      <c r="L888">
        <v>4622.7367750000003</v>
      </c>
      <c r="M888">
        <v>5102.5067929999996</v>
      </c>
      <c r="N888">
        <v>5538.6687899999997</v>
      </c>
    </row>
    <row r="889" spans="1:14" hidden="1" x14ac:dyDescent="0.2">
      <c r="A889" s="1" t="s">
        <v>100</v>
      </c>
      <c r="B889" s="1" t="s">
        <v>115</v>
      </c>
      <c r="C889" s="2" t="s">
        <v>266</v>
      </c>
      <c r="D889" s="2" t="s">
        <v>300</v>
      </c>
      <c r="E889" s="3" t="s">
        <v>308</v>
      </c>
      <c r="F889" s="1" t="s">
        <v>18</v>
      </c>
      <c r="G889" s="1" t="s">
        <v>14</v>
      </c>
      <c r="H889" s="1" t="s">
        <v>15</v>
      </c>
      <c r="I889" s="1">
        <v>12117.42395</v>
      </c>
      <c r="J889" s="1">
        <v>12295.58584</v>
      </c>
      <c r="K889" s="1">
        <v>12402.33171</v>
      </c>
      <c r="L889" s="1">
        <v>11769.937190000001</v>
      </c>
      <c r="M889" s="1">
        <v>9808.8355109999993</v>
      </c>
      <c r="N889" s="1">
        <v>6976.7754759999998</v>
      </c>
    </row>
    <row r="890" spans="1:14" hidden="1" x14ac:dyDescent="0.2">
      <c r="A890" t="s">
        <v>100</v>
      </c>
      <c r="B890" t="s">
        <v>115</v>
      </c>
      <c r="C890" s="3" t="s">
        <v>266</v>
      </c>
      <c r="D890" s="3" t="s">
        <v>300</v>
      </c>
      <c r="E890" s="3" t="s">
        <v>308</v>
      </c>
      <c r="F890" t="s">
        <v>19</v>
      </c>
      <c r="G890" t="s">
        <v>14</v>
      </c>
      <c r="H890" t="s">
        <v>15</v>
      </c>
      <c r="I890">
        <v>3214.3567400000002</v>
      </c>
      <c r="J890">
        <v>3607.6541160000002</v>
      </c>
      <c r="K890">
        <v>3826.4434959999999</v>
      </c>
      <c r="L890">
        <v>3817.0171620000001</v>
      </c>
      <c r="M890">
        <v>3257.5017440000001</v>
      </c>
      <c r="N890">
        <v>2278.1144549999999</v>
      </c>
    </row>
    <row r="891" spans="1:14" hidden="1" x14ac:dyDescent="0.2">
      <c r="A891" s="1" t="s">
        <v>100</v>
      </c>
      <c r="B891" s="1" t="s">
        <v>116</v>
      </c>
      <c r="C891" s="2" t="s">
        <v>266</v>
      </c>
      <c r="D891" s="2" t="s">
        <v>303</v>
      </c>
      <c r="E891" s="3" t="s">
        <v>308</v>
      </c>
      <c r="F891" s="1" t="s">
        <v>13</v>
      </c>
      <c r="G891" s="1" t="s">
        <v>14</v>
      </c>
      <c r="H891" s="1" t="s">
        <v>15</v>
      </c>
      <c r="I891" s="1">
        <v>9465.6884520000003</v>
      </c>
      <c r="J891" s="1">
        <v>11722.71011</v>
      </c>
      <c r="K891" s="1">
        <v>17172.655480000001</v>
      </c>
      <c r="L891" s="1">
        <v>22105.252639999999</v>
      </c>
      <c r="M891" s="1">
        <v>23868.904269999999</v>
      </c>
      <c r="N891" s="1">
        <v>21763.62671</v>
      </c>
    </row>
    <row r="892" spans="1:14" hidden="1" x14ac:dyDescent="0.2">
      <c r="A892" t="s">
        <v>100</v>
      </c>
      <c r="B892" t="s">
        <v>116</v>
      </c>
      <c r="C892" s="3" t="s">
        <v>266</v>
      </c>
      <c r="D892" s="3" t="s">
        <v>303</v>
      </c>
      <c r="E892" s="3" t="s">
        <v>308</v>
      </c>
      <c r="F892" t="s">
        <v>16</v>
      </c>
      <c r="G892" t="s">
        <v>14</v>
      </c>
      <c r="H892" t="s">
        <v>15</v>
      </c>
      <c r="I892">
        <v>1475.059698</v>
      </c>
      <c r="J892">
        <v>1661.197928</v>
      </c>
      <c r="K892">
        <v>2214.6082710000001</v>
      </c>
      <c r="L892">
        <v>2830.0478950000002</v>
      </c>
      <c r="M892">
        <v>3253.7169990000002</v>
      </c>
      <c r="N892">
        <v>3153.2270739999999</v>
      </c>
    </row>
    <row r="893" spans="1:14" hidden="1" x14ac:dyDescent="0.2">
      <c r="A893" s="1" t="s">
        <v>100</v>
      </c>
      <c r="B893" s="1" t="s">
        <v>116</v>
      </c>
      <c r="C893" s="2" t="s">
        <v>266</v>
      </c>
      <c r="D893" s="2" t="s">
        <v>303</v>
      </c>
      <c r="E893" s="3" t="s">
        <v>308</v>
      </c>
      <c r="F893" s="1" t="s">
        <v>17</v>
      </c>
      <c r="G893" s="1" t="s">
        <v>14</v>
      </c>
      <c r="H893" s="1" t="s">
        <v>15</v>
      </c>
      <c r="I893" s="1">
        <v>2401.5862160000001</v>
      </c>
      <c r="J893" s="1">
        <v>2808.1505550000002</v>
      </c>
      <c r="K893" s="1">
        <v>3834.089825</v>
      </c>
      <c r="L893" s="1">
        <v>5209.335626</v>
      </c>
      <c r="M893" s="1">
        <v>6871.3433599999998</v>
      </c>
      <c r="N893" s="1">
        <v>8085.9881869999999</v>
      </c>
    </row>
    <row r="894" spans="1:14" hidden="1" x14ac:dyDescent="0.2">
      <c r="A894" t="s">
        <v>100</v>
      </c>
      <c r="B894" t="s">
        <v>116</v>
      </c>
      <c r="C894" s="3" t="s">
        <v>266</v>
      </c>
      <c r="D894" s="3" t="s">
        <v>303</v>
      </c>
      <c r="E894" s="3" t="s">
        <v>308</v>
      </c>
      <c r="F894" t="s">
        <v>18</v>
      </c>
      <c r="G894" t="s">
        <v>14</v>
      </c>
      <c r="H894" t="s">
        <v>15</v>
      </c>
      <c r="I894">
        <v>12117.436229999999</v>
      </c>
      <c r="J894">
        <v>12302.69434</v>
      </c>
      <c r="K894">
        <v>12792.66965</v>
      </c>
      <c r="L894">
        <v>12670.098410000001</v>
      </c>
      <c r="M894">
        <v>11897.33331</v>
      </c>
      <c r="N894">
        <v>9978.4310879999994</v>
      </c>
    </row>
    <row r="895" spans="1:14" hidden="1" x14ac:dyDescent="0.2">
      <c r="A895" s="1" t="s">
        <v>100</v>
      </c>
      <c r="B895" s="1" t="s">
        <v>116</v>
      </c>
      <c r="C895" s="2" t="s">
        <v>266</v>
      </c>
      <c r="D895" s="2" t="s">
        <v>303</v>
      </c>
      <c r="E895" s="3" t="s">
        <v>308</v>
      </c>
      <c r="F895" s="1" t="s">
        <v>19</v>
      </c>
      <c r="G895" s="1" t="s">
        <v>14</v>
      </c>
      <c r="H895" s="1" t="s">
        <v>15</v>
      </c>
      <c r="I895" s="1">
        <v>3214.357649</v>
      </c>
      <c r="J895" s="1">
        <v>3608.287609</v>
      </c>
      <c r="K895" s="1">
        <v>3971.9453530000001</v>
      </c>
      <c r="L895" s="1">
        <v>4127.8394920000001</v>
      </c>
      <c r="M895" s="1">
        <v>3968.6838309999998</v>
      </c>
      <c r="N895" s="1">
        <v>3422.951759</v>
      </c>
    </row>
    <row r="896" spans="1:14" hidden="1" x14ac:dyDescent="0.2">
      <c r="A896" t="s">
        <v>100</v>
      </c>
      <c r="B896" t="s">
        <v>117</v>
      </c>
      <c r="C896" s="3" t="s">
        <v>266</v>
      </c>
      <c r="D896" s="3" t="s">
        <v>283</v>
      </c>
      <c r="E896" s="3" t="s">
        <v>308</v>
      </c>
      <c r="F896" t="s">
        <v>13</v>
      </c>
      <c r="G896" t="s">
        <v>14</v>
      </c>
      <c r="H896" t="s">
        <v>15</v>
      </c>
      <c r="I896">
        <v>9465.3893889999999</v>
      </c>
      <c r="J896">
        <v>11436.11455</v>
      </c>
      <c r="K896">
        <v>16187.321610000001</v>
      </c>
      <c r="L896">
        <v>20187.735680000002</v>
      </c>
      <c r="M896">
        <v>21314.522560000001</v>
      </c>
      <c r="N896">
        <v>19921.38466</v>
      </c>
    </row>
    <row r="897" spans="1:14" hidden="1" x14ac:dyDescent="0.2">
      <c r="A897" s="1" t="s">
        <v>100</v>
      </c>
      <c r="B897" s="1" t="s">
        <v>117</v>
      </c>
      <c r="C897" s="2" t="s">
        <v>266</v>
      </c>
      <c r="D897" s="2" t="s">
        <v>283</v>
      </c>
      <c r="E897" s="3" t="s">
        <v>308</v>
      </c>
      <c r="F897" s="1" t="s">
        <v>16</v>
      </c>
      <c r="G897" s="1" t="s">
        <v>14</v>
      </c>
      <c r="H897" s="1" t="s">
        <v>15</v>
      </c>
      <c r="I897" s="1">
        <v>1475.022864</v>
      </c>
      <c r="J897" s="1">
        <v>1611.057311</v>
      </c>
      <c r="K897" s="1">
        <v>2031.5395129999999</v>
      </c>
      <c r="L897" s="1">
        <v>2518.1764309999999</v>
      </c>
      <c r="M897" s="1">
        <v>2832.1622149999998</v>
      </c>
      <c r="N897" s="1">
        <v>2750.4337</v>
      </c>
    </row>
    <row r="898" spans="1:14" hidden="1" x14ac:dyDescent="0.2">
      <c r="A898" t="s">
        <v>100</v>
      </c>
      <c r="B898" t="s">
        <v>117</v>
      </c>
      <c r="C898" s="3" t="s">
        <v>266</v>
      </c>
      <c r="D898" s="3" t="s">
        <v>283</v>
      </c>
      <c r="E898" s="3" t="s">
        <v>308</v>
      </c>
      <c r="F898" t="s">
        <v>17</v>
      </c>
      <c r="G898" t="s">
        <v>14</v>
      </c>
      <c r="H898" t="s">
        <v>15</v>
      </c>
      <c r="I898">
        <v>2401.5489349999998</v>
      </c>
      <c r="J898">
        <v>2742.5413520000002</v>
      </c>
      <c r="K898">
        <v>3585.801923</v>
      </c>
      <c r="L898">
        <v>4782.6750570000004</v>
      </c>
      <c r="M898">
        <v>6308.8908110000002</v>
      </c>
      <c r="N898">
        <v>7832.1447109999999</v>
      </c>
    </row>
    <row r="899" spans="1:14" hidden="1" x14ac:dyDescent="0.2">
      <c r="A899" s="1" t="s">
        <v>100</v>
      </c>
      <c r="B899" s="1" t="s">
        <v>117</v>
      </c>
      <c r="C899" s="2" t="s">
        <v>266</v>
      </c>
      <c r="D899" s="2" t="s">
        <v>283</v>
      </c>
      <c r="E899" s="3" t="s">
        <v>308</v>
      </c>
      <c r="F899" s="1" t="s">
        <v>18</v>
      </c>
      <c r="G899" s="1" t="s">
        <v>14</v>
      </c>
      <c r="H899" s="1" t="s">
        <v>15</v>
      </c>
      <c r="I899" s="1">
        <v>12117.48756</v>
      </c>
      <c r="J899" s="1">
        <v>12015.230299999999</v>
      </c>
      <c r="K899" s="1">
        <v>11930.49163</v>
      </c>
      <c r="L899" s="1">
        <v>11343.757729999999</v>
      </c>
      <c r="M899" s="1">
        <v>10311.856970000001</v>
      </c>
      <c r="N899" s="1">
        <v>8697.2420710000006</v>
      </c>
    </row>
    <row r="900" spans="1:14" hidden="1" x14ac:dyDescent="0.2">
      <c r="A900" t="s">
        <v>100</v>
      </c>
      <c r="B900" t="s">
        <v>117</v>
      </c>
      <c r="C900" s="3" t="s">
        <v>266</v>
      </c>
      <c r="D900" s="3" t="s">
        <v>283</v>
      </c>
      <c r="E900" s="3" t="s">
        <v>308</v>
      </c>
      <c r="F900" t="s">
        <v>19</v>
      </c>
      <c r="G900" t="s">
        <v>14</v>
      </c>
      <c r="H900" t="s">
        <v>15</v>
      </c>
      <c r="I900">
        <v>3214.3474019999999</v>
      </c>
      <c r="J900">
        <v>3508.611347</v>
      </c>
      <c r="K900">
        <v>3690.5676880000001</v>
      </c>
      <c r="L900">
        <v>3671.0300830000001</v>
      </c>
      <c r="M900">
        <v>3390.822795</v>
      </c>
      <c r="N900">
        <v>2836.7813759999999</v>
      </c>
    </row>
    <row r="901" spans="1:14" hidden="1" x14ac:dyDescent="0.2">
      <c r="A901" s="1" t="s">
        <v>100</v>
      </c>
      <c r="B901" s="1" t="s">
        <v>118</v>
      </c>
      <c r="C901" s="2" t="s">
        <v>266</v>
      </c>
      <c r="D901" s="2" t="s">
        <v>286</v>
      </c>
      <c r="E901" s="3" t="s">
        <v>308</v>
      </c>
      <c r="F901" s="1" t="s">
        <v>13</v>
      </c>
      <c r="G901" s="1" t="s">
        <v>14</v>
      </c>
      <c r="H901" s="1" t="s">
        <v>15</v>
      </c>
      <c r="I901" s="1">
        <v>9465.6873840000007</v>
      </c>
      <c r="J901" s="1">
        <v>11717.505010000001</v>
      </c>
      <c r="K901" s="1">
        <v>15769.86728</v>
      </c>
      <c r="L901" s="1">
        <v>19421.190320000002</v>
      </c>
      <c r="M901" s="1">
        <v>19252.86795</v>
      </c>
      <c r="N901" s="1">
        <v>14357.181769999999</v>
      </c>
    </row>
    <row r="902" spans="1:14" hidden="1" x14ac:dyDescent="0.2">
      <c r="A902" t="s">
        <v>100</v>
      </c>
      <c r="B902" t="s">
        <v>118</v>
      </c>
      <c r="C902" s="3" t="s">
        <v>266</v>
      </c>
      <c r="D902" s="3" t="s">
        <v>286</v>
      </c>
      <c r="E902" s="3" t="s">
        <v>308</v>
      </c>
      <c r="F902" t="s">
        <v>16</v>
      </c>
      <c r="G902" t="s">
        <v>14</v>
      </c>
      <c r="H902" t="s">
        <v>15</v>
      </c>
      <c r="I902">
        <v>1475.0591649999999</v>
      </c>
      <c r="J902">
        <v>1660.180979</v>
      </c>
      <c r="K902">
        <v>2093.039972</v>
      </c>
      <c r="L902">
        <v>2604.9638920000002</v>
      </c>
      <c r="M902">
        <v>2878.951951</v>
      </c>
      <c r="N902">
        <v>2411.5954969999998</v>
      </c>
    </row>
    <row r="903" spans="1:14" hidden="1" x14ac:dyDescent="0.2">
      <c r="A903" s="1" t="s">
        <v>100</v>
      </c>
      <c r="B903" s="1" t="s">
        <v>118</v>
      </c>
      <c r="C903" s="2" t="s">
        <v>266</v>
      </c>
      <c r="D903" s="2" t="s">
        <v>286</v>
      </c>
      <c r="E903" s="3" t="s">
        <v>308</v>
      </c>
      <c r="F903" s="1" t="s">
        <v>17</v>
      </c>
      <c r="G903" s="1" t="s">
        <v>14</v>
      </c>
      <c r="H903" s="1" t="s">
        <v>15</v>
      </c>
      <c r="I903" s="1">
        <v>2401.5855769999998</v>
      </c>
      <c r="J903" s="1">
        <v>2806.131582</v>
      </c>
      <c r="K903" s="1">
        <v>3605.4634409999999</v>
      </c>
      <c r="L903" s="1">
        <v>4723.4582119999995</v>
      </c>
      <c r="M903" s="1">
        <v>5790.6364240000003</v>
      </c>
      <c r="N903" s="1">
        <v>6578.3327820000004</v>
      </c>
    </row>
    <row r="904" spans="1:14" hidden="1" x14ac:dyDescent="0.2">
      <c r="A904" t="s">
        <v>100</v>
      </c>
      <c r="B904" t="s">
        <v>118</v>
      </c>
      <c r="C904" s="3" t="s">
        <v>266</v>
      </c>
      <c r="D904" s="3" t="s">
        <v>286</v>
      </c>
      <c r="E904" s="3" t="s">
        <v>308</v>
      </c>
      <c r="F904" t="s">
        <v>18</v>
      </c>
      <c r="G904" t="s">
        <v>14</v>
      </c>
      <c r="H904" t="s">
        <v>15</v>
      </c>
      <c r="I904">
        <v>12117.42395</v>
      </c>
      <c r="J904">
        <v>12295.544690000001</v>
      </c>
      <c r="K904">
        <v>12339.754779999999</v>
      </c>
      <c r="L904">
        <v>11778.316049999999</v>
      </c>
      <c r="M904">
        <v>10245.244909999999</v>
      </c>
      <c r="N904">
        <v>7566.1818469999998</v>
      </c>
    </row>
    <row r="905" spans="1:14" hidden="1" x14ac:dyDescent="0.2">
      <c r="A905" s="1" t="s">
        <v>100</v>
      </c>
      <c r="B905" s="1" t="s">
        <v>118</v>
      </c>
      <c r="C905" s="2" t="s">
        <v>266</v>
      </c>
      <c r="D905" s="2" t="s">
        <v>286</v>
      </c>
      <c r="E905" s="3" t="s">
        <v>308</v>
      </c>
      <c r="F905" s="1" t="s">
        <v>19</v>
      </c>
      <c r="G905" s="1" t="s">
        <v>14</v>
      </c>
      <c r="H905" s="1" t="s">
        <v>15</v>
      </c>
      <c r="I905" s="1">
        <v>3214.3567400000002</v>
      </c>
      <c r="J905" s="1">
        <v>3607.6452079999999</v>
      </c>
      <c r="K905" s="1">
        <v>3800.8473690000001</v>
      </c>
      <c r="L905" s="1">
        <v>3819.3537660000002</v>
      </c>
      <c r="M905" s="1">
        <v>3355.864039</v>
      </c>
      <c r="N905" s="1">
        <v>2495.999468</v>
      </c>
    </row>
    <row r="906" spans="1:14" hidden="1" x14ac:dyDescent="0.2">
      <c r="A906" t="s">
        <v>100</v>
      </c>
      <c r="B906" t="s">
        <v>119</v>
      </c>
      <c r="C906" s="3" t="s">
        <v>266</v>
      </c>
      <c r="D906" s="3" t="s">
        <v>289</v>
      </c>
      <c r="E906" s="3" t="s">
        <v>308</v>
      </c>
      <c r="F906" t="s">
        <v>13</v>
      </c>
      <c r="G906" t="s">
        <v>14</v>
      </c>
      <c r="H906" t="s">
        <v>15</v>
      </c>
      <c r="I906">
        <v>9465.6873840000007</v>
      </c>
      <c r="J906">
        <v>11717.505010000001</v>
      </c>
      <c r="K906">
        <v>16994.25793</v>
      </c>
      <c r="L906">
        <v>22047.80256</v>
      </c>
      <c r="M906">
        <v>24005.869159999998</v>
      </c>
      <c r="N906">
        <v>22386.131270000002</v>
      </c>
    </row>
    <row r="907" spans="1:14" hidden="1" x14ac:dyDescent="0.2">
      <c r="A907" s="1" t="s">
        <v>100</v>
      </c>
      <c r="B907" s="1" t="s">
        <v>119</v>
      </c>
      <c r="C907" s="2" t="s">
        <v>266</v>
      </c>
      <c r="D907" s="2" t="s">
        <v>289</v>
      </c>
      <c r="E907" s="3" t="s">
        <v>308</v>
      </c>
      <c r="F907" s="1" t="s">
        <v>16</v>
      </c>
      <c r="G907" s="1" t="s">
        <v>14</v>
      </c>
      <c r="H907" s="1" t="s">
        <v>15</v>
      </c>
      <c r="I907" s="1">
        <v>1475.0591649999999</v>
      </c>
      <c r="J907" s="1">
        <v>1660.180979</v>
      </c>
      <c r="K907" s="1">
        <v>2191.5104630000001</v>
      </c>
      <c r="L907" s="1">
        <v>2815.249319</v>
      </c>
      <c r="M907" s="1">
        <v>3231.984046</v>
      </c>
      <c r="N907" s="1">
        <v>3113.8182149999998</v>
      </c>
    </row>
    <row r="908" spans="1:14" hidden="1" x14ac:dyDescent="0.2">
      <c r="A908" t="s">
        <v>100</v>
      </c>
      <c r="B908" t="s">
        <v>119</v>
      </c>
      <c r="C908" s="3" t="s">
        <v>266</v>
      </c>
      <c r="D908" s="3" t="s">
        <v>289</v>
      </c>
      <c r="E908" s="3" t="s">
        <v>308</v>
      </c>
      <c r="F908" t="s">
        <v>17</v>
      </c>
      <c r="G908" t="s">
        <v>14</v>
      </c>
      <c r="H908" t="s">
        <v>15</v>
      </c>
      <c r="I908">
        <v>2401.5855769999998</v>
      </c>
      <c r="J908">
        <v>2806.131582</v>
      </c>
      <c r="K908">
        <v>3781.482614</v>
      </c>
      <c r="L908">
        <v>5151.7203810000001</v>
      </c>
      <c r="M908">
        <v>6762.9101870000004</v>
      </c>
      <c r="N908">
        <v>7958.6091050000005</v>
      </c>
    </row>
    <row r="909" spans="1:14" hidden="1" x14ac:dyDescent="0.2">
      <c r="A909" s="1" t="s">
        <v>100</v>
      </c>
      <c r="B909" s="1" t="s">
        <v>119</v>
      </c>
      <c r="C909" s="2" t="s">
        <v>266</v>
      </c>
      <c r="D909" s="2" t="s">
        <v>289</v>
      </c>
      <c r="E909" s="3" t="s">
        <v>308</v>
      </c>
      <c r="F909" s="1" t="s">
        <v>18</v>
      </c>
      <c r="G909" s="1" t="s">
        <v>14</v>
      </c>
      <c r="H909" s="1" t="s">
        <v>15</v>
      </c>
      <c r="I909" s="1">
        <v>12117.42395</v>
      </c>
      <c r="J909" s="1">
        <v>12295.544690000001</v>
      </c>
      <c r="K909" s="1">
        <v>12746.90864</v>
      </c>
      <c r="L909" s="1">
        <v>12692.65141</v>
      </c>
      <c r="M909" s="1">
        <v>12041.969450000001</v>
      </c>
      <c r="N909" s="1">
        <v>10317.225570000001</v>
      </c>
    </row>
    <row r="910" spans="1:14" hidden="1" x14ac:dyDescent="0.2">
      <c r="A910" t="s">
        <v>100</v>
      </c>
      <c r="B910" t="s">
        <v>119</v>
      </c>
      <c r="C910" s="3" t="s">
        <v>266</v>
      </c>
      <c r="D910" s="3" t="s">
        <v>289</v>
      </c>
      <c r="E910" s="3" t="s">
        <v>308</v>
      </c>
      <c r="F910" t="s">
        <v>19</v>
      </c>
      <c r="G910" t="s">
        <v>14</v>
      </c>
      <c r="H910" t="s">
        <v>15</v>
      </c>
      <c r="I910">
        <v>3214.3567400000002</v>
      </c>
      <c r="J910">
        <v>3607.6452079999999</v>
      </c>
      <c r="K910">
        <v>3980.0144850000001</v>
      </c>
      <c r="L910">
        <v>4182.6903190000003</v>
      </c>
      <c r="M910">
        <v>4033.4118050000002</v>
      </c>
      <c r="N910">
        <v>3391.070909</v>
      </c>
    </row>
    <row r="911" spans="1:14" hidden="1" x14ac:dyDescent="0.2">
      <c r="A911" s="1" t="s">
        <v>100</v>
      </c>
      <c r="B911" s="1" t="s">
        <v>120</v>
      </c>
      <c r="C911" s="2" t="s">
        <v>262</v>
      </c>
      <c r="D911" s="2" t="s">
        <v>294</v>
      </c>
      <c r="E911" s="4" t="s">
        <v>309</v>
      </c>
      <c r="F911" s="1" t="s">
        <v>13</v>
      </c>
      <c r="G911" s="1" t="s">
        <v>14</v>
      </c>
      <c r="H911" s="1" t="s">
        <v>15</v>
      </c>
      <c r="I911" s="1">
        <v>9465.6884520000003</v>
      </c>
      <c r="J911" s="1">
        <v>11722.73487</v>
      </c>
      <c r="K911" s="1">
        <v>18778.480680000001</v>
      </c>
      <c r="L911" s="1">
        <v>25997.86162</v>
      </c>
      <c r="M911" s="1">
        <v>31397.619470000001</v>
      </c>
      <c r="N911" s="1">
        <v>35448.554459999999</v>
      </c>
    </row>
    <row r="912" spans="1:14" hidden="1" x14ac:dyDescent="0.2">
      <c r="A912" t="s">
        <v>100</v>
      </c>
      <c r="B912" t="s">
        <v>120</v>
      </c>
      <c r="C912" s="3" t="s">
        <v>262</v>
      </c>
      <c r="D912" s="3" t="s">
        <v>294</v>
      </c>
      <c r="E912" s="4" t="s">
        <v>309</v>
      </c>
      <c r="F912" t="s">
        <v>16</v>
      </c>
      <c r="G912" t="s">
        <v>14</v>
      </c>
      <c r="H912" t="s">
        <v>15</v>
      </c>
      <c r="I912">
        <v>1475.059698</v>
      </c>
      <c r="J912">
        <v>1661.2116450000001</v>
      </c>
      <c r="K912">
        <v>2339.164358</v>
      </c>
      <c r="L912">
        <v>3201.0753370000002</v>
      </c>
      <c r="M912">
        <v>4124.2130239999997</v>
      </c>
      <c r="N912">
        <v>4879.389561</v>
      </c>
    </row>
    <row r="913" spans="1:14" hidden="1" x14ac:dyDescent="0.2">
      <c r="A913" s="1" t="s">
        <v>100</v>
      </c>
      <c r="B913" s="1" t="s">
        <v>120</v>
      </c>
      <c r="C913" s="2" t="s">
        <v>262</v>
      </c>
      <c r="D913" s="2" t="s">
        <v>294</v>
      </c>
      <c r="E913" s="4" t="s">
        <v>309</v>
      </c>
      <c r="F913" s="1" t="s">
        <v>17</v>
      </c>
      <c r="G913" s="1" t="s">
        <v>14</v>
      </c>
      <c r="H913" s="1" t="s">
        <v>15</v>
      </c>
      <c r="I913" s="1">
        <v>2401.5862160000001</v>
      </c>
      <c r="J913" s="1">
        <v>2808.1702620000001</v>
      </c>
      <c r="K913" s="1">
        <v>4072.8297659999998</v>
      </c>
      <c r="L913" s="1">
        <v>5957.3560909999997</v>
      </c>
      <c r="M913" s="1">
        <v>8908.1844830000009</v>
      </c>
      <c r="N913" s="1">
        <v>13237.27629</v>
      </c>
    </row>
    <row r="914" spans="1:14" hidden="1" x14ac:dyDescent="0.2">
      <c r="A914" t="s">
        <v>100</v>
      </c>
      <c r="B914" t="s">
        <v>120</v>
      </c>
      <c r="C914" s="3" t="s">
        <v>262</v>
      </c>
      <c r="D914" s="3" t="s">
        <v>294</v>
      </c>
      <c r="E914" s="4" t="s">
        <v>309</v>
      </c>
      <c r="F914" t="s">
        <v>18</v>
      </c>
      <c r="G914" t="s">
        <v>14</v>
      </c>
      <c r="H914" t="s">
        <v>15</v>
      </c>
      <c r="I914">
        <v>12117.436229999999</v>
      </c>
      <c r="J914">
        <v>12302.737429999999</v>
      </c>
      <c r="K914">
        <v>13245.287759999999</v>
      </c>
      <c r="L914">
        <v>13744.39299</v>
      </c>
      <c r="M914">
        <v>14201.372530000001</v>
      </c>
      <c r="N914">
        <v>14682.09981</v>
      </c>
    </row>
    <row r="915" spans="1:14" x14ac:dyDescent="0.2">
      <c r="A915" s="12" t="s">
        <v>100</v>
      </c>
      <c r="B915" s="12" t="s">
        <v>120</v>
      </c>
      <c r="C915" s="13" t="s">
        <v>262</v>
      </c>
      <c r="D915" s="13" t="s">
        <v>294</v>
      </c>
      <c r="E915" s="11" t="s">
        <v>309</v>
      </c>
      <c r="F915" s="12" t="s">
        <v>19</v>
      </c>
      <c r="G915" s="12" t="s">
        <v>14</v>
      </c>
      <c r="H915" s="12" t="s">
        <v>15</v>
      </c>
      <c r="I915" s="12">
        <v>3214.357649</v>
      </c>
      <c r="J915" s="12">
        <v>3608.293768</v>
      </c>
      <c r="K915" s="12">
        <v>4167.0212949999996</v>
      </c>
      <c r="L915" s="12">
        <v>4519.353255</v>
      </c>
      <c r="M915" s="12">
        <v>4703.4809610000002</v>
      </c>
      <c r="N915" s="12">
        <v>4724.956494</v>
      </c>
    </row>
    <row r="916" spans="1:14" hidden="1" x14ac:dyDescent="0.2">
      <c r="A916" t="s">
        <v>100</v>
      </c>
      <c r="B916" t="s">
        <v>121</v>
      </c>
      <c r="C916" s="3" t="s">
        <v>262</v>
      </c>
      <c r="D916" s="3" t="s">
        <v>297</v>
      </c>
      <c r="E916" s="4" t="s">
        <v>309</v>
      </c>
      <c r="F916" t="s">
        <v>13</v>
      </c>
      <c r="G916" t="s">
        <v>14</v>
      </c>
      <c r="H916" t="s">
        <v>15</v>
      </c>
      <c r="I916">
        <v>9465.3893889999999</v>
      </c>
      <c r="J916">
        <v>11436.11455</v>
      </c>
      <c r="K916">
        <v>17275.366900000001</v>
      </c>
      <c r="L916">
        <v>22924.163769999999</v>
      </c>
      <c r="M916">
        <v>26310.743429999999</v>
      </c>
      <c r="N916">
        <v>28274.511119999999</v>
      </c>
    </row>
    <row r="917" spans="1:14" hidden="1" x14ac:dyDescent="0.2">
      <c r="A917" s="1" t="s">
        <v>100</v>
      </c>
      <c r="B917" s="1" t="s">
        <v>121</v>
      </c>
      <c r="C917" s="2" t="s">
        <v>262</v>
      </c>
      <c r="D917" s="2" t="s">
        <v>297</v>
      </c>
      <c r="E917" s="4" t="s">
        <v>309</v>
      </c>
      <c r="F917" s="1" t="s">
        <v>16</v>
      </c>
      <c r="G917" s="1" t="s">
        <v>14</v>
      </c>
      <c r="H917" s="1" t="s">
        <v>15</v>
      </c>
      <c r="I917" s="1">
        <v>1475.022864</v>
      </c>
      <c r="J917" s="1">
        <v>1611.057311</v>
      </c>
      <c r="K917" s="1">
        <v>2109.9996350000001</v>
      </c>
      <c r="L917" s="1">
        <v>2767.7617319999999</v>
      </c>
      <c r="M917" s="1">
        <v>3395.7774199999999</v>
      </c>
      <c r="N917" s="1">
        <v>3763.0813410000001</v>
      </c>
    </row>
    <row r="918" spans="1:14" hidden="1" x14ac:dyDescent="0.2">
      <c r="A918" t="s">
        <v>100</v>
      </c>
      <c r="B918" t="s">
        <v>121</v>
      </c>
      <c r="C918" s="3" t="s">
        <v>262</v>
      </c>
      <c r="D918" s="3" t="s">
        <v>297</v>
      </c>
      <c r="E918" s="4" t="s">
        <v>309</v>
      </c>
      <c r="F918" t="s">
        <v>17</v>
      </c>
      <c r="G918" t="s">
        <v>14</v>
      </c>
      <c r="H918" t="s">
        <v>15</v>
      </c>
      <c r="I918">
        <v>2401.5489349999998</v>
      </c>
      <c r="J918">
        <v>2742.5413520000002</v>
      </c>
      <c r="K918">
        <v>3735.6063359999998</v>
      </c>
      <c r="L918">
        <v>5274.6404089999996</v>
      </c>
      <c r="M918">
        <v>7639.2304279999998</v>
      </c>
      <c r="N918">
        <v>11075.70541</v>
      </c>
    </row>
    <row r="919" spans="1:14" hidden="1" x14ac:dyDescent="0.2">
      <c r="A919" s="1" t="s">
        <v>100</v>
      </c>
      <c r="B919" s="1" t="s">
        <v>121</v>
      </c>
      <c r="C919" s="2" t="s">
        <v>262</v>
      </c>
      <c r="D919" s="2" t="s">
        <v>297</v>
      </c>
      <c r="E919" s="4" t="s">
        <v>309</v>
      </c>
      <c r="F919" s="1" t="s">
        <v>18</v>
      </c>
      <c r="G919" s="1" t="s">
        <v>14</v>
      </c>
      <c r="H919" s="1" t="s">
        <v>15</v>
      </c>
      <c r="I919" s="1">
        <v>12117.48756</v>
      </c>
      <c r="J919" s="1">
        <v>12015.230299999999</v>
      </c>
      <c r="K919" s="1">
        <v>12219.68722</v>
      </c>
      <c r="L919" s="1">
        <v>12074.03458</v>
      </c>
      <c r="M919" s="1">
        <v>11832.62422</v>
      </c>
      <c r="N919" s="1">
        <v>11533.16567</v>
      </c>
    </row>
    <row r="920" spans="1:14" x14ac:dyDescent="0.2">
      <c r="A920" s="6" t="s">
        <v>100</v>
      </c>
      <c r="B920" s="6" t="s">
        <v>121</v>
      </c>
      <c r="C920" s="10" t="s">
        <v>262</v>
      </c>
      <c r="D920" s="10" t="s">
        <v>297</v>
      </c>
      <c r="E920" s="11" t="s">
        <v>309</v>
      </c>
      <c r="F920" s="6" t="s">
        <v>19</v>
      </c>
      <c r="G920" s="6" t="s">
        <v>14</v>
      </c>
      <c r="H920" s="6" t="s">
        <v>15</v>
      </c>
      <c r="I920" s="6">
        <v>3214.3474019999999</v>
      </c>
      <c r="J920" s="6">
        <v>3508.611347</v>
      </c>
      <c r="K920" s="6">
        <v>3833.6316809999998</v>
      </c>
      <c r="L920" s="6">
        <v>3968.969521</v>
      </c>
      <c r="M920" s="6">
        <v>3903.9649559999998</v>
      </c>
      <c r="N920" s="6">
        <v>3674.8522079999998</v>
      </c>
    </row>
    <row r="921" spans="1:14" hidden="1" x14ac:dyDescent="0.2">
      <c r="A921" s="1" t="s">
        <v>100</v>
      </c>
      <c r="B921" s="1" t="s">
        <v>85</v>
      </c>
      <c r="C921" s="2" t="s">
        <v>262</v>
      </c>
      <c r="D921" s="2" t="s">
        <v>280</v>
      </c>
      <c r="E921" s="4" t="s">
        <v>309</v>
      </c>
      <c r="F921" s="1" t="s">
        <v>13</v>
      </c>
      <c r="G921" s="1" t="s">
        <v>14</v>
      </c>
      <c r="H921" s="1" t="s">
        <v>15</v>
      </c>
      <c r="I921" s="1">
        <v>9465.6873840000007</v>
      </c>
      <c r="J921" s="1">
        <v>11717.505010000001</v>
      </c>
      <c r="K921" s="1">
        <v>18556.122189999998</v>
      </c>
      <c r="L921" s="1">
        <v>25539.10627</v>
      </c>
      <c r="M921" s="1">
        <v>30700.971269999998</v>
      </c>
      <c r="N921" s="1">
        <v>34539.68404</v>
      </c>
    </row>
    <row r="922" spans="1:14" hidden="1" x14ac:dyDescent="0.2">
      <c r="A922" t="s">
        <v>100</v>
      </c>
      <c r="B922" t="s">
        <v>85</v>
      </c>
      <c r="C922" s="3" t="s">
        <v>262</v>
      </c>
      <c r="D922" s="3" t="s">
        <v>280</v>
      </c>
      <c r="E922" s="4" t="s">
        <v>309</v>
      </c>
      <c r="F922" t="s">
        <v>16</v>
      </c>
      <c r="G922" t="s">
        <v>14</v>
      </c>
      <c r="H922" t="s">
        <v>15</v>
      </c>
      <c r="I922">
        <v>1475.0591649999999</v>
      </c>
      <c r="J922">
        <v>1660.180979</v>
      </c>
      <c r="K922">
        <v>2313.038438</v>
      </c>
      <c r="L922">
        <v>3154.7575790000001</v>
      </c>
      <c r="M922">
        <v>4048.8049769999998</v>
      </c>
      <c r="N922">
        <v>4753.9701439999999</v>
      </c>
    </row>
    <row r="923" spans="1:14" hidden="1" x14ac:dyDescent="0.2">
      <c r="A923" s="1" t="s">
        <v>100</v>
      </c>
      <c r="B923" s="1" t="s">
        <v>85</v>
      </c>
      <c r="C923" s="2" t="s">
        <v>262</v>
      </c>
      <c r="D923" s="2" t="s">
        <v>280</v>
      </c>
      <c r="E923" s="4" t="s">
        <v>309</v>
      </c>
      <c r="F923" s="1" t="s">
        <v>17</v>
      </c>
      <c r="G923" s="1" t="s">
        <v>14</v>
      </c>
      <c r="H923" s="1" t="s">
        <v>15</v>
      </c>
      <c r="I923" s="1">
        <v>2401.5855769999998</v>
      </c>
      <c r="J923" s="1">
        <v>2806.131582</v>
      </c>
      <c r="K923" s="1">
        <v>4018.9050149999998</v>
      </c>
      <c r="L923" s="1">
        <v>5869.7557420000003</v>
      </c>
      <c r="M923" s="1">
        <v>8746.0116730000009</v>
      </c>
      <c r="N923" s="1">
        <v>12925.586859999999</v>
      </c>
    </row>
    <row r="924" spans="1:14" hidden="1" x14ac:dyDescent="0.2">
      <c r="A924" t="s">
        <v>100</v>
      </c>
      <c r="B924" t="s">
        <v>85</v>
      </c>
      <c r="C924" s="3" t="s">
        <v>262</v>
      </c>
      <c r="D924" s="3" t="s">
        <v>280</v>
      </c>
      <c r="E924" s="4" t="s">
        <v>309</v>
      </c>
      <c r="F924" t="s">
        <v>18</v>
      </c>
      <c r="G924" t="s">
        <v>14</v>
      </c>
      <c r="H924" t="s">
        <v>15</v>
      </c>
      <c r="I924">
        <v>12117.42395</v>
      </c>
      <c r="J924">
        <v>12295.544690000001</v>
      </c>
      <c r="K924">
        <v>13161.419320000001</v>
      </c>
      <c r="L924">
        <v>13578.533799999999</v>
      </c>
      <c r="M924">
        <v>13940.53996</v>
      </c>
      <c r="N924">
        <v>14308.270850000001</v>
      </c>
    </row>
    <row r="925" spans="1:14" x14ac:dyDescent="0.2">
      <c r="A925" s="12" t="s">
        <v>100</v>
      </c>
      <c r="B925" s="12" t="s">
        <v>85</v>
      </c>
      <c r="C925" s="13" t="s">
        <v>262</v>
      </c>
      <c r="D925" s="13" t="s">
        <v>280</v>
      </c>
      <c r="E925" s="11" t="s">
        <v>309</v>
      </c>
      <c r="F925" s="12" t="s">
        <v>19</v>
      </c>
      <c r="G925" s="12" t="s">
        <v>14</v>
      </c>
      <c r="H925" s="12" t="s">
        <v>15</v>
      </c>
      <c r="I925" s="12">
        <v>3214.3567400000002</v>
      </c>
      <c r="J925" s="12">
        <v>3607.6452079999999</v>
      </c>
      <c r="K925" s="12">
        <v>4155.37158</v>
      </c>
      <c r="L925" s="12">
        <v>4496.3202149999997</v>
      </c>
      <c r="M925" s="12">
        <v>4654.7715230000003</v>
      </c>
      <c r="N925" s="12">
        <v>4638.3759449999998</v>
      </c>
    </row>
    <row r="926" spans="1:14" hidden="1" x14ac:dyDescent="0.2">
      <c r="A926" t="s">
        <v>100</v>
      </c>
      <c r="B926" t="s">
        <v>122</v>
      </c>
      <c r="C926" s="3" t="s">
        <v>262</v>
      </c>
      <c r="D926" s="3" t="s">
        <v>300</v>
      </c>
      <c r="E926" s="4" t="s">
        <v>309</v>
      </c>
      <c r="F926" t="s">
        <v>13</v>
      </c>
      <c r="G926" t="s">
        <v>14</v>
      </c>
      <c r="H926" t="s">
        <v>15</v>
      </c>
      <c r="I926">
        <v>9465.6873840000007</v>
      </c>
      <c r="J926">
        <v>11717.533509999999</v>
      </c>
      <c r="K926">
        <v>18556.15394</v>
      </c>
      <c r="L926">
        <v>25539.206150000002</v>
      </c>
      <c r="M926">
        <v>30701.102579999999</v>
      </c>
      <c r="N926">
        <v>34539.837879999999</v>
      </c>
    </row>
    <row r="927" spans="1:14" hidden="1" x14ac:dyDescent="0.2">
      <c r="A927" s="1" t="s">
        <v>100</v>
      </c>
      <c r="B927" s="1" t="s">
        <v>122</v>
      </c>
      <c r="C927" s="2" t="s">
        <v>262</v>
      </c>
      <c r="D927" s="2" t="s">
        <v>300</v>
      </c>
      <c r="E927" s="4" t="s">
        <v>309</v>
      </c>
      <c r="F927" s="1" t="s">
        <v>16</v>
      </c>
      <c r="G927" s="1" t="s">
        <v>14</v>
      </c>
      <c r="H927" s="1" t="s">
        <v>15</v>
      </c>
      <c r="I927" s="1">
        <v>1475.0591649999999</v>
      </c>
      <c r="J927" s="1">
        <v>1660.195426</v>
      </c>
      <c r="K927" s="1">
        <v>2313.0520339999998</v>
      </c>
      <c r="L927" s="1">
        <v>3154.7870830000002</v>
      </c>
      <c r="M927" s="1">
        <v>4048.8397719999998</v>
      </c>
      <c r="N927" s="1">
        <v>4754.0131739999997</v>
      </c>
    </row>
    <row r="928" spans="1:14" hidden="1" x14ac:dyDescent="0.2">
      <c r="A928" t="s">
        <v>100</v>
      </c>
      <c r="B928" t="s">
        <v>122</v>
      </c>
      <c r="C928" s="3" t="s">
        <v>262</v>
      </c>
      <c r="D928" s="3" t="s">
        <v>300</v>
      </c>
      <c r="E928" s="4" t="s">
        <v>309</v>
      </c>
      <c r="F928" t="s">
        <v>17</v>
      </c>
      <c r="G928" t="s">
        <v>14</v>
      </c>
      <c r="H928" t="s">
        <v>15</v>
      </c>
      <c r="I928">
        <v>2401.5855769999998</v>
      </c>
      <c r="J928">
        <v>2806.1503170000001</v>
      </c>
      <c r="K928">
        <v>4018.92362</v>
      </c>
      <c r="L928">
        <v>5869.8083210000004</v>
      </c>
      <c r="M928">
        <v>8746.0839629999991</v>
      </c>
      <c r="N928">
        <v>12925.67669</v>
      </c>
    </row>
    <row r="929" spans="1:14" hidden="1" x14ac:dyDescent="0.2">
      <c r="A929" s="1" t="s">
        <v>100</v>
      </c>
      <c r="B929" s="1" t="s">
        <v>122</v>
      </c>
      <c r="C929" s="2" t="s">
        <v>262</v>
      </c>
      <c r="D929" s="2" t="s">
        <v>300</v>
      </c>
      <c r="E929" s="4" t="s">
        <v>309</v>
      </c>
      <c r="F929" s="1" t="s">
        <v>18</v>
      </c>
      <c r="G929" s="1" t="s">
        <v>14</v>
      </c>
      <c r="H929" s="1" t="s">
        <v>15</v>
      </c>
      <c r="I929" s="1">
        <v>12117.42395</v>
      </c>
      <c r="J929" s="1">
        <v>12295.58584</v>
      </c>
      <c r="K929" s="1">
        <v>13161.45327</v>
      </c>
      <c r="L929" s="1">
        <v>13578.60454</v>
      </c>
      <c r="M929" s="1">
        <v>13940.622579999999</v>
      </c>
      <c r="N929" s="1">
        <v>14308.374809999999</v>
      </c>
    </row>
    <row r="930" spans="1:14" x14ac:dyDescent="0.2">
      <c r="A930" s="6" t="s">
        <v>100</v>
      </c>
      <c r="B930" s="6" t="s">
        <v>122</v>
      </c>
      <c r="C930" s="10" t="s">
        <v>262</v>
      </c>
      <c r="D930" s="10" t="s">
        <v>300</v>
      </c>
      <c r="E930" s="11" t="s">
        <v>309</v>
      </c>
      <c r="F930" s="6" t="s">
        <v>19</v>
      </c>
      <c r="G930" s="6" t="s">
        <v>14</v>
      </c>
      <c r="H930" s="6" t="s">
        <v>15</v>
      </c>
      <c r="I930" s="6">
        <v>3214.3567400000002</v>
      </c>
      <c r="J930" s="6">
        <v>3607.6541160000002</v>
      </c>
      <c r="K930" s="6">
        <v>4155.3762649999999</v>
      </c>
      <c r="L930" s="6">
        <v>4496.3330109999997</v>
      </c>
      <c r="M930" s="6">
        <v>4654.7854539999998</v>
      </c>
      <c r="N930" s="6">
        <v>4638.3929079999998</v>
      </c>
    </row>
    <row r="931" spans="1:14" hidden="1" x14ac:dyDescent="0.2">
      <c r="A931" s="1" t="s">
        <v>100</v>
      </c>
      <c r="B931" s="1" t="s">
        <v>123</v>
      </c>
      <c r="C931" s="2" t="s">
        <v>262</v>
      </c>
      <c r="D931" s="2" t="s">
        <v>303</v>
      </c>
      <c r="E931" s="4" t="s">
        <v>309</v>
      </c>
      <c r="F931" s="1" t="s">
        <v>13</v>
      </c>
      <c r="G931" s="1" t="s">
        <v>14</v>
      </c>
      <c r="H931" s="1" t="s">
        <v>15</v>
      </c>
      <c r="I931" s="1">
        <v>9465.6884520000003</v>
      </c>
      <c r="J931" s="1">
        <v>11722.71011</v>
      </c>
      <c r="K931" s="1">
        <v>18778.44472</v>
      </c>
      <c r="L931" s="1">
        <v>25997.77895</v>
      </c>
      <c r="M931" s="1">
        <v>31397.479360000001</v>
      </c>
      <c r="N931" s="1">
        <v>35448.40266</v>
      </c>
    </row>
    <row r="932" spans="1:14" hidden="1" x14ac:dyDescent="0.2">
      <c r="A932" t="s">
        <v>100</v>
      </c>
      <c r="B932" t="s">
        <v>123</v>
      </c>
      <c r="C932" s="3" t="s">
        <v>262</v>
      </c>
      <c r="D932" s="3" t="s">
        <v>303</v>
      </c>
      <c r="E932" s="4" t="s">
        <v>309</v>
      </c>
      <c r="F932" t="s">
        <v>16</v>
      </c>
      <c r="G932" t="s">
        <v>14</v>
      </c>
      <c r="H932" t="s">
        <v>15</v>
      </c>
      <c r="I932">
        <v>1475.059698</v>
      </c>
      <c r="J932">
        <v>1661.197928</v>
      </c>
      <c r="K932">
        <v>2339.1505069999998</v>
      </c>
      <c r="L932">
        <v>3201.0511459999998</v>
      </c>
      <c r="M932">
        <v>4124.1786890000003</v>
      </c>
      <c r="N932">
        <v>4879.3463519999996</v>
      </c>
    </row>
    <row r="933" spans="1:14" hidden="1" x14ac:dyDescent="0.2">
      <c r="A933" s="1" t="s">
        <v>100</v>
      </c>
      <c r="B933" s="1" t="s">
        <v>123</v>
      </c>
      <c r="C933" s="2" t="s">
        <v>262</v>
      </c>
      <c r="D933" s="2" t="s">
        <v>303</v>
      </c>
      <c r="E933" s="4" t="s">
        <v>309</v>
      </c>
      <c r="F933" s="1" t="s">
        <v>17</v>
      </c>
      <c r="G933" s="1" t="s">
        <v>14</v>
      </c>
      <c r="H933" s="1" t="s">
        <v>15</v>
      </c>
      <c r="I933" s="1">
        <v>2401.5862160000001</v>
      </c>
      <c r="J933" s="1">
        <v>2808.1505550000002</v>
      </c>
      <c r="K933" s="1">
        <v>4072.8144710000001</v>
      </c>
      <c r="L933" s="1">
        <v>5957.3016669999997</v>
      </c>
      <c r="M933" s="1">
        <v>8908.1106400000008</v>
      </c>
      <c r="N933" s="1">
        <v>13237.185359999999</v>
      </c>
    </row>
    <row r="934" spans="1:14" hidden="1" x14ac:dyDescent="0.2">
      <c r="A934" t="s">
        <v>100</v>
      </c>
      <c r="B934" t="s">
        <v>123</v>
      </c>
      <c r="C934" s="3" t="s">
        <v>262</v>
      </c>
      <c r="D934" s="3" t="s">
        <v>303</v>
      </c>
      <c r="E934" s="4" t="s">
        <v>309</v>
      </c>
      <c r="F934" t="s">
        <v>18</v>
      </c>
      <c r="G934" t="s">
        <v>14</v>
      </c>
      <c r="H934" t="s">
        <v>15</v>
      </c>
      <c r="I934">
        <v>12117.436229999999</v>
      </c>
      <c r="J934">
        <v>12302.69434</v>
      </c>
      <c r="K934">
        <v>13245.24993</v>
      </c>
      <c r="L934">
        <v>13744.321120000001</v>
      </c>
      <c r="M934">
        <v>14201.287329999999</v>
      </c>
      <c r="N934">
        <v>14681.99307</v>
      </c>
    </row>
    <row r="935" spans="1:14" x14ac:dyDescent="0.2">
      <c r="A935" s="12" t="s">
        <v>100</v>
      </c>
      <c r="B935" s="12" t="s">
        <v>123</v>
      </c>
      <c r="C935" s="13" t="s">
        <v>262</v>
      </c>
      <c r="D935" s="13" t="s">
        <v>303</v>
      </c>
      <c r="E935" s="11" t="s">
        <v>309</v>
      </c>
      <c r="F935" s="12" t="s">
        <v>19</v>
      </c>
      <c r="G935" s="12" t="s">
        <v>14</v>
      </c>
      <c r="H935" s="12" t="s">
        <v>15</v>
      </c>
      <c r="I935" s="12">
        <v>3214.357649</v>
      </c>
      <c r="J935" s="12">
        <v>3608.287609</v>
      </c>
      <c r="K935" s="12">
        <v>4167.0143969999999</v>
      </c>
      <c r="L935" s="12">
        <v>4519.3413440000004</v>
      </c>
      <c r="M935" s="12">
        <v>4703.4670159999996</v>
      </c>
      <c r="N935" s="12">
        <v>4724.9382809999997</v>
      </c>
    </row>
    <row r="936" spans="1:14" hidden="1" x14ac:dyDescent="0.2">
      <c r="A936" t="s">
        <v>100</v>
      </c>
      <c r="B936" t="s">
        <v>86</v>
      </c>
      <c r="C936" s="3" t="s">
        <v>262</v>
      </c>
      <c r="D936" s="3" t="s">
        <v>283</v>
      </c>
      <c r="E936" s="4" t="s">
        <v>309</v>
      </c>
      <c r="F936" t="s">
        <v>13</v>
      </c>
      <c r="G936" t="s">
        <v>14</v>
      </c>
      <c r="H936" t="s">
        <v>15</v>
      </c>
      <c r="I936">
        <v>9465.3893889999999</v>
      </c>
      <c r="J936">
        <v>11436.11455</v>
      </c>
      <c r="K936">
        <v>17219.955610000001</v>
      </c>
      <c r="L936">
        <v>22564.04133</v>
      </c>
      <c r="M936">
        <v>25643.792979999998</v>
      </c>
      <c r="N936">
        <v>27173.761030000001</v>
      </c>
    </row>
    <row r="937" spans="1:14" hidden="1" x14ac:dyDescent="0.2">
      <c r="A937" s="1" t="s">
        <v>100</v>
      </c>
      <c r="B937" s="1" t="s">
        <v>86</v>
      </c>
      <c r="C937" s="2" t="s">
        <v>262</v>
      </c>
      <c r="D937" s="2" t="s">
        <v>283</v>
      </c>
      <c r="E937" s="4" t="s">
        <v>309</v>
      </c>
      <c r="F937" s="1" t="s">
        <v>16</v>
      </c>
      <c r="G937" s="1" t="s">
        <v>14</v>
      </c>
      <c r="H937" s="1" t="s">
        <v>15</v>
      </c>
      <c r="I937" s="1">
        <v>1475.022864</v>
      </c>
      <c r="J937" s="1">
        <v>1611.057311</v>
      </c>
      <c r="K937" s="1">
        <v>2107.247723</v>
      </c>
      <c r="L937" s="1">
        <v>2743.9374600000001</v>
      </c>
      <c r="M937" s="1">
        <v>3344.5652380000001</v>
      </c>
      <c r="N937" s="1">
        <v>3688.03017</v>
      </c>
    </row>
    <row r="938" spans="1:14" hidden="1" x14ac:dyDescent="0.2">
      <c r="A938" t="s">
        <v>100</v>
      </c>
      <c r="B938" t="s">
        <v>86</v>
      </c>
      <c r="C938" s="3" t="s">
        <v>262</v>
      </c>
      <c r="D938" s="3" t="s">
        <v>283</v>
      </c>
      <c r="E938" s="4" t="s">
        <v>309</v>
      </c>
      <c r="F938" t="s">
        <v>17</v>
      </c>
      <c r="G938" t="s">
        <v>14</v>
      </c>
      <c r="H938" t="s">
        <v>15</v>
      </c>
      <c r="I938">
        <v>2401.5489349999998</v>
      </c>
      <c r="J938">
        <v>2742.5413520000002</v>
      </c>
      <c r="K938">
        <v>3734.7383209999998</v>
      </c>
      <c r="L938">
        <v>5253.147156</v>
      </c>
      <c r="M938">
        <v>7571.1107279999997</v>
      </c>
      <c r="N938">
        <v>10923.549349999999</v>
      </c>
    </row>
    <row r="939" spans="1:14" hidden="1" x14ac:dyDescent="0.2">
      <c r="A939" s="1" t="s">
        <v>100</v>
      </c>
      <c r="B939" s="1" t="s">
        <v>86</v>
      </c>
      <c r="C939" s="2" t="s">
        <v>262</v>
      </c>
      <c r="D939" s="2" t="s">
        <v>283</v>
      </c>
      <c r="E939" s="4" t="s">
        <v>309</v>
      </c>
      <c r="F939" s="1" t="s">
        <v>18</v>
      </c>
      <c r="G939" s="1" t="s">
        <v>14</v>
      </c>
      <c r="H939" s="1" t="s">
        <v>15</v>
      </c>
      <c r="I939" s="1">
        <v>12117.48756</v>
      </c>
      <c r="J939" s="1">
        <v>12015.230299999999</v>
      </c>
      <c r="K939" s="1">
        <v>12191.30337</v>
      </c>
      <c r="L939" s="1">
        <v>11939.315189999999</v>
      </c>
      <c r="M939" s="1">
        <v>11524.840840000001</v>
      </c>
      <c r="N939" s="1">
        <v>11023.61328</v>
      </c>
    </row>
    <row r="940" spans="1:14" x14ac:dyDescent="0.2">
      <c r="A940" s="6" t="s">
        <v>100</v>
      </c>
      <c r="B940" s="6" t="s">
        <v>86</v>
      </c>
      <c r="C940" s="10" t="s">
        <v>262</v>
      </c>
      <c r="D940" s="10" t="s">
        <v>283</v>
      </c>
      <c r="E940" s="11" t="s">
        <v>309</v>
      </c>
      <c r="F940" s="6" t="s">
        <v>19</v>
      </c>
      <c r="G940" s="6" t="s">
        <v>14</v>
      </c>
      <c r="H940" s="6" t="s">
        <v>15</v>
      </c>
      <c r="I940" s="6">
        <v>3214.3474019999999</v>
      </c>
      <c r="J940" s="6">
        <v>3508.611347</v>
      </c>
      <c r="K940" s="6">
        <v>3809.7279589999998</v>
      </c>
      <c r="L940" s="6">
        <v>3898.9951719999999</v>
      </c>
      <c r="M940" s="6">
        <v>3793.8672630000001</v>
      </c>
      <c r="N940" s="6">
        <v>3533.3562879999999</v>
      </c>
    </row>
    <row r="941" spans="1:14" hidden="1" x14ac:dyDescent="0.2">
      <c r="A941" s="1" t="s">
        <v>100</v>
      </c>
      <c r="B941" s="1" t="s">
        <v>87</v>
      </c>
      <c r="C941" s="2" t="s">
        <v>262</v>
      </c>
      <c r="D941" s="2" t="s">
        <v>289</v>
      </c>
      <c r="E941" s="4" t="s">
        <v>309</v>
      </c>
      <c r="F941" s="1" t="s">
        <v>13</v>
      </c>
      <c r="G941" s="1" t="s">
        <v>14</v>
      </c>
      <c r="H941" s="1" t="s">
        <v>15</v>
      </c>
      <c r="I941" s="1">
        <v>9465.6873840000007</v>
      </c>
      <c r="J941" s="1">
        <v>11717.505010000001</v>
      </c>
      <c r="K941" s="1">
        <v>18620.74366</v>
      </c>
      <c r="L941" s="1">
        <v>25969.297200000001</v>
      </c>
      <c r="M941" s="1">
        <v>31569.135849999999</v>
      </c>
      <c r="N941" s="1">
        <v>36114.610130000001</v>
      </c>
    </row>
    <row r="942" spans="1:14" hidden="1" x14ac:dyDescent="0.2">
      <c r="A942" t="s">
        <v>100</v>
      </c>
      <c r="B942" t="s">
        <v>87</v>
      </c>
      <c r="C942" s="3" t="s">
        <v>262</v>
      </c>
      <c r="D942" s="3" t="s">
        <v>289</v>
      </c>
      <c r="E942" s="4" t="s">
        <v>309</v>
      </c>
      <c r="F942" t="s">
        <v>16</v>
      </c>
      <c r="G942" t="s">
        <v>14</v>
      </c>
      <c r="H942" t="s">
        <v>15</v>
      </c>
      <c r="I942">
        <v>1475.0591649999999</v>
      </c>
      <c r="J942">
        <v>1660.180979</v>
      </c>
      <c r="K942">
        <v>2316.372249</v>
      </c>
      <c r="L942">
        <v>3183.8688959999999</v>
      </c>
      <c r="M942">
        <v>4114.3392819999999</v>
      </c>
      <c r="N942">
        <v>4858.8234830000001</v>
      </c>
    </row>
    <row r="943" spans="1:14" hidden="1" x14ac:dyDescent="0.2">
      <c r="A943" s="1" t="s">
        <v>100</v>
      </c>
      <c r="B943" s="1" t="s">
        <v>87</v>
      </c>
      <c r="C943" s="2" t="s">
        <v>262</v>
      </c>
      <c r="D943" s="2" t="s">
        <v>289</v>
      </c>
      <c r="E943" s="4" t="s">
        <v>309</v>
      </c>
      <c r="F943" s="1" t="s">
        <v>17</v>
      </c>
      <c r="G943" s="1" t="s">
        <v>14</v>
      </c>
      <c r="H943" s="1" t="s">
        <v>15</v>
      </c>
      <c r="I943" s="1">
        <v>2401.5855769999998</v>
      </c>
      <c r="J943" s="1">
        <v>2806.131582</v>
      </c>
      <c r="K943" s="1">
        <v>4019.9578620000002</v>
      </c>
      <c r="L943" s="1">
        <v>5895.1756939999996</v>
      </c>
      <c r="M943" s="1">
        <v>8830.0944839999993</v>
      </c>
      <c r="N943" s="1">
        <v>13127.382509999999</v>
      </c>
    </row>
    <row r="944" spans="1:14" hidden="1" x14ac:dyDescent="0.2">
      <c r="A944" t="s">
        <v>100</v>
      </c>
      <c r="B944" t="s">
        <v>87</v>
      </c>
      <c r="C944" s="3" t="s">
        <v>262</v>
      </c>
      <c r="D944" s="3" t="s">
        <v>289</v>
      </c>
      <c r="E944" s="4" t="s">
        <v>309</v>
      </c>
      <c r="F944" t="s">
        <v>18</v>
      </c>
      <c r="G944" t="s">
        <v>14</v>
      </c>
      <c r="H944" t="s">
        <v>15</v>
      </c>
      <c r="I944">
        <v>12117.42395</v>
      </c>
      <c r="J944">
        <v>12295.544690000001</v>
      </c>
      <c r="K944">
        <v>13207.518760000001</v>
      </c>
      <c r="L944">
        <v>13805.88085</v>
      </c>
      <c r="M944">
        <v>14436.40079</v>
      </c>
      <c r="N944">
        <v>15159.76281</v>
      </c>
    </row>
    <row r="945" spans="1:14" x14ac:dyDescent="0.2">
      <c r="A945" s="12" t="s">
        <v>100</v>
      </c>
      <c r="B945" s="12" t="s">
        <v>87</v>
      </c>
      <c r="C945" s="13" t="s">
        <v>262</v>
      </c>
      <c r="D945" s="13" t="s">
        <v>289</v>
      </c>
      <c r="E945" s="11" t="s">
        <v>309</v>
      </c>
      <c r="F945" s="12" t="s">
        <v>19</v>
      </c>
      <c r="G945" s="12" t="s">
        <v>14</v>
      </c>
      <c r="H945" s="12" t="s">
        <v>15</v>
      </c>
      <c r="I945" s="12">
        <v>3214.3567400000002</v>
      </c>
      <c r="J945" s="12">
        <v>3607.6452079999999</v>
      </c>
      <c r="K945" s="12">
        <v>4186.1774249999999</v>
      </c>
      <c r="L945" s="12">
        <v>4593.6628099999998</v>
      </c>
      <c r="M945" s="12">
        <v>4821.2639360000003</v>
      </c>
      <c r="N945" s="12">
        <v>4863.3681539999998</v>
      </c>
    </row>
    <row r="946" spans="1:14" hidden="1" x14ac:dyDescent="0.2">
      <c r="A946" t="s">
        <v>100</v>
      </c>
      <c r="B946" t="s">
        <v>88</v>
      </c>
      <c r="C946" s="3" t="s">
        <v>265</v>
      </c>
      <c r="D946" s="3" t="s">
        <v>265</v>
      </c>
      <c r="E946" s="4" t="s">
        <v>308</v>
      </c>
      <c r="F946" t="s">
        <v>13</v>
      </c>
      <c r="G946" t="s">
        <v>14</v>
      </c>
      <c r="H946" t="s">
        <v>15</v>
      </c>
      <c r="I946">
        <v>9465.6873840000007</v>
      </c>
      <c r="J946">
        <v>11758.706770000001</v>
      </c>
      <c r="K946">
        <v>16450.295269999999</v>
      </c>
      <c r="L946">
        <v>20257.16718</v>
      </c>
      <c r="M946">
        <v>20350.46025</v>
      </c>
      <c r="N946">
        <v>15033.56906</v>
      </c>
    </row>
    <row r="947" spans="1:14" hidden="1" x14ac:dyDescent="0.2">
      <c r="A947" s="1" t="s">
        <v>100</v>
      </c>
      <c r="B947" s="1" t="s">
        <v>88</v>
      </c>
      <c r="C947" s="2" t="s">
        <v>265</v>
      </c>
      <c r="D947" s="2" t="s">
        <v>265</v>
      </c>
      <c r="E947" s="4" t="s">
        <v>308</v>
      </c>
      <c r="F947" s="1" t="s">
        <v>16</v>
      </c>
      <c r="G947" s="1" t="s">
        <v>14</v>
      </c>
      <c r="H947" s="1" t="s">
        <v>15</v>
      </c>
      <c r="I947" s="1">
        <v>1475.0591649999999</v>
      </c>
      <c r="J947" s="1">
        <v>1668.716007</v>
      </c>
      <c r="K947" s="1">
        <v>2192.7580090000001</v>
      </c>
      <c r="L947" s="1">
        <v>2721.562707</v>
      </c>
      <c r="M947" s="1">
        <v>2909.4374309999998</v>
      </c>
      <c r="N947" s="1">
        <v>2408.9182300000002</v>
      </c>
    </row>
    <row r="948" spans="1:14" hidden="1" x14ac:dyDescent="0.2">
      <c r="A948" t="s">
        <v>100</v>
      </c>
      <c r="B948" t="s">
        <v>88</v>
      </c>
      <c r="C948" s="3" t="s">
        <v>265</v>
      </c>
      <c r="D948" s="3" t="s">
        <v>265</v>
      </c>
      <c r="E948" s="4" t="s">
        <v>308</v>
      </c>
      <c r="F948" t="s">
        <v>17</v>
      </c>
      <c r="G948" t="s">
        <v>14</v>
      </c>
      <c r="H948" t="s">
        <v>15</v>
      </c>
      <c r="I948">
        <v>2401.5855769999998</v>
      </c>
      <c r="J948">
        <v>2817.1449299999999</v>
      </c>
      <c r="K948">
        <v>3768.5958230000001</v>
      </c>
      <c r="L948">
        <v>4970.5727809999998</v>
      </c>
      <c r="M948">
        <v>6025.7837589999999</v>
      </c>
      <c r="N948">
        <v>6232.5530310000004</v>
      </c>
    </row>
    <row r="949" spans="1:14" hidden="1" x14ac:dyDescent="0.2">
      <c r="A949" s="1" t="s">
        <v>100</v>
      </c>
      <c r="B949" s="1" t="s">
        <v>88</v>
      </c>
      <c r="C949" s="2" t="s">
        <v>265</v>
      </c>
      <c r="D949" s="2" t="s">
        <v>265</v>
      </c>
      <c r="E949" s="4" t="s">
        <v>308</v>
      </c>
      <c r="F949" s="1" t="s">
        <v>18</v>
      </c>
      <c r="G949" s="1" t="s">
        <v>14</v>
      </c>
      <c r="H949" s="1" t="s">
        <v>15</v>
      </c>
      <c r="I949" s="1">
        <v>12117.42395</v>
      </c>
      <c r="J949" s="1">
        <v>12357.951160000001</v>
      </c>
      <c r="K949" s="1">
        <v>12180.93211</v>
      </c>
      <c r="L949" s="1">
        <v>12465.424569999999</v>
      </c>
      <c r="M949" s="1">
        <v>11151.86701</v>
      </c>
      <c r="N949" s="1">
        <v>7709.9416270000002</v>
      </c>
    </row>
    <row r="950" spans="1:14" hidden="1" x14ac:dyDescent="0.2">
      <c r="A950" t="s">
        <v>100</v>
      </c>
      <c r="B950" t="s">
        <v>88</v>
      </c>
      <c r="C950" s="3" t="s">
        <v>265</v>
      </c>
      <c r="D950" s="3" t="s">
        <v>265</v>
      </c>
      <c r="E950" s="4" t="s">
        <v>308</v>
      </c>
      <c r="F950" t="s">
        <v>19</v>
      </c>
      <c r="G950" t="s">
        <v>14</v>
      </c>
      <c r="H950" t="s">
        <v>15</v>
      </c>
      <c r="I950">
        <v>3214.3567400000002</v>
      </c>
      <c r="J950">
        <v>3627.2530620000002</v>
      </c>
      <c r="K950">
        <v>3871.391846</v>
      </c>
      <c r="L950">
        <v>4040.747676</v>
      </c>
      <c r="M950">
        <v>3696.8084090000002</v>
      </c>
      <c r="N950">
        <v>2723.0787150000001</v>
      </c>
    </row>
    <row r="951" spans="1:14" hidden="1" x14ac:dyDescent="0.2">
      <c r="A951" s="1" t="s">
        <v>100</v>
      </c>
      <c r="B951" s="1" t="s">
        <v>124</v>
      </c>
      <c r="C951" s="2" t="s">
        <v>311</v>
      </c>
      <c r="D951" s="2" t="s">
        <v>304</v>
      </c>
      <c r="E951" s="3" t="s">
        <v>308</v>
      </c>
      <c r="F951" s="1" t="s">
        <v>13</v>
      </c>
      <c r="G951" s="1" t="s">
        <v>14</v>
      </c>
      <c r="H951" s="1" t="s">
        <v>15</v>
      </c>
      <c r="I951" s="1">
        <v>9465.6873840000007</v>
      </c>
      <c r="J951" s="1">
        <v>11758.706770000001</v>
      </c>
      <c r="K951" s="1">
        <v>16716.443869999999</v>
      </c>
      <c r="L951" s="1">
        <v>21803.942899999998</v>
      </c>
      <c r="M951" s="1">
        <v>20762.82389</v>
      </c>
      <c r="N951" s="1">
        <v>15339.53694</v>
      </c>
    </row>
    <row r="952" spans="1:14" hidden="1" x14ac:dyDescent="0.2">
      <c r="A952" t="s">
        <v>100</v>
      </c>
      <c r="B952" t="s">
        <v>124</v>
      </c>
      <c r="C952" s="3" t="s">
        <v>311</v>
      </c>
      <c r="D952" s="3" t="s">
        <v>304</v>
      </c>
      <c r="E952" s="3" t="s">
        <v>308</v>
      </c>
      <c r="F952" t="s">
        <v>16</v>
      </c>
      <c r="G952" t="s">
        <v>14</v>
      </c>
      <c r="H952" t="s">
        <v>15</v>
      </c>
      <c r="I952">
        <v>1475.0591649999999</v>
      </c>
      <c r="J952">
        <v>1668.716576</v>
      </c>
      <c r="K952">
        <v>1700.1681530000001</v>
      </c>
      <c r="L952">
        <v>1837.3018440000001</v>
      </c>
      <c r="M952">
        <v>1900.100938</v>
      </c>
      <c r="N952">
        <v>1853.6062710000001</v>
      </c>
    </row>
    <row r="953" spans="1:14" hidden="1" x14ac:dyDescent="0.2">
      <c r="A953" s="1" t="s">
        <v>100</v>
      </c>
      <c r="B953" s="1" t="s">
        <v>124</v>
      </c>
      <c r="C953" s="2" t="s">
        <v>311</v>
      </c>
      <c r="D953" s="2" t="s">
        <v>304</v>
      </c>
      <c r="E953" s="3" t="s">
        <v>308</v>
      </c>
      <c r="F953" s="1" t="s">
        <v>17</v>
      </c>
      <c r="G953" s="1" t="s">
        <v>14</v>
      </c>
      <c r="H953" s="1" t="s">
        <v>15</v>
      </c>
      <c r="I953" s="1">
        <v>2401.5855769999998</v>
      </c>
      <c r="J953" s="1">
        <v>2817.1449299999999</v>
      </c>
      <c r="K953" s="1">
        <v>4129.5620419999996</v>
      </c>
      <c r="L953" s="1">
        <v>5844.4031400000003</v>
      </c>
      <c r="M953" s="1">
        <v>6735.1800119999998</v>
      </c>
      <c r="N953" s="1">
        <v>6425.021017</v>
      </c>
    </row>
    <row r="954" spans="1:14" hidden="1" x14ac:dyDescent="0.2">
      <c r="A954" t="s">
        <v>100</v>
      </c>
      <c r="B954" t="s">
        <v>124</v>
      </c>
      <c r="C954" s="3" t="s">
        <v>311</v>
      </c>
      <c r="D954" s="3" t="s">
        <v>304</v>
      </c>
      <c r="E954" s="3" t="s">
        <v>308</v>
      </c>
      <c r="F954" t="s">
        <v>18</v>
      </c>
      <c r="G954" t="s">
        <v>14</v>
      </c>
      <c r="H954" t="s">
        <v>15</v>
      </c>
      <c r="I954">
        <v>12117.42395</v>
      </c>
      <c r="J954">
        <v>12357.951370000001</v>
      </c>
      <c r="K954">
        <v>11806.28551</v>
      </c>
      <c r="L954">
        <v>11608.111440000001</v>
      </c>
      <c r="M954">
        <v>9941.7784840000004</v>
      </c>
      <c r="N954">
        <v>7392.9180560000004</v>
      </c>
    </row>
    <row r="955" spans="1:14" hidden="1" x14ac:dyDescent="0.2">
      <c r="A955" s="1" t="s">
        <v>100</v>
      </c>
      <c r="B955" s="1" t="s">
        <v>124</v>
      </c>
      <c r="C955" s="2" t="s">
        <v>311</v>
      </c>
      <c r="D955" s="2" t="s">
        <v>304</v>
      </c>
      <c r="E955" s="3" t="s">
        <v>308</v>
      </c>
      <c r="F955" s="1" t="s">
        <v>19</v>
      </c>
      <c r="G955" s="1" t="s">
        <v>14</v>
      </c>
      <c r="H955" s="1" t="s">
        <v>15</v>
      </c>
      <c r="I955" s="1">
        <v>3214.3567400000002</v>
      </c>
      <c r="J955" s="1">
        <v>3627.2530620000002</v>
      </c>
      <c r="K955" s="1">
        <v>4031.5781299999999</v>
      </c>
      <c r="L955" s="1">
        <v>4408.7251130000004</v>
      </c>
      <c r="M955" s="1">
        <v>3856.1674619999999</v>
      </c>
      <c r="N955" s="1">
        <v>2786.2855279999999</v>
      </c>
    </row>
    <row r="956" spans="1:14" hidden="1" x14ac:dyDescent="0.2">
      <c r="A956" t="s">
        <v>100</v>
      </c>
      <c r="B956" t="s">
        <v>89</v>
      </c>
      <c r="C956" s="3" t="s">
        <v>311</v>
      </c>
      <c r="D956" s="3" t="s">
        <v>290</v>
      </c>
      <c r="E956" s="3" t="s">
        <v>308</v>
      </c>
      <c r="F956" t="s">
        <v>13</v>
      </c>
      <c r="G956" t="s">
        <v>14</v>
      </c>
      <c r="H956" t="s">
        <v>15</v>
      </c>
      <c r="I956">
        <v>9465.6873840000007</v>
      </c>
      <c r="J956">
        <v>11758.706770000001</v>
      </c>
      <c r="K956">
        <v>18233.697550000001</v>
      </c>
      <c r="L956">
        <v>25225.420139999998</v>
      </c>
      <c r="M956">
        <v>23563.527989999999</v>
      </c>
      <c r="N956">
        <v>16098.90151</v>
      </c>
    </row>
    <row r="957" spans="1:14" hidden="1" x14ac:dyDescent="0.2">
      <c r="A957" s="1" t="s">
        <v>100</v>
      </c>
      <c r="B957" s="1" t="s">
        <v>89</v>
      </c>
      <c r="C957" s="2" t="s">
        <v>311</v>
      </c>
      <c r="D957" s="2" t="s">
        <v>290</v>
      </c>
      <c r="E957" s="3" t="s">
        <v>308</v>
      </c>
      <c r="F957" s="1" t="s">
        <v>16</v>
      </c>
      <c r="G957" s="1" t="s">
        <v>14</v>
      </c>
      <c r="H957" s="1" t="s">
        <v>15</v>
      </c>
      <c r="I957" s="1">
        <v>1475.0591649999999</v>
      </c>
      <c r="J957" s="1">
        <v>1668.716576</v>
      </c>
      <c r="K957" s="1">
        <v>1699.5478049999999</v>
      </c>
      <c r="L957" s="1">
        <v>1864.7905049999999</v>
      </c>
      <c r="M957" s="1">
        <v>1932.494177</v>
      </c>
      <c r="N957" s="1">
        <v>1887.1270939999999</v>
      </c>
    </row>
    <row r="958" spans="1:14" hidden="1" x14ac:dyDescent="0.2">
      <c r="A958" t="s">
        <v>100</v>
      </c>
      <c r="B958" t="s">
        <v>89</v>
      </c>
      <c r="C958" s="3" t="s">
        <v>311</v>
      </c>
      <c r="D958" s="3" t="s">
        <v>290</v>
      </c>
      <c r="E958" s="3" t="s">
        <v>308</v>
      </c>
      <c r="F958" t="s">
        <v>17</v>
      </c>
      <c r="G958" t="s">
        <v>14</v>
      </c>
      <c r="H958" t="s">
        <v>15</v>
      </c>
      <c r="I958">
        <v>2401.5855769999998</v>
      </c>
      <c r="J958">
        <v>2817.1449299999999</v>
      </c>
      <c r="K958">
        <v>4128.4671479999997</v>
      </c>
      <c r="L958">
        <v>5859.8579879999998</v>
      </c>
      <c r="M958">
        <v>6749.2129409999998</v>
      </c>
      <c r="N958">
        <v>6443.0556079999997</v>
      </c>
    </row>
    <row r="959" spans="1:14" hidden="1" x14ac:dyDescent="0.2">
      <c r="A959" s="1" t="s">
        <v>100</v>
      </c>
      <c r="B959" s="1" t="s">
        <v>89</v>
      </c>
      <c r="C959" s="2" t="s">
        <v>311</v>
      </c>
      <c r="D959" s="2" t="s">
        <v>290</v>
      </c>
      <c r="E959" s="3" t="s">
        <v>308</v>
      </c>
      <c r="F959" s="1" t="s">
        <v>18</v>
      </c>
      <c r="G959" s="1" t="s">
        <v>14</v>
      </c>
      <c r="H959" s="1" t="s">
        <v>15</v>
      </c>
      <c r="I959" s="1">
        <v>12117.42395</v>
      </c>
      <c r="J959" s="1">
        <v>12357.951370000001</v>
      </c>
      <c r="K959" s="1">
        <v>11375.629360000001</v>
      </c>
      <c r="L959" s="1">
        <v>9929.2258880000009</v>
      </c>
      <c r="M959" s="1">
        <v>8708.281266</v>
      </c>
      <c r="N959" s="1">
        <v>7076.8380729999999</v>
      </c>
    </row>
    <row r="960" spans="1:14" hidden="1" x14ac:dyDescent="0.2">
      <c r="A960" t="s">
        <v>100</v>
      </c>
      <c r="B960" t="s">
        <v>89</v>
      </c>
      <c r="C960" s="3" t="s">
        <v>311</v>
      </c>
      <c r="D960" s="3" t="s">
        <v>290</v>
      </c>
      <c r="E960" s="3" t="s">
        <v>308</v>
      </c>
      <c r="F960" t="s">
        <v>19</v>
      </c>
      <c r="G960" t="s">
        <v>14</v>
      </c>
      <c r="H960" t="s">
        <v>15</v>
      </c>
      <c r="I960">
        <v>3214.3567400000002</v>
      </c>
      <c r="J960">
        <v>3627.2530620000002</v>
      </c>
      <c r="K960">
        <v>3832.5911230000002</v>
      </c>
      <c r="L960">
        <v>3895.956158</v>
      </c>
      <c r="M960">
        <v>3529.4197210000002</v>
      </c>
      <c r="N960">
        <v>2739.9833680000002</v>
      </c>
    </row>
    <row r="961" spans="1:14" hidden="1" x14ac:dyDescent="0.2">
      <c r="A961" s="1" t="s">
        <v>100</v>
      </c>
      <c r="B961" s="1" t="s">
        <v>90</v>
      </c>
      <c r="C961" s="2" t="s">
        <v>265</v>
      </c>
      <c r="D961" s="2" t="s">
        <v>265</v>
      </c>
      <c r="E961" s="4" t="s">
        <v>308</v>
      </c>
      <c r="F961" s="1" t="s">
        <v>13</v>
      </c>
      <c r="G961" s="1" t="s">
        <v>14</v>
      </c>
      <c r="H961" s="1" t="s">
        <v>15</v>
      </c>
      <c r="I961" s="1">
        <v>9465.6873840000007</v>
      </c>
      <c r="J961" s="1">
        <v>11758.706770000001</v>
      </c>
      <c r="K961" s="1">
        <v>17067.91013</v>
      </c>
      <c r="L961" s="1">
        <v>21729.946919999998</v>
      </c>
      <c r="M961" s="1">
        <v>23589.805939999998</v>
      </c>
      <c r="N961" s="1">
        <v>21346.46616</v>
      </c>
    </row>
    <row r="962" spans="1:14" hidden="1" x14ac:dyDescent="0.2">
      <c r="A962" t="s">
        <v>100</v>
      </c>
      <c r="B962" t="s">
        <v>90</v>
      </c>
      <c r="C962" s="3" t="s">
        <v>265</v>
      </c>
      <c r="D962" s="3" t="s">
        <v>265</v>
      </c>
      <c r="E962" s="4" t="s">
        <v>308</v>
      </c>
      <c r="F962" t="s">
        <v>16</v>
      </c>
      <c r="G962" t="s">
        <v>14</v>
      </c>
      <c r="H962" t="s">
        <v>15</v>
      </c>
      <c r="I962">
        <v>1475.0591649999999</v>
      </c>
      <c r="J962">
        <v>1668.716007</v>
      </c>
      <c r="K962">
        <v>2245.1949559999998</v>
      </c>
      <c r="L962">
        <v>2872.3857069999999</v>
      </c>
      <c r="M962">
        <v>3305.0251429999998</v>
      </c>
      <c r="N962">
        <v>3194.2682690000001</v>
      </c>
    </row>
    <row r="963" spans="1:14" hidden="1" x14ac:dyDescent="0.2">
      <c r="A963" s="1" t="s">
        <v>100</v>
      </c>
      <c r="B963" s="1" t="s">
        <v>90</v>
      </c>
      <c r="C963" s="2" t="s">
        <v>265</v>
      </c>
      <c r="D963" s="2" t="s">
        <v>265</v>
      </c>
      <c r="E963" s="4" t="s">
        <v>308</v>
      </c>
      <c r="F963" s="1" t="s">
        <v>17</v>
      </c>
      <c r="G963" s="1" t="s">
        <v>14</v>
      </c>
      <c r="H963" s="1" t="s">
        <v>15</v>
      </c>
      <c r="I963" s="1">
        <v>2401.5855769999998</v>
      </c>
      <c r="J963" s="1">
        <v>2817.1449299999999</v>
      </c>
      <c r="K963" s="1">
        <v>3864.162613</v>
      </c>
      <c r="L963" s="1">
        <v>5267.6996689999996</v>
      </c>
      <c r="M963" s="1">
        <v>6938.5990359999996</v>
      </c>
      <c r="N963" s="1">
        <v>8136.654278</v>
      </c>
    </row>
    <row r="964" spans="1:14" hidden="1" x14ac:dyDescent="0.2">
      <c r="A964" t="s">
        <v>100</v>
      </c>
      <c r="B964" t="s">
        <v>90</v>
      </c>
      <c r="C964" s="3" t="s">
        <v>265</v>
      </c>
      <c r="D964" s="3" t="s">
        <v>265</v>
      </c>
      <c r="E964" s="4" t="s">
        <v>308</v>
      </c>
      <c r="F964" t="s">
        <v>18</v>
      </c>
      <c r="G964" t="s">
        <v>14</v>
      </c>
      <c r="H964" t="s">
        <v>15</v>
      </c>
      <c r="I964">
        <v>12117.42395</v>
      </c>
      <c r="J964">
        <v>12357.951160000001</v>
      </c>
      <c r="K964">
        <v>12356.28851</v>
      </c>
      <c r="L964">
        <v>12871.810460000001</v>
      </c>
      <c r="M964">
        <v>12218.238450000001</v>
      </c>
      <c r="N964">
        <v>10178.83396</v>
      </c>
    </row>
    <row r="965" spans="1:14" hidden="1" x14ac:dyDescent="0.2">
      <c r="A965" s="1" t="s">
        <v>100</v>
      </c>
      <c r="B965" s="1" t="s">
        <v>90</v>
      </c>
      <c r="C965" s="2" t="s">
        <v>265</v>
      </c>
      <c r="D965" s="2" t="s">
        <v>265</v>
      </c>
      <c r="E965" s="4" t="s">
        <v>308</v>
      </c>
      <c r="F965" s="1" t="s">
        <v>19</v>
      </c>
      <c r="G965" s="1" t="s">
        <v>14</v>
      </c>
      <c r="H965" s="1" t="s">
        <v>15</v>
      </c>
      <c r="I965" s="1">
        <v>3214.3567400000002</v>
      </c>
      <c r="J965" s="1">
        <v>3627.2530620000002</v>
      </c>
      <c r="K965" s="1">
        <v>3949.390218</v>
      </c>
      <c r="L965" s="1">
        <v>4198.0290539999996</v>
      </c>
      <c r="M965" s="1">
        <v>4048.5783499999998</v>
      </c>
      <c r="N965" s="1">
        <v>3413.086879</v>
      </c>
    </row>
    <row r="966" spans="1:14" hidden="1" x14ac:dyDescent="0.2">
      <c r="A966" t="s">
        <v>100</v>
      </c>
      <c r="B966" t="s">
        <v>91</v>
      </c>
      <c r="C966" s="3" t="s">
        <v>265</v>
      </c>
      <c r="D966" s="3" t="s">
        <v>265</v>
      </c>
      <c r="E966" s="4" t="s">
        <v>309</v>
      </c>
      <c r="F966" t="s">
        <v>13</v>
      </c>
      <c r="G966" t="s">
        <v>14</v>
      </c>
      <c r="H966" t="s">
        <v>15</v>
      </c>
      <c r="I966">
        <v>9465.6873840000007</v>
      </c>
      <c r="J966">
        <v>11758.72849</v>
      </c>
      <c r="K966">
        <v>18955.94629</v>
      </c>
      <c r="L966">
        <v>26433.821120000001</v>
      </c>
      <c r="M966">
        <v>32166.849590000002</v>
      </c>
      <c r="N966">
        <v>36571.462070000001</v>
      </c>
    </row>
    <row r="967" spans="1:14" hidden="1" x14ac:dyDescent="0.2">
      <c r="A967" s="1" t="s">
        <v>100</v>
      </c>
      <c r="B967" s="1" t="s">
        <v>91</v>
      </c>
      <c r="C967" s="2" t="s">
        <v>265</v>
      </c>
      <c r="D967" s="2" t="s">
        <v>265</v>
      </c>
      <c r="E967" s="4" t="s">
        <v>309</v>
      </c>
      <c r="F967" s="1" t="s">
        <v>16</v>
      </c>
      <c r="G967" s="1" t="s">
        <v>14</v>
      </c>
      <c r="H967" s="1" t="s">
        <v>15</v>
      </c>
      <c r="I967" s="1">
        <v>1475.0591649999999</v>
      </c>
      <c r="J967" s="1">
        <v>1668.723123</v>
      </c>
      <c r="K967" s="1">
        <v>2368.3784030000002</v>
      </c>
      <c r="L967" s="1">
        <v>3263.5517380000001</v>
      </c>
      <c r="M967" s="1">
        <v>4241.0912520000002</v>
      </c>
      <c r="N967" s="1">
        <v>5045.7621689999996</v>
      </c>
    </row>
    <row r="968" spans="1:14" hidden="1" x14ac:dyDescent="0.2">
      <c r="A968" t="s">
        <v>100</v>
      </c>
      <c r="B968" t="s">
        <v>91</v>
      </c>
      <c r="C968" s="3" t="s">
        <v>265</v>
      </c>
      <c r="D968" s="3" t="s">
        <v>265</v>
      </c>
      <c r="E968" s="4" t="s">
        <v>309</v>
      </c>
      <c r="F968" t="s">
        <v>17</v>
      </c>
      <c r="G968" t="s">
        <v>14</v>
      </c>
      <c r="H968" t="s">
        <v>15</v>
      </c>
      <c r="I968">
        <v>2401.5855769999998</v>
      </c>
      <c r="J968">
        <v>2817.1606190000002</v>
      </c>
      <c r="K968">
        <v>4101.6490439999998</v>
      </c>
      <c r="L968">
        <v>6050.3328760000004</v>
      </c>
      <c r="M968">
        <v>9121.3363919999993</v>
      </c>
      <c r="N968">
        <v>13574.10836</v>
      </c>
    </row>
    <row r="969" spans="1:14" hidden="1" x14ac:dyDescent="0.2">
      <c r="A969" s="1" t="s">
        <v>100</v>
      </c>
      <c r="B969" s="1" t="s">
        <v>91</v>
      </c>
      <c r="C969" s="2" t="s">
        <v>265</v>
      </c>
      <c r="D969" s="2" t="s">
        <v>265</v>
      </c>
      <c r="E969" s="4" t="s">
        <v>309</v>
      </c>
      <c r="F969" s="1" t="s">
        <v>18</v>
      </c>
      <c r="G969" s="1" t="s">
        <v>14</v>
      </c>
      <c r="H969" s="1" t="s">
        <v>15</v>
      </c>
      <c r="I969" s="1">
        <v>12117.42395</v>
      </c>
      <c r="J969" s="1">
        <v>12357.976290000001</v>
      </c>
      <c r="K969" s="1">
        <v>13425.85843</v>
      </c>
      <c r="L969" s="1">
        <v>14132.13027</v>
      </c>
      <c r="M969" s="1">
        <v>14783.86512</v>
      </c>
      <c r="N969" s="1">
        <v>15411.671350000001</v>
      </c>
    </row>
    <row r="970" spans="1:14" x14ac:dyDescent="0.2">
      <c r="A970" s="6" t="s">
        <v>100</v>
      </c>
      <c r="B970" s="6" t="s">
        <v>91</v>
      </c>
      <c r="C970" s="10" t="s">
        <v>265</v>
      </c>
      <c r="D970" s="10" t="s">
        <v>265</v>
      </c>
      <c r="E970" s="11" t="s">
        <v>309</v>
      </c>
      <c r="F970" s="6" t="s">
        <v>19</v>
      </c>
      <c r="G970" s="6" t="s">
        <v>14</v>
      </c>
      <c r="H970" s="6" t="s">
        <v>15</v>
      </c>
      <c r="I970" s="6">
        <v>3214.3567400000002</v>
      </c>
      <c r="J970" s="6">
        <v>3627.2576859999999</v>
      </c>
      <c r="K970" s="6">
        <v>4235.6617669999996</v>
      </c>
      <c r="L970" s="6">
        <v>4634.8862900000004</v>
      </c>
      <c r="M970" s="6">
        <v>4863.6186550000002</v>
      </c>
      <c r="N970" s="6">
        <v>4918.8690260000003</v>
      </c>
    </row>
    <row r="971" spans="1:14" hidden="1" x14ac:dyDescent="0.2">
      <c r="A971" s="1" t="s">
        <v>100</v>
      </c>
      <c r="B971" s="1" t="s">
        <v>125</v>
      </c>
      <c r="C971" s="2" t="s">
        <v>262</v>
      </c>
      <c r="D971" s="2" t="s">
        <v>291</v>
      </c>
      <c r="E971" s="4" t="s">
        <v>309</v>
      </c>
      <c r="F971" s="1" t="s">
        <v>13</v>
      </c>
      <c r="G971" s="1" t="s">
        <v>14</v>
      </c>
      <c r="H971" s="1" t="s">
        <v>15</v>
      </c>
      <c r="I971" s="1">
        <v>9465.6873840000007</v>
      </c>
      <c r="J971" s="1">
        <v>11758.706770000001</v>
      </c>
      <c r="K971" s="1">
        <v>18971.607650000002</v>
      </c>
      <c r="L971" s="1">
        <v>26523.406500000001</v>
      </c>
      <c r="M971" s="1">
        <v>32283.96428</v>
      </c>
      <c r="N971" s="1">
        <v>36657.674180000002</v>
      </c>
    </row>
    <row r="972" spans="1:14" hidden="1" x14ac:dyDescent="0.2">
      <c r="A972" t="s">
        <v>100</v>
      </c>
      <c r="B972" t="s">
        <v>125</v>
      </c>
      <c r="C972" s="3" t="s">
        <v>262</v>
      </c>
      <c r="D972" s="3" t="s">
        <v>291</v>
      </c>
      <c r="E972" s="4" t="s">
        <v>309</v>
      </c>
      <c r="F972" t="s">
        <v>16</v>
      </c>
      <c r="G972" t="s">
        <v>14</v>
      </c>
      <c r="H972" t="s">
        <v>15</v>
      </c>
      <c r="I972">
        <v>1475.0591649999999</v>
      </c>
      <c r="J972">
        <v>1668.716007</v>
      </c>
      <c r="K972">
        <v>2373.0045709999999</v>
      </c>
      <c r="L972">
        <v>3283.2252589999998</v>
      </c>
      <c r="M972">
        <v>4263.0153460000001</v>
      </c>
      <c r="N972">
        <v>5059.1560419999996</v>
      </c>
    </row>
    <row r="973" spans="1:14" hidden="1" x14ac:dyDescent="0.2">
      <c r="A973" s="1" t="s">
        <v>100</v>
      </c>
      <c r="B973" s="1" t="s">
        <v>125</v>
      </c>
      <c r="C973" s="2" t="s">
        <v>262</v>
      </c>
      <c r="D973" s="2" t="s">
        <v>291</v>
      </c>
      <c r="E973" s="4" t="s">
        <v>309</v>
      </c>
      <c r="F973" s="1" t="s">
        <v>17</v>
      </c>
      <c r="G973" s="1" t="s">
        <v>14</v>
      </c>
      <c r="H973" s="1" t="s">
        <v>15</v>
      </c>
      <c r="I973" s="1">
        <v>2401.5855769999998</v>
      </c>
      <c r="J973" s="1">
        <v>2817.1449299999999</v>
      </c>
      <c r="K973" s="1">
        <v>4109.8828149999999</v>
      </c>
      <c r="L973" s="1">
        <v>6089.9740259999999</v>
      </c>
      <c r="M973" s="1">
        <v>9169.5593140000001</v>
      </c>
      <c r="N973" s="1">
        <v>13604.192010000001</v>
      </c>
    </row>
    <row r="974" spans="1:14" hidden="1" x14ac:dyDescent="0.2">
      <c r="A974" t="s">
        <v>100</v>
      </c>
      <c r="B974" t="s">
        <v>125</v>
      </c>
      <c r="C974" s="3" t="s">
        <v>262</v>
      </c>
      <c r="D974" s="3" t="s">
        <v>291</v>
      </c>
      <c r="E974" s="4" t="s">
        <v>309</v>
      </c>
      <c r="F974" t="s">
        <v>18</v>
      </c>
      <c r="G974" t="s">
        <v>14</v>
      </c>
      <c r="H974" t="s">
        <v>15</v>
      </c>
      <c r="I974">
        <v>12117.42395</v>
      </c>
      <c r="J974">
        <v>12357.95097</v>
      </c>
      <c r="K974">
        <v>12276.58877</v>
      </c>
      <c r="L974">
        <v>11815.29838</v>
      </c>
      <c r="M974">
        <v>12898.529109999999</v>
      </c>
      <c r="N974">
        <v>14905.24908</v>
      </c>
    </row>
    <row r="975" spans="1:14" x14ac:dyDescent="0.2">
      <c r="A975" s="12" t="s">
        <v>100</v>
      </c>
      <c r="B975" s="12" t="s">
        <v>125</v>
      </c>
      <c r="C975" s="13" t="s">
        <v>262</v>
      </c>
      <c r="D975" s="13" t="s">
        <v>291</v>
      </c>
      <c r="E975" s="11" t="s">
        <v>309</v>
      </c>
      <c r="F975" s="12" t="s">
        <v>19</v>
      </c>
      <c r="G975" s="12" t="s">
        <v>14</v>
      </c>
      <c r="H975" s="12" t="s">
        <v>15</v>
      </c>
      <c r="I975" s="12">
        <v>3214.3567400000002</v>
      </c>
      <c r="J975" s="12">
        <v>3627.2530620000002</v>
      </c>
      <c r="K975" s="12">
        <v>3965.6605690000001</v>
      </c>
      <c r="L975" s="12">
        <v>3933.704248</v>
      </c>
      <c r="M975" s="12">
        <v>4375.9355169999999</v>
      </c>
      <c r="N975" s="12">
        <v>4794.0000929999997</v>
      </c>
    </row>
    <row r="976" spans="1:14" hidden="1" x14ac:dyDescent="0.2">
      <c r="A976" t="s">
        <v>100</v>
      </c>
      <c r="B976" t="s">
        <v>92</v>
      </c>
      <c r="C976" s="3" t="s">
        <v>265</v>
      </c>
      <c r="D976" s="3" t="s">
        <v>265</v>
      </c>
      <c r="E976" s="4" t="s">
        <v>308</v>
      </c>
      <c r="F976" t="s">
        <v>13</v>
      </c>
      <c r="G976" t="s">
        <v>14</v>
      </c>
      <c r="H976" t="s">
        <v>15</v>
      </c>
      <c r="I976">
        <v>9465.6873840000007</v>
      </c>
      <c r="J976">
        <v>11758.706770000001</v>
      </c>
      <c r="K976">
        <v>16570.606189999999</v>
      </c>
      <c r="L976">
        <v>20590.070790000002</v>
      </c>
      <c r="M976">
        <v>20611.20278</v>
      </c>
      <c r="N976">
        <v>15303.54693</v>
      </c>
    </row>
    <row r="977" spans="1:14" hidden="1" x14ac:dyDescent="0.2">
      <c r="A977" s="1" t="s">
        <v>100</v>
      </c>
      <c r="B977" s="1" t="s">
        <v>92</v>
      </c>
      <c r="C977" s="2" t="s">
        <v>265</v>
      </c>
      <c r="D977" s="2" t="s">
        <v>265</v>
      </c>
      <c r="E977" s="4" t="s">
        <v>308</v>
      </c>
      <c r="F977" s="1" t="s">
        <v>16</v>
      </c>
      <c r="G977" s="1" t="s">
        <v>14</v>
      </c>
      <c r="H977" s="1" t="s">
        <v>15</v>
      </c>
      <c r="I977" s="1">
        <v>1475.0591649999999</v>
      </c>
      <c r="J977" s="1">
        <v>1668.716007</v>
      </c>
      <c r="K977" s="1">
        <v>2181.6857070000001</v>
      </c>
      <c r="L977" s="1">
        <v>2712.711178</v>
      </c>
      <c r="M977" s="1">
        <v>2894.4617990000002</v>
      </c>
      <c r="N977" s="1">
        <v>2381.9811159999999</v>
      </c>
    </row>
    <row r="978" spans="1:14" hidden="1" x14ac:dyDescent="0.2">
      <c r="A978" t="s">
        <v>100</v>
      </c>
      <c r="B978" t="s">
        <v>92</v>
      </c>
      <c r="C978" s="3" t="s">
        <v>265</v>
      </c>
      <c r="D978" s="3" t="s">
        <v>265</v>
      </c>
      <c r="E978" s="4" t="s">
        <v>308</v>
      </c>
      <c r="F978" t="s">
        <v>17</v>
      </c>
      <c r="G978" t="s">
        <v>14</v>
      </c>
      <c r="H978" t="s">
        <v>15</v>
      </c>
      <c r="I978">
        <v>2401.5855769999998</v>
      </c>
      <c r="J978">
        <v>2817.1449299999999</v>
      </c>
      <c r="K978">
        <v>3749.9762030000002</v>
      </c>
      <c r="L978">
        <v>4954.9018729999998</v>
      </c>
      <c r="M978">
        <v>5994.4735870000004</v>
      </c>
      <c r="N978">
        <v>6176.5642200000002</v>
      </c>
    </row>
    <row r="979" spans="1:14" hidden="1" x14ac:dyDescent="0.2">
      <c r="A979" s="1" t="s">
        <v>100</v>
      </c>
      <c r="B979" s="1" t="s">
        <v>92</v>
      </c>
      <c r="C979" s="2" t="s">
        <v>265</v>
      </c>
      <c r="D979" s="2" t="s">
        <v>265</v>
      </c>
      <c r="E979" s="4" t="s">
        <v>308</v>
      </c>
      <c r="F979" s="1" t="s">
        <v>18</v>
      </c>
      <c r="G979" s="1" t="s">
        <v>14</v>
      </c>
      <c r="H979" s="1" t="s">
        <v>15</v>
      </c>
      <c r="I979" s="1">
        <v>12117.42395</v>
      </c>
      <c r="J979" s="1">
        <v>12357.95097</v>
      </c>
      <c r="K979" s="1">
        <v>12751.848980000001</v>
      </c>
      <c r="L979" s="1">
        <v>12540.081529999999</v>
      </c>
      <c r="M979" s="1">
        <v>11166.585359999999</v>
      </c>
      <c r="N979" s="1">
        <v>7705.9155700000001</v>
      </c>
    </row>
    <row r="980" spans="1:14" hidden="1" x14ac:dyDescent="0.2">
      <c r="A980" t="s">
        <v>100</v>
      </c>
      <c r="B980" t="s">
        <v>92</v>
      </c>
      <c r="C980" s="3" t="s">
        <v>265</v>
      </c>
      <c r="D980" s="3" t="s">
        <v>265</v>
      </c>
      <c r="E980" s="4" t="s">
        <v>308</v>
      </c>
      <c r="F980" t="s">
        <v>19</v>
      </c>
      <c r="G980" t="s">
        <v>14</v>
      </c>
      <c r="H980" t="s">
        <v>15</v>
      </c>
      <c r="I980">
        <v>3214.3567400000002</v>
      </c>
      <c r="J980">
        <v>3627.2530620000002</v>
      </c>
      <c r="K980">
        <v>3942.369447</v>
      </c>
      <c r="L980">
        <v>4039.7250509999999</v>
      </c>
      <c r="M980">
        <v>3683.6020170000002</v>
      </c>
      <c r="N980">
        <v>2717.259325</v>
      </c>
    </row>
    <row r="981" spans="1:14" hidden="1" x14ac:dyDescent="0.2">
      <c r="A981" s="1" t="s">
        <v>100</v>
      </c>
      <c r="B981" s="1" t="s">
        <v>126</v>
      </c>
      <c r="C981" s="2" t="s">
        <v>316</v>
      </c>
      <c r="D981" s="2" t="s">
        <v>290</v>
      </c>
      <c r="E981" s="3" t="s">
        <v>308</v>
      </c>
      <c r="F981" s="1" t="s">
        <v>13</v>
      </c>
      <c r="G981" s="1" t="s">
        <v>14</v>
      </c>
      <c r="H981" s="1" t="s">
        <v>15</v>
      </c>
      <c r="I981" s="1">
        <v>9465.6873840000007</v>
      </c>
      <c r="J981" s="1">
        <v>11758.706770000001</v>
      </c>
      <c r="K981" s="1">
        <v>18971.607650000002</v>
      </c>
      <c r="L981" s="1">
        <v>26523.406500000001</v>
      </c>
      <c r="M981" s="1">
        <v>24584.98459</v>
      </c>
      <c r="N981" s="1">
        <v>16601.031269999999</v>
      </c>
    </row>
    <row r="982" spans="1:14" hidden="1" x14ac:dyDescent="0.2">
      <c r="A982" t="s">
        <v>100</v>
      </c>
      <c r="B982" t="s">
        <v>126</v>
      </c>
      <c r="C982" s="3" t="s">
        <v>316</v>
      </c>
      <c r="D982" s="3" t="s">
        <v>290</v>
      </c>
      <c r="E982" s="3" t="s">
        <v>308</v>
      </c>
      <c r="F982" t="s">
        <v>16</v>
      </c>
      <c r="G982" t="s">
        <v>14</v>
      </c>
      <c r="H982" t="s">
        <v>15</v>
      </c>
      <c r="I982">
        <v>1475.0591649999999</v>
      </c>
      <c r="J982">
        <v>1668.716007</v>
      </c>
      <c r="K982">
        <v>2373.0045709999999</v>
      </c>
      <c r="L982">
        <v>3283.2252589999998</v>
      </c>
      <c r="M982">
        <v>3333.0477259999998</v>
      </c>
      <c r="N982">
        <v>2616.1726570000001</v>
      </c>
    </row>
    <row r="983" spans="1:14" hidden="1" x14ac:dyDescent="0.2">
      <c r="A983" s="1" t="s">
        <v>100</v>
      </c>
      <c r="B983" s="1" t="s">
        <v>126</v>
      </c>
      <c r="C983" s="2" t="s">
        <v>316</v>
      </c>
      <c r="D983" s="2" t="s">
        <v>290</v>
      </c>
      <c r="E983" s="3" t="s">
        <v>308</v>
      </c>
      <c r="F983" s="1" t="s">
        <v>17</v>
      </c>
      <c r="G983" s="1" t="s">
        <v>14</v>
      </c>
      <c r="H983" s="1" t="s">
        <v>15</v>
      </c>
      <c r="I983" s="1">
        <v>2401.5855769999998</v>
      </c>
      <c r="J983" s="1">
        <v>2817.1449299999999</v>
      </c>
      <c r="K983" s="1">
        <v>4109.8828149999999</v>
      </c>
      <c r="L983" s="1">
        <v>6089.9740259999999</v>
      </c>
      <c r="M983" s="1">
        <v>6950.5131369999999</v>
      </c>
      <c r="N983" s="1">
        <v>6421.8249939999996</v>
      </c>
    </row>
    <row r="984" spans="1:14" hidden="1" x14ac:dyDescent="0.2">
      <c r="A984" t="s">
        <v>100</v>
      </c>
      <c r="B984" t="s">
        <v>126</v>
      </c>
      <c r="C984" s="3" t="s">
        <v>316</v>
      </c>
      <c r="D984" s="3" t="s">
        <v>290</v>
      </c>
      <c r="E984" s="3" t="s">
        <v>308</v>
      </c>
      <c r="F984" t="s">
        <v>18</v>
      </c>
      <c r="G984" t="s">
        <v>14</v>
      </c>
      <c r="H984" t="s">
        <v>15</v>
      </c>
      <c r="I984">
        <v>12117.42395</v>
      </c>
      <c r="J984">
        <v>12357.95097</v>
      </c>
      <c r="K984">
        <v>12276.58877</v>
      </c>
      <c r="L984">
        <v>11815.29838</v>
      </c>
      <c r="M984">
        <v>10565.231250000001</v>
      </c>
      <c r="N984">
        <v>7613.574732</v>
      </c>
    </row>
    <row r="985" spans="1:14" hidden="1" x14ac:dyDescent="0.2">
      <c r="A985" s="1" t="s">
        <v>100</v>
      </c>
      <c r="B985" s="1" t="s">
        <v>126</v>
      </c>
      <c r="C985" s="2" t="s">
        <v>316</v>
      </c>
      <c r="D985" s="2" t="s">
        <v>290</v>
      </c>
      <c r="E985" s="3" t="s">
        <v>308</v>
      </c>
      <c r="F985" s="1" t="s">
        <v>19</v>
      </c>
      <c r="G985" s="1" t="s">
        <v>14</v>
      </c>
      <c r="H985" s="1" t="s">
        <v>15</v>
      </c>
      <c r="I985" s="1">
        <v>3214.3567400000002</v>
      </c>
      <c r="J985" s="1">
        <v>3627.2530620000002</v>
      </c>
      <c r="K985" s="1">
        <v>3965.6605690000001</v>
      </c>
      <c r="L985" s="1">
        <v>3933.704248</v>
      </c>
      <c r="M985" s="1">
        <v>3542.9419320000002</v>
      </c>
      <c r="N985" s="1">
        <v>2725.2951090000001</v>
      </c>
    </row>
    <row r="986" spans="1:14" hidden="1" x14ac:dyDescent="0.2">
      <c r="A986" t="s">
        <v>100</v>
      </c>
      <c r="B986" t="s">
        <v>93</v>
      </c>
      <c r="C986" s="3" t="s">
        <v>265</v>
      </c>
      <c r="D986" s="3" t="s">
        <v>265</v>
      </c>
      <c r="E986" s="4" t="s">
        <v>308</v>
      </c>
      <c r="F986" t="s">
        <v>13</v>
      </c>
      <c r="G986" t="s">
        <v>14</v>
      </c>
      <c r="H986" t="s">
        <v>15</v>
      </c>
      <c r="I986">
        <v>9465.6873840000007</v>
      </c>
      <c r="J986">
        <v>11758.706770000001</v>
      </c>
      <c r="K986">
        <v>17216.977920000001</v>
      </c>
      <c r="L986">
        <v>22195.079419999998</v>
      </c>
      <c r="M986">
        <v>23972.217059999999</v>
      </c>
      <c r="N986">
        <v>21732.248169999999</v>
      </c>
    </row>
    <row r="987" spans="1:14" hidden="1" x14ac:dyDescent="0.2">
      <c r="A987" s="1" t="s">
        <v>100</v>
      </c>
      <c r="B987" s="1" t="s">
        <v>93</v>
      </c>
      <c r="C987" s="2" t="s">
        <v>265</v>
      </c>
      <c r="D987" s="2" t="s">
        <v>265</v>
      </c>
      <c r="E987" s="4" t="s">
        <v>308</v>
      </c>
      <c r="F987" s="1" t="s">
        <v>16</v>
      </c>
      <c r="G987" s="1" t="s">
        <v>14</v>
      </c>
      <c r="H987" s="1" t="s">
        <v>15</v>
      </c>
      <c r="I987" s="1">
        <v>1475.0591649999999</v>
      </c>
      <c r="J987" s="1">
        <v>1668.716007</v>
      </c>
      <c r="K987" s="1">
        <v>2233.9844419999999</v>
      </c>
      <c r="L987" s="1">
        <v>2863.9395380000001</v>
      </c>
      <c r="M987" s="1">
        <v>3291.4156210000001</v>
      </c>
      <c r="N987" s="1">
        <v>3170.5248219999999</v>
      </c>
    </row>
    <row r="988" spans="1:14" hidden="1" x14ac:dyDescent="0.2">
      <c r="A988" t="s">
        <v>100</v>
      </c>
      <c r="B988" t="s">
        <v>93</v>
      </c>
      <c r="C988" s="3" t="s">
        <v>265</v>
      </c>
      <c r="D988" s="3" t="s">
        <v>265</v>
      </c>
      <c r="E988" s="4" t="s">
        <v>308</v>
      </c>
      <c r="F988" t="s">
        <v>17</v>
      </c>
      <c r="G988" t="s">
        <v>14</v>
      </c>
      <c r="H988" t="s">
        <v>15</v>
      </c>
      <c r="I988">
        <v>2401.5855769999998</v>
      </c>
      <c r="J988">
        <v>2817.1449299999999</v>
      </c>
      <c r="K988">
        <v>3845.0017929999999</v>
      </c>
      <c r="L988">
        <v>5252.5677660000001</v>
      </c>
      <c r="M988">
        <v>6909.0112600000002</v>
      </c>
      <c r="N988">
        <v>8074.4560419999998</v>
      </c>
    </row>
    <row r="989" spans="1:14" hidden="1" x14ac:dyDescent="0.2">
      <c r="A989" s="1" t="s">
        <v>100</v>
      </c>
      <c r="B989" s="1" t="s">
        <v>93</v>
      </c>
      <c r="C989" s="2" t="s">
        <v>265</v>
      </c>
      <c r="D989" s="2" t="s">
        <v>265</v>
      </c>
      <c r="E989" s="4" t="s">
        <v>308</v>
      </c>
      <c r="F989" s="1" t="s">
        <v>18</v>
      </c>
      <c r="G989" s="1" t="s">
        <v>14</v>
      </c>
      <c r="H989" s="1" t="s">
        <v>15</v>
      </c>
      <c r="I989" s="1">
        <v>12117.42395</v>
      </c>
      <c r="J989" s="1">
        <v>12357.95097</v>
      </c>
      <c r="K989" s="1">
        <v>12940.342259999999</v>
      </c>
      <c r="L989" s="1">
        <v>12978.26714</v>
      </c>
      <c r="M989" s="1">
        <v>12266.02363</v>
      </c>
      <c r="N989" s="1">
        <v>10169.981949999999</v>
      </c>
    </row>
    <row r="990" spans="1:14" hidden="1" x14ac:dyDescent="0.2">
      <c r="A990" t="s">
        <v>100</v>
      </c>
      <c r="B990" t="s">
        <v>93</v>
      </c>
      <c r="C990" s="3" t="s">
        <v>265</v>
      </c>
      <c r="D990" s="3" t="s">
        <v>265</v>
      </c>
      <c r="E990" s="4" t="s">
        <v>308</v>
      </c>
      <c r="F990" t="s">
        <v>19</v>
      </c>
      <c r="G990" t="s">
        <v>14</v>
      </c>
      <c r="H990" t="s">
        <v>15</v>
      </c>
      <c r="I990">
        <v>3214.3567400000002</v>
      </c>
      <c r="J990">
        <v>3627.2530620000002</v>
      </c>
      <c r="K990">
        <v>4024.0225700000001</v>
      </c>
      <c r="L990">
        <v>4206.7394039999999</v>
      </c>
      <c r="M990">
        <v>4042.8971889999998</v>
      </c>
      <c r="N990">
        <v>3403.2068909999998</v>
      </c>
    </row>
    <row r="991" spans="1:14" hidden="1" x14ac:dyDescent="0.2">
      <c r="A991" s="1" t="s">
        <v>100</v>
      </c>
      <c r="B991" s="1" t="s">
        <v>127</v>
      </c>
      <c r="C991" s="2" t="s">
        <v>315</v>
      </c>
      <c r="D991" s="2" t="s">
        <v>305</v>
      </c>
      <c r="E991" s="4" t="s">
        <v>309</v>
      </c>
      <c r="F991" s="1" t="s">
        <v>13</v>
      </c>
      <c r="G991" s="1" t="s">
        <v>14</v>
      </c>
      <c r="H991" s="1" t="s">
        <v>15</v>
      </c>
      <c r="I991" s="1">
        <v>9465.6873840000007</v>
      </c>
      <c r="J991" s="1">
        <v>11758.706770000001</v>
      </c>
      <c r="K991" s="1">
        <v>16716.443869999999</v>
      </c>
      <c r="L991" s="1">
        <v>21803.942899999998</v>
      </c>
      <c r="M991" s="1">
        <v>25506.808130000001</v>
      </c>
      <c r="N991" s="1">
        <v>27100.158889999999</v>
      </c>
    </row>
    <row r="992" spans="1:14" hidden="1" x14ac:dyDescent="0.2">
      <c r="A992" t="s">
        <v>100</v>
      </c>
      <c r="B992" t="s">
        <v>127</v>
      </c>
      <c r="C992" s="3" t="s">
        <v>315</v>
      </c>
      <c r="D992" s="3" t="s">
        <v>305</v>
      </c>
      <c r="E992" s="4" t="s">
        <v>309</v>
      </c>
      <c r="F992" t="s">
        <v>16</v>
      </c>
      <c r="G992" t="s">
        <v>14</v>
      </c>
      <c r="H992" t="s">
        <v>15</v>
      </c>
      <c r="I992">
        <v>1475.0591649999999</v>
      </c>
      <c r="J992">
        <v>1668.716576</v>
      </c>
      <c r="K992">
        <v>1700.1681530000001</v>
      </c>
      <c r="L992">
        <v>1837.3018440000001</v>
      </c>
      <c r="M992">
        <v>2144.1405800000002</v>
      </c>
      <c r="N992">
        <v>2388.6149650000002</v>
      </c>
    </row>
    <row r="993" spans="1:14" hidden="1" x14ac:dyDescent="0.2">
      <c r="A993" s="1" t="s">
        <v>100</v>
      </c>
      <c r="B993" s="1" t="s">
        <v>127</v>
      </c>
      <c r="C993" s="2" t="s">
        <v>315</v>
      </c>
      <c r="D993" s="2" t="s">
        <v>305</v>
      </c>
      <c r="E993" s="4" t="s">
        <v>309</v>
      </c>
      <c r="F993" s="1" t="s">
        <v>17</v>
      </c>
      <c r="G993" s="1" t="s">
        <v>14</v>
      </c>
      <c r="H993" s="1" t="s">
        <v>15</v>
      </c>
      <c r="I993" s="1">
        <v>2401.5855769999998</v>
      </c>
      <c r="J993" s="1">
        <v>2817.1449299999999</v>
      </c>
      <c r="K993" s="1">
        <v>4129.5620419999996</v>
      </c>
      <c r="L993" s="1">
        <v>5844.4031400000003</v>
      </c>
      <c r="M993" s="1">
        <v>8286.0636780000004</v>
      </c>
      <c r="N993" s="1">
        <v>10996.004940000001</v>
      </c>
    </row>
    <row r="994" spans="1:14" hidden="1" x14ac:dyDescent="0.2">
      <c r="A994" t="s">
        <v>100</v>
      </c>
      <c r="B994" t="s">
        <v>127</v>
      </c>
      <c r="C994" s="3" t="s">
        <v>315</v>
      </c>
      <c r="D994" s="3" t="s">
        <v>305</v>
      </c>
      <c r="E994" s="4" t="s">
        <v>309</v>
      </c>
      <c r="F994" t="s">
        <v>18</v>
      </c>
      <c r="G994" t="s">
        <v>14</v>
      </c>
      <c r="H994" t="s">
        <v>15</v>
      </c>
      <c r="I994">
        <v>12117.42395</v>
      </c>
      <c r="J994">
        <v>12357.951370000001</v>
      </c>
      <c r="K994">
        <v>11806.28551</v>
      </c>
      <c r="L994">
        <v>11608.111440000001</v>
      </c>
      <c r="M994">
        <v>10318.9982</v>
      </c>
      <c r="N994">
        <v>8324.1766229999994</v>
      </c>
    </row>
    <row r="995" spans="1:14" x14ac:dyDescent="0.2">
      <c r="A995" s="12" t="s">
        <v>100</v>
      </c>
      <c r="B995" s="12" t="s">
        <v>127</v>
      </c>
      <c r="C995" s="13" t="s">
        <v>315</v>
      </c>
      <c r="D995" s="13" t="s">
        <v>305</v>
      </c>
      <c r="E995" s="11" t="s">
        <v>309</v>
      </c>
      <c r="F995" s="12" t="s">
        <v>19</v>
      </c>
      <c r="G995" s="12" t="s">
        <v>14</v>
      </c>
      <c r="H995" s="12" t="s">
        <v>15</v>
      </c>
      <c r="I995" s="12">
        <v>3214.3567400000002</v>
      </c>
      <c r="J995" s="12">
        <v>3627.2530620000002</v>
      </c>
      <c r="K995" s="12">
        <v>4031.5781299999999</v>
      </c>
      <c r="L995" s="12">
        <v>4408.7251130000004</v>
      </c>
      <c r="M995" s="12">
        <v>4376.232489</v>
      </c>
      <c r="N995" s="12">
        <v>3952.3933900000002</v>
      </c>
    </row>
    <row r="996" spans="1:14" hidden="1" x14ac:dyDescent="0.2">
      <c r="A996" t="s">
        <v>100</v>
      </c>
      <c r="B996" t="s">
        <v>94</v>
      </c>
      <c r="C996" s="3" t="s">
        <v>315</v>
      </c>
      <c r="D996" s="3" t="s">
        <v>291</v>
      </c>
      <c r="E996" s="4" t="s">
        <v>309</v>
      </c>
      <c r="F996" t="s">
        <v>13</v>
      </c>
      <c r="G996" t="s">
        <v>14</v>
      </c>
      <c r="H996" t="s">
        <v>15</v>
      </c>
      <c r="I996">
        <v>9465.6873840000007</v>
      </c>
      <c r="J996">
        <v>11758.706770000001</v>
      </c>
      <c r="K996">
        <v>18233.697550000001</v>
      </c>
      <c r="L996">
        <v>25225.420139999998</v>
      </c>
      <c r="M996">
        <v>28270.44484</v>
      </c>
      <c r="N996">
        <v>28472.234039999999</v>
      </c>
    </row>
    <row r="997" spans="1:14" hidden="1" x14ac:dyDescent="0.2">
      <c r="A997" s="1" t="s">
        <v>100</v>
      </c>
      <c r="B997" s="1" t="s">
        <v>94</v>
      </c>
      <c r="C997" s="2" t="s">
        <v>315</v>
      </c>
      <c r="D997" s="2" t="s">
        <v>291</v>
      </c>
      <c r="E997" s="4" t="s">
        <v>309</v>
      </c>
      <c r="F997" s="1" t="s">
        <v>16</v>
      </c>
      <c r="G997" s="1" t="s">
        <v>14</v>
      </c>
      <c r="H997" s="1" t="s">
        <v>15</v>
      </c>
      <c r="I997" s="1">
        <v>1475.0591649999999</v>
      </c>
      <c r="J997" s="1">
        <v>1668.716576</v>
      </c>
      <c r="K997" s="1">
        <v>1699.5478049999999</v>
      </c>
      <c r="L997" s="1">
        <v>1864.7905049999999</v>
      </c>
      <c r="M997" s="1">
        <v>2179.5249600000002</v>
      </c>
      <c r="N997" s="1">
        <v>2420.2404649999999</v>
      </c>
    </row>
    <row r="998" spans="1:14" hidden="1" x14ac:dyDescent="0.2">
      <c r="A998" t="s">
        <v>100</v>
      </c>
      <c r="B998" t="s">
        <v>94</v>
      </c>
      <c r="C998" s="3" t="s">
        <v>315</v>
      </c>
      <c r="D998" s="3" t="s">
        <v>291</v>
      </c>
      <c r="E998" s="4" t="s">
        <v>309</v>
      </c>
      <c r="F998" t="s">
        <v>17</v>
      </c>
      <c r="G998" t="s">
        <v>14</v>
      </c>
      <c r="H998" t="s">
        <v>15</v>
      </c>
      <c r="I998">
        <v>2401.5855769999998</v>
      </c>
      <c r="J998">
        <v>2817.1449299999999</v>
      </c>
      <c r="K998">
        <v>4128.4671479999997</v>
      </c>
      <c r="L998">
        <v>5859.8579879999998</v>
      </c>
      <c r="M998">
        <v>8292.184158</v>
      </c>
      <c r="N998">
        <v>10987.532160000001</v>
      </c>
    </row>
    <row r="999" spans="1:14" hidden="1" x14ac:dyDescent="0.2">
      <c r="A999" s="1" t="s">
        <v>100</v>
      </c>
      <c r="B999" s="1" t="s">
        <v>94</v>
      </c>
      <c r="C999" s="2" t="s">
        <v>315</v>
      </c>
      <c r="D999" s="2" t="s">
        <v>291</v>
      </c>
      <c r="E999" s="4" t="s">
        <v>309</v>
      </c>
      <c r="F999" s="1" t="s">
        <v>18</v>
      </c>
      <c r="G999" s="1" t="s">
        <v>14</v>
      </c>
      <c r="H999" s="1" t="s">
        <v>15</v>
      </c>
      <c r="I999" s="1">
        <v>12117.42395</v>
      </c>
      <c r="J999" s="1">
        <v>12357.951370000001</v>
      </c>
      <c r="K999" s="1">
        <v>11375.629360000001</v>
      </c>
      <c r="L999" s="1">
        <v>9929.2258880000009</v>
      </c>
      <c r="M999" s="1">
        <v>9039.7723380000007</v>
      </c>
      <c r="N999" s="1">
        <v>8114.7231650000003</v>
      </c>
    </row>
    <row r="1000" spans="1:14" x14ac:dyDescent="0.2">
      <c r="A1000" s="6" t="s">
        <v>100</v>
      </c>
      <c r="B1000" s="6" t="s">
        <v>94</v>
      </c>
      <c r="C1000" s="10" t="s">
        <v>315</v>
      </c>
      <c r="D1000" s="10" t="s">
        <v>291</v>
      </c>
      <c r="E1000" s="11" t="s">
        <v>309</v>
      </c>
      <c r="F1000" s="6" t="s">
        <v>19</v>
      </c>
      <c r="G1000" s="6" t="s">
        <v>14</v>
      </c>
      <c r="H1000" s="6" t="s">
        <v>15</v>
      </c>
      <c r="I1000" s="6">
        <v>3214.3567400000002</v>
      </c>
      <c r="J1000" s="6">
        <v>3627.2530620000002</v>
      </c>
      <c r="K1000" s="6">
        <v>3832.5911230000002</v>
      </c>
      <c r="L1000" s="6">
        <v>3895.956158</v>
      </c>
      <c r="M1000" s="6">
        <v>4041.7097170000002</v>
      </c>
      <c r="N1000" s="6">
        <v>3928.6764750000002</v>
      </c>
    </row>
    <row r="1001" spans="1:14" hidden="1" x14ac:dyDescent="0.2">
      <c r="A1001" s="1" t="s">
        <v>100</v>
      </c>
      <c r="B1001" s="1" t="s">
        <v>95</v>
      </c>
      <c r="C1001" s="2" t="s">
        <v>265</v>
      </c>
      <c r="D1001" s="2" t="s">
        <v>265</v>
      </c>
      <c r="E1001" s="4" t="s">
        <v>309</v>
      </c>
      <c r="F1001" s="1" t="s">
        <v>13</v>
      </c>
      <c r="G1001" s="1" t="s">
        <v>14</v>
      </c>
      <c r="H1001" s="1" t="s">
        <v>15</v>
      </c>
      <c r="I1001" s="1">
        <v>9465.6873840000007</v>
      </c>
      <c r="J1001" s="1">
        <v>11758.706770000001</v>
      </c>
      <c r="K1001" s="1">
        <v>18235.302930000002</v>
      </c>
      <c r="L1001" s="1">
        <v>25201.86997</v>
      </c>
      <c r="M1001" s="1">
        <v>28245.926179999999</v>
      </c>
      <c r="N1001" s="1">
        <v>28447.391589999999</v>
      </c>
    </row>
    <row r="1002" spans="1:14" hidden="1" x14ac:dyDescent="0.2">
      <c r="A1002" t="s">
        <v>100</v>
      </c>
      <c r="B1002" t="s">
        <v>95</v>
      </c>
      <c r="C1002" s="3" t="s">
        <v>265</v>
      </c>
      <c r="D1002" s="3" t="s">
        <v>265</v>
      </c>
      <c r="E1002" s="4" t="s">
        <v>309</v>
      </c>
      <c r="F1002" t="s">
        <v>16</v>
      </c>
      <c r="G1002" t="s">
        <v>14</v>
      </c>
      <c r="H1002" t="s">
        <v>15</v>
      </c>
      <c r="I1002">
        <v>1475.0591649999999</v>
      </c>
      <c r="J1002">
        <v>1668.716576</v>
      </c>
      <c r="K1002">
        <v>1699.4092250000001</v>
      </c>
      <c r="L1002">
        <v>1850.5813519999999</v>
      </c>
      <c r="M1002">
        <v>2161.6752969999998</v>
      </c>
      <c r="N1002">
        <v>2403.7378680000002</v>
      </c>
    </row>
    <row r="1003" spans="1:14" hidden="1" x14ac:dyDescent="0.2">
      <c r="A1003" s="1" t="s">
        <v>100</v>
      </c>
      <c r="B1003" s="1" t="s">
        <v>95</v>
      </c>
      <c r="C1003" s="2" t="s">
        <v>265</v>
      </c>
      <c r="D1003" s="2" t="s">
        <v>265</v>
      </c>
      <c r="E1003" s="4" t="s">
        <v>309</v>
      </c>
      <c r="F1003" s="1" t="s">
        <v>17</v>
      </c>
      <c r="G1003" s="1" t="s">
        <v>14</v>
      </c>
      <c r="H1003" s="1" t="s">
        <v>15</v>
      </c>
      <c r="I1003" s="1">
        <v>2401.5855769999998</v>
      </c>
      <c r="J1003" s="1">
        <v>2817.1449299999999</v>
      </c>
      <c r="K1003" s="1">
        <v>4128.275963</v>
      </c>
      <c r="L1003" s="1">
        <v>5849.3508000000002</v>
      </c>
      <c r="M1003" s="1">
        <v>8282.2729849999996</v>
      </c>
      <c r="N1003" s="1">
        <v>10976.87176</v>
      </c>
    </row>
    <row r="1004" spans="1:14" hidden="1" x14ac:dyDescent="0.2">
      <c r="A1004" t="s">
        <v>100</v>
      </c>
      <c r="B1004" t="s">
        <v>95</v>
      </c>
      <c r="C1004" s="3" t="s">
        <v>265</v>
      </c>
      <c r="D1004" s="3" t="s">
        <v>265</v>
      </c>
      <c r="E1004" s="4" t="s">
        <v>309</v>
      </c>
      <c r="F1004" t="s">
        <v>18</v>
      </c>
      <c r="G1004" t="s">
        <v>14</v>
      </c>
      <c r="H1004" t="s">
        <v>15</v>
      </c>
      <c r="I1004">
        <v>12117.42395</v>
      </c>
      <c r="J1004">
        <v>12357.951370000001</v>
      </c>
      <c r="K1004">
        <v>11568.31632</v>
      </c>
      <c r="L1004">
        <v>10557.68266</v>
      </c>
      <c r="M1004">
        <v>9422.8639619999994</v>
      </c>
      <c r="N1004">
        <v>8201.0222190000004</v>
      </c>
    </row>
    <row r="1005" spans="1:14" x14ac:dyDescent="0.2">
      <c r="A1005" s="12" t="s">
        <v>100</v>
      </c>
      <c r="B1005" s="12" t="s">
        <v>95</v>
      </c>
      <c r="C1005" s="13" t="s">
        <v>265</v>
      </c>
      <c r="D1005" s="13" t="s">
        <v>265</v>
      </c>
      <c r="E1005" s="11" t="s">
        <v>309</v>
      </c>
      <c r="F1005" s="12" t="s">
        <v>19</v>
      </c>
      <c r="G1005" s="12" t="s">
        <v>14</v>
      </c>
      <c r="H1005" s="12" t="s">
        <v>15</v>
      </c>
      <c r="I1005" s="12">
        <v>3214.3567400000002</v>
      </c>
      <c r="J1005" s="12">
        <v>3627.2530620000002</v>
      </c>
      <c r="K1005" s="12">
        <v>3938.3448629999998</v>
      </c>
      <c r="L1005" s="12">
        <v>4081.8576929999999</v>
      </c>
      <c r="M1005" s="12">
        <v>4139.6676289999996</v>
      </c>
      <c r="N1005" s="12">
        <v>3945.3430069999999</v>
      </c>
    </row>
    <row r="1006" spans="1:14" hidden="1" x14ac:dyDescent="0.2">
      <c r="A1006" t="s">
        <v>100</v>
      </c>
      <c r="B1006" t="s">
        <v>12</v>
      </c>
      <c r="C1006" s="3" t="s">
        <v>260</v>
      </c>
      <c r="D1006" s="3" t="s">
        <v>267</v>
      </c>
      <c r="E1006" s="3" t="s">
        <v>308</v>
      </c>
      <c r="F1006" t="s">
        <v>13</v>
      </c>
      <c r="G1006" t="s">
        <v>14</v>
      </c>
      <c r="H1006" t="s">
        <v>15</v>
      </c>
      <c r="I1006">
        <v>9465.6873840000007</v>
      </c>
      <c r="J1006">
        <v>11873.819939999999</v>
      </c>
      <c r="K1006">
        <v>12643.997020000001</v>
      </c>
      <c r="L1006">
        <v>10853.93541</v>
      </c>
      <c r="M1006">
        <v>7599.8476819999996</v>
      </c>
      <c r="N1006">
        <v>5713.1601010000004</v>
      </c>
    </row>
    <row r="1007" spans="1:14" hidden="1" x14ac:dyDescent="0.2">
      <c r="A1007" s="1" t="s">
        <v>100</v>
      </c>
      <c r="B1007" s="1" t="s">
        <v>12</v>
      </c>
      <c r="C1007" s="2" t="s">
        <v>260</v>
      </c>
      <c r="D1007" s="2" t="s">
        <v>267</v>
      </c>
      <c r="E1007" s="3" t="s">
        <v>308</v>
      </c>
      <c r="F1007" s="1" t="s">
        <v>16</v>
      </c>
      <c r="G1007" s="1" t="s">
        <v>14</v>
      </c>
      <c r="H1007" s="1" t="s">
        <v>15</v>
      </c>
      <c r="I1007" s="1">
        <v>1475.0591649999999</v>
      </c>
      <c r="J1007" s="1">
        <v>1644.9045699999999</v>
      </c>
      <c r="K1007" s="1">
        <v>1625.9222279999999</v>
      </c>
      <c r="L1007" s="1">
        <v>1445.9750590000001</v>
      </c>
      <c r="M1007" s="1">
        <v>1113.671685</v>
      </c>
      <c r="N1007" s="1">
        <v>784.84612860000004</v>
      </c>
    </row>
    <row r="1008" spans="1:14" hidden="1" x14ac:dyDescent="0.2">
      <c r="A1008" t="s">
        <v>100</v>
      </c>
      <c r="B1008" t="s">
        <v>12</v>
      </c>
      <c r="C1008" s="3" t="s">
        <v>260</v>
      </c>
      <c r="D1008" s="3" t="s">
        <v>267</v>
      </c>
      <c r="E1008" s="3" t="s">
        <v>308</v>
      </c>
      <c r="F1008" t="s">
        <v>17</v>
      </c>
      <c r="G1008" t="s">
        <v>14</v>
      </c>
      <c r="H1008" t="s">
        <v>15</v>
      </c>
      <c r="I1008">
        <v>2401.5855769999998</v>
      </c>
      <c r="J1008">
        <v>2805.5611279999998</v>
      </c>
      <c r="K1008">
        <v>3039.2109650000002</v>
      </c>
      <c r="L1008">
        <v>2854.738863</v>
      </c>
      <c r="M1008">
        <v>2350.5762759999998</v>
      </c>
      <c r="N1008">
        <v>1875.8472099999999</v>
      </c>
    </row>
    <row r="1009" spans="1:14" hidden="1" x14ac:dyDescent="0.2">
      <c r="A1009" s="1" t="s">
        <v>100</v>
      </c>
      <c r="B1009" s="1" t="s">
        <v>12</v>
      </c>
      <c r="C1009" s="2" t="s">
        <v>260</v>
      </c>
      <c r="D1009" s="2" t="s">
        <v>267</v>
      </c>
      <c r="E1009" s="3" t="s">
        <v>308</v>
      </c>
      <c r="F1009" s="1" t="s">
        <v>18</v>
      </c>
      <c r="G1009" s="1" t="s">
        <v>14</v>
      </c>
      <c r="H1009" s="1" t="s">
        <v>15</v>
      </c>
      <c r="I1009" s="1">
        <v>12117.42395</v>
      </c>
      <c r="J1009" s="1">
        <v>12399.306989999999</v>
      </c>
      <c r="K1009" s="1">
        <v>11142.478569999999</v>
      </c>
      <c r="L1009" s="1">
        <v>8756.1526360000007</v>
      </c>
      <c r="M1009" s="1">
        <v>5745.182135</v>
      </c>
      <c r="N1009" s="1">
        <v>3846.7697320000002</v>
      </c>
    </row>
    <row r="1010" spans="1:14" hidden="1" x14ac:dyDescent="0.2">
      <c r="A1010" t="s">
        <v>100</v>
      </c>
      <c r="B1010" t="s">
        <v>12</v>
      </c>
      <c r="C1010" s="3" t="s">
        <v>260</v>
      </c>
      <c r="D1010" s="3" t="s">
        <v>267</v>
      </c>
      <c r="E1010" s="3" t="s">
        <v>308</v>
      </c>
      <c r="F1010" t="s">
        <v>19</v>
      </c>
      <c r="G1010" t="s">
        <v>14</v>
      </c>
      <c r="H1010" t="s">
        <v>15</v>
      </c>
      <c r="I1010">
        <v>3214.3567400000002</v>
      </c>
      <c r="J1010">
        <v>3567.4880699999999</v>
      </c>
      <c r="K1010">
        <v>3343.4083609999998</v>
      </c>
      <c r="L1010">
        <v>2776.008906</v>
      </c>
      <c r="M1010">
        <v>1903.5484719999999</v>
      </c>
      <c r="N1010">
        <v>1306.0622049999999</v>
      </c>
    </row>
    <row r="1011" spans="1:14" hidden="1" x14ac:dyDescent="0.2">
      <c r="A1011" s="1" t="s">
        <v>100</v>
      </c>
      <c r="B1011" s="1" t="s">
        <v>20</v>
      </c>
      <c r="C1011" s="2" t="s">
        <v>260</v>
      </c>
      <c r="D1011" s="2" t="s">
        <v>268</v>
      </c>
      <c r="E1011" s="3" t="s">
        <v>308</v>
      </c>
      <c r="F1011" s="1" t="s">
        <v>13</v>
      </c>
      <c r="G1011" s="1" t="s">
        <v>14</v>
      </c>
      <c r="H1011" s="1" t="s">
        <v>15</v>
      </c>
      <c r="I1011" s="1">
        <v>9465.3893889999999</v>
      </c>
      <c r="J1011" s="1">
        <v>11579.46155</v>
      </c>
      <c r="K1011" s="1">
        <v>12168.056930000001</v>
      </c>
      <c r="L1011" s="1">
        <v>12683.146849999999</v>
      </c>
      <c r="M1011" s="1">
        <v>10993.26194</v>
      </c>
      <c r="N1011" s="1">
        <v>7602.298264</v>
      </c>
    </row>
    <row r="1012" spans="1:14" hidden="1" x14ac:dyDescent="0.2">
      <c r="A1012" t="s">
        <v>100</v>
      </c>
      <c r="B1012" t="s">
        <v>20</v>
      </c>
      <c r="C1012" s="3" t="s">
        <v>260</v>
      </c>
      <c r="D1012" s="3" t="s">
        <v>268</v>
      </c>
      <c r="E1012" s="3" t="s">
        <v>308</v>
      </c>
      <c r="F1012" t="s">
        <v>16</v>
      </c>
      <c r="G1012" t="s">
        <v>14</v>
      </c>
      <c r="H1012" t="s">
        <v>15</v>
      </c>
      <c r="I1012">
        <v>1475.022864</v>
      </c>
      <c r="J1012">
        <v>1593.3221120000001</v>
      </c>
      <c r="K1012">
        <v>1498.213</v>
      </c>
      <c r="L1012">
        <v>1479.5135439999999</v>
      </c>
      <c r="M1012">
        <v>1156.4115280000001</v>
      </c>
      <c r="N1012">
        <v>1001.499217</v>
      </c>
    </row>
    <row r="1013" spans="1:14" hidden="1" x14ac:dyDescent="0.2">
      <c r="A1013" s="1" t="s">
        <v>100</v>
      </c>
      <c r="B1013" s="1" t="s">
        <v>20</v>
      </c>
      <c r="C1013" s="2" t="s">
        <v>260</v>
      </c>
      <c r="D1013" s="2" t="s">
        <v>268</v>
      </c>
      <c r="E1013" s="3" t="s">
        <v>308</v>
      </c>
      <c r="F1013" s="1" t="s">
        <v>17</v>
      </c>
      <c r="G1013" s="1" t="s">
        <v>14</v>
      </c>
      <c r="H1013" s="1" t="s">
        <v>15</v>
      </c>
      <c r="I1013" s="1">
        <v>2401.5489349999998</v>
      </c>
      <c r="J1013" s="1">
        <v>2741.1106030000001</v>
      </c>
      <c r="K1013" s="1">
        <v>2863.245574</v>
      </c>
      <c r="L1013" s="1">
        <v>2919.8276580000002</v>
      </c>
      <c r="M1013" s="1">
        <v>2701.0974510000001</v>
      </c>
      <c r="N1013" s="1">
        <v>2406.2980219999999</v>
      </c>
    </row>
    <row r="1014" spans="1:14" hidden="1" x14ac:dyDescent="0.2">
      <c r="A1014" t="s">
        <v>100</v>
      </c>
      <c r="B1014" t="s">
        <v>20</v>
      </c>
      <c r="C1014" s="3" t="s">
        <v>260</v>
      </c>
      <c r="D1014" s="3" t="s">
        <v>268</v>
      </c>
      <c r="E1014" s="3" t="s">
        <v>308</v>
      </c>
      <c r="F1014" t="s">
        <v>18</v>
      </c>
      <c r="G1014" t="s">
        <v>14</v>
      </c>
      <c r="H1014" t="s">
        <v>15</v>
      </c>
      <c r="I1014">
        <v>12117.48756</v>
      </c>
      <c r="J1014">
        <v>12111.82215</v>
      </c>
      <c r="K1014">
        <v>10603.053529999999</v>
      </c>
      <c r="L1014">
        <v>9231.7954979999995</v>
      </c>
      <c r="M1014">
        <v>7337.0162319999999</v>
      </c>
      <c r="N1014">
        <v>5332.6209550000003</v>
      </c>
    </row>
    <row r="1015" spans="1:14" hidden="1" x14ac:dyDescent="0.2">
      <c r="A1015" s="1" t="s">
        <v>100</v>
      </c>
      <c r="B1015" s="1" t="s">
        <v>20</v>
      </c>
      <c r="C1015" s="2" t="s">
        <v>260</v>
      </c>
      <c r="D1015" s="2" t="s">
        <v>268</v>
      </c>
      <c r="E1015" s="3" t="s">
        <v>308</v>
      </c>
      <c r="F1015" s="1" t="s">
        <v>19</v>
      </c>
      <c r="G1015" s="1" t="s">
        <v>14</v>
      </c>
      <c r="H1015" s="1" t="s">
        <v>15</v>
      </c>
      <c r="I1015" s="1">
        <v>3214.3474019999999</v>
      </c>
      <c r="J1015" s="1">
        <v>3470.1653070000002</v>
      </c>
      <c r="K1015" s="1">
        <v>3180.0498750000002</v>
      </c>
      <c r="L1015" s="1">
        <v>2859.4084229999999</v>
      </c>
      <c r="M1015" s="1">
        <v>2322.3668170000001</v>
      </c>
      <c r="N1015" s="1">
        <v>1911.2541100000001</v>
      </c>
    </row>
    <row r="1016" spans="1:14" hidden="1" x14ac:dyDescent="0.2">
      <c r="A1016" t="s">
        <v>100</v>
      </c>
      <c r="B1016" t="s">
        <v>21</v>
      </c>
      <c r="C1016" s="3" t="s">
        <v>260</v>
      </c>
      <c r="D1016" s="3" t="s">
        <v>269</v>
      </c>
      <c r="E1016" s="3" t="s">
        <v>308</v>
      </c>
      <c r="F1016" t="s">
        <v>13</v>
      </c>
      <c r="G1016" t="s">
        <v>14</v>
      </c>
      <c r="H1016" t="s">
        <v>15</v>
      </c>
      <c r="I1016">
        <v>9465.6873840000007</v>
      </c>
      <c r="J1016">
        <v>11865.65746</v>
      </c>
      <c r="K1016">
        <v>14327.413189999999</v>
      </c>
      <c r="L1016">
        <v>15981.824860000001</v>
      </c>
      <c r="M1016">
        <v>13524.44584</v>
      </c>
      <c r="N1016">
        <v>8809.4866230000007</v>
      </c>
    </row>
    <row r="1017" spans="1:14" hidden="1" x14ac:dyDescent="0.2">
      <c r="A1017" s="1" t="s">
        <v>100</v>
      </c>
      <c r="B1017" s="1" t="s">
        <v>21</v>
      </c>
      <c r="C1017" s="2" t="s">
        <v>260</v>
      </c>
      <c r="D1017" s="2" t="s">
        <v>269</v>
      </c>
      <c r="E1017" s="3" t="s">
        <v>308</v>
      </c>
      <c r="F1017" s="1" t="s">
        <v>16</v>
      </c>
      <c r="G1017" s="1" t="s">
        <v>14</v>
      </c>
      <c r="H1017" s="1" t="s">
        <v>15</v>
      </c>
      <c r="I1017" s="1">
        <v>1475.0591649999999</v>
      </c>
      <c r="J1017" s="1">
        <v>1643.952243</v>
      </c>
      <c r="K1017" s="1">
        <v>1771.5496089999999</v>
      </c>
      <c r="L1017" s="1">
        <v>1862.5401549999999</v>
      </c>
      <c r="M1017" s="1">
        <v>1636.1070380000001</v>
      </c>
      <c r="N1017" s="1">
        <v>1159.9936520000001</v>
      </c>
    </row>
    <row r="1018" spans="1:14" hidden="1" x14ac:dyDescent="0.2">
      <c r="A1018" t="s">
        <v>100</v>
      </c>
      <c r="B1018" t="s">
        <v>21</v>
      </c>
      <c r="C1018" s="3" t="s">
        <v>260</v>
      </c>
      <c r="D1018" s="3" t="s">
        <v>269</v>
      </c>
      <c r="E1018" s="3" t="s">
        <v>308</v>
      </c>
      <c r="F1018" t="s">
        <v>17</v>
      </c>
      <c r="G1018" t="s">
        <v>14</v>
      </c>
      <c r="H1018" t="s">
        <v>15</v>
      </c>
      <c r="I1018">
        <v>2401.5855769999998</v>
      </c>
      <c r="J1018">
        <v>2803.4002460000002</v>
      </c>
      <c r="K1018">
        <v>3303.5791629999999</v>
      </c>
      <c r="L1018">
        <v>3641.8395289999999</v>
      </c>
      <c r="M1018">
        <v>3296.2837420000001</v>
      </c>
      <c r="N1018">
        <v>2588.3077130000001</v>
      </c>
    </row>
    <row r="1019" spans="1:14" hidden="1" x14ac:dyDescent="0.2">
      <c r="A1019" s="1" t="s">
        <v>100</v>
      </c>
      <c r="B1019" s="1" t="s">
        <v>21</v>
      </c>
      <c r="C1019" s="2" t="s">
        <v>260</v>
      </c>
      <c r="D1019" s="2" t="s">
        <v>269</v>
      </c>
      <c r="E1019" s="3" t="s">
        <v>308</v>
      </c>
      <c r="F1019" s="1" t="s">
        <v>18</v>
      </c>
      <c r="G1019" s="1" t="s">
        <v>14</v>
      </c>
      <c r="H1019" s="1" t="s">
        <v>15</v>
      </c>
      <c r="I1019" s="1">
        <v>12117.42395</v>
      </c>
      <c r="J1019" s="1">
        <v>12395.99863</v>
      </c>
      <c r="K1019" s="1">
        <v>12037.689490000001</v>
      </c>
      <c r="L1019" s="1">
        <v>11278.76694</v>
      </c>
      <c r="M1019" s="1">
        <v>8860.8222860000005</v>
      </c>
      <c r="N1019" s="1">
        <v>5354.7704130000002</v>
      </c>
    </row>
    <row r="1020" spans="1:14" hidden="1" x14ac:dyDescent="0.2">
      <c r="A1020" t="s">
        <v>100</v>
      </c>
      <c r="B1020" t="s">
        <v>21</v>
      </c>
      <c r="C1020" s="3" t="s">
        <v>260</v>
      </c>
      <c r="D1020" s="3" t="s">
        <v>269</v>
      </c>
      <c r="E1020" s="3" t="s">
        <v>308</v>
      </c>
      <c r="F1020" t="s">
        <v>19</v>
      </c>
      <c r="G1020" t="s">
        <v>14</v>
      </c>
      <c r="H1020" t="s">
        <v>15</v>
      </c>
      <c r="I1020">
        <v>3214.3567400000002</v>
      </c>
      <c r="J1020">
        <v>3566.3461269999998</v>
      </c>
      <c r="K1020">
        <v>3627.7546069999999</v>
      </c>
      <c r="L1020">
        <v>3541.3552979999999</v>
      </c>
      <c r="M1020">
        <v>2893.362799</v>
      </c>
      <c r="N1020">
        <v>1887.256543</v>
      </c>
    </row>
    <row r="1021" spans="1:14" hidden="1" x14ac:dyDescent="0.2">
      <c r="A1021" s="1" t="s">
        <v>100</v>
      </c>
      <c r="B1021" s="1" t="s">
        <v>22</v>
      </c>
      <c r="C1021" s="2" t="s">
        <v>260</v>
      </c>
      <c r="D1021" s="2" t="s">
        <v>270</v>
      </c>
      <c r="E1021" s="3" t="s">
        <v>308</v>
      </c>
      <c r="F1021" s="1" t="s">
        <v>13</v>
      </c>
      <c r="G1021" s="1" t="s">
        <v>14</v>
      </c>
      <c r="H1021" s="1" t="s">
        <v>15</v>
      </c>
      <c r="I1021" s="1">
        <v>9465.6873840000007</v>
      </c>
      <c r="J1021" s="1">
        <v>11865.65328</v>
      </c>
      <c r="K1021" s="1">
        <v>12848.59799</v>
      </c>
      <c r="L1021" s="1">
        <v>11369.18462</v>
      </c>
      <c r="M1021" s="1">
        <v>7767.8323650000002</v>
      </c>
      <c r="N1021" s="1">
        <v>5774.5719529999997</v>
      </c>
    </row>
    <row r="1022" spans="1:14" hidden="1" x14ac:dyDescent="0.2">
      <c r="A1022" t="s">
        <v>100</v>
      </c>
      <c r="B1022" t="s">
        <v>22</v>
      </c>
      <c r="C1022" s="3" t="s">
        <v>260</v>
      </c>
      <c r="D1022" s="3" t="s">
        <v>270</v>
      </c>
      <c r="E1022" s="3" t="s">
        <v>308</v>
      </c>
      <c r="F1022" t="s">
        <v>16</v>
      </c>
      <c r="G1022" t="s">
        <v>14</v>
      </c>
      <c r="H1022" t="s">
        <v>15</v>
      </c>
      <c r="I1022">
        <v>1475.0591649999999</v>
      </c>
      <c r="J1022">
        <v>1643.952243</v>
      </c>
      <c r="K1022">
        <v>1640.7014529999999</v>
      </c>
      <c r="L1022">
        <v>1497.6006190000001</v>
      </c>
      <c r="M1022">
        <v>1125.70388</v>
      </c>
      <c r="N1022">
        <v>774.15285359999996</v>
      </c>
    </row>
    <row r="1023" spans="1:14" hidden="1" x14ac:dyDescent="0.2">
      <c r="A1023" s="1" t="s">
        <v>100</v>
      </c>
      <c r="B1023" s="1" t="s">
        <v>22</v>
      </c>
      <c r="C1023" s="2" t="s">
        <v>260</v>
      </c>
      <c r="D1023" s="2" t="s">
        <v>270</v>
      </c>
      <c r="E1023" s="3" t="s">
        <v>308</v>
      </c>
      <c r="F1023" s="1" t="s">
        <v>17</v>
      </c>
      <c r="G1023" s="1" t="s">
        <v>14</v>
      </c>
      <c r="H1023" s="1" t="s">
        <v>15</v>
      </c>
      <c r="I1023" s="1">
        <v>2401.5855769999998</v>
      </c>
      <c r="J1023" s="1">
        <v>2803.4002460000002</v>
      </c>
      <c r="K1023" s="1">
        <v>3057.7232779999999</v>
      </c>
      <c r="L1023" s="1">
        <v>2916.4401480000001</v>
      </c>
      <c r="M1023" s="1">
        <v>2288.6512870000001</v>
      </c>
      <c r="N1023" s="1">
        <v>1816.697641</v>
      </c>
    </row>
    <row r="1024" spans="1:14" hidden="1" x14ac:dyDescent="0.2">
      <c r="A1024" t="s">
        <v>100</v>
      </c>
      <c r="B1024" t="s">
        <v>22</v>
      </c>
      <c r="C1024" s="3" t="s">
        <v>260</v>
      </c>
      <c r="D1024" s="3" t="s">
        <v>270</v>
      </c>
      <c r="E1024" s="3" t="s">
        <v>308</v>
      </c>
      <c r="F1024" t="s">
        <v>18</v>
      </c>
      <c r="G1024" t="s">
        <v>14</v>
      </c>
      <c r="H1024" t="s">
        <v>15</v>
      </c>
      <c r="I1024">
        <v>12117.42395</v>
      </c>
      <c r="J1024">
        <v>12395.99863</v>
      </c>
      <c r="K1024">
        <v>11288.815710000001</v>
      </c>
      <c r="L1024">
        <v>9184.2113690000006</v>
      </c>
      <c r="M1024">
        <v>5990.6581759999999</v>
      </c>
      <c r="N1024">
        <v>3996.2707930000001</v>
      </c>
    </row>
    <row r="1025" spans="1:14" hidden="1" x14ac:dyDescent="0.2">
      <c r="A1025" s="1" t="s">
        <v>100</v>
      </c>
      <c r="B1025" s="1" t="s">
        <v>22</v>
      </c>
      <c r="C1025" s="2" t="s">
        <v>260</v>
      </c>
      <c r="D1025" s="2" t="s">
        <v>270</v>
      </c>
      <c r="E1025" s="3" t="s">
        <v>308</v>
      </c>
      <c r="F1025" s="1" t="s">
        <v>19</v>
      </c>
      <c r="G1025" s="1" t="s">
        <v>14</v>
      </c>
      <c r="H1025" s="1" t="s">
        <v>15</v>
      </c>
      <c r="I1025" s="1">
        <v>3214.3567400000002</v>
      </c>
      <c r="J1025" s="1">
        <v>3566.3461269999998</v>
      </c>
      <c r="K1025" s="1">
        <v>3387.6151850000001</v>
      </c>
      <c r="L1025" s="1">
        <v>2891.8197329999998</v>
      </c>
      <c r="M1025" s="1">
        <v>1941.017476</v>
      </c>
      <c r="N1025" s="1">
        <v>1291.2834049999999</v>
      </c>
    </row>
    <row r="1026" spans="1:14" hidden="1" x14ac:dyDescent="0.2">
      <c r="A1026" t="s">
        <v>100</v>
      </c>
      <c r="B1026" t="s">
        <v>25</v>
      </c>
      <c r="C1026" s="3" t="s">
        <v>260</v>
      </c>
      <c r="D1026" s="3" t="s">
        <v>273</v>
      </c>
      <c r="E1026" s="3" t="s">
        <v>308</v>
      </c>
      <c r="F1026" t="s">
        <v>13</v>
      </c>
      <c r="G1026" t="s">
        <v>14</v>
      </c>
      <c r="H1026" t="s">
        <v>15</v>
      </c>
      <c r="I1026">
        <v>9465.6873840000007</v>
      </c>
      <c r="J1026">
        <v>11865.65328</v>
      </c>
      <c r="K1026">
        <v>12567.737940000001</v>
      </c>
      <c r="L1026">
        <v>12405.134550000001</v>
      </c>
      <c r="M1026">
        <v>9784.4778420000002</v>
      </c>
      <c r="N1026">
        <v>7174.1587879999997</v>
      </c>
    </row>
    <row r="1027" spans="1:14" hidden="1" x14ac:dyDescent="0.2">
      <c r="A1027" s="1" t="s">
        <v>100</v>
      </c>
      <c r="B1027" s="1" t="s">
        <v>25</v>
      </c>
      <c r="C1027" s="2" t="s">
        <v>260</v>
      </c>
      <c r="D1027" s="2" t="s">
        <v>273</v>
      </c>
      <c r="E1027" s="3" t="s">
        <v>308</v>
      </c>
      <c r="F1027" s="1" t="s">
        <v>16</v>
      </c>
      <c r="G1027" s="1" t="s">
        <v>14</v>
      </c>
      <c r="H1027" s="1" t="s">
        <v>15</v>
      </c>
      <c r="I1027" s="1">
        <v>1475.0591649999999</v>
      </c>
      <c r="J1027" s="1">
        <v>1643.952243</v>
      </c>
      <c r="K1027" s="1">
        <v>1610.4532260000001</v>
      </c>
      <c r="L1027" s="1">
        <v>1636.6132689999999</v>
      </c>
      <c r="M1027" s="1">
        <v>1312.1258319999999</v>
      </c>
      <c r="N1027" s="1">
        <v>1076.9897249999999</v>
      </c>
    </row>
    <row r="1028" spans="1:14" hidden="1" x14ac:dyDescent="0.2">
      <c r="A1028" t="s">
        <v>100</v>
      </c>
      <c r="B1028" t="s">
        <v>25</v>
      </c>
      <c r="C1028" s="3" t="s">
        <v>260</v>
      </c>
      <c r="D1028" s="3" t="s">
        <v>273</v>
      </c>
      <c r="E1028" s="3" t="s">
        <v>308</v>
      </c>
      <c r="F1028" t="s">
        <v>17</v>
      </c>
      <c r="G1028" t="s">
        <v>14</v>
      </c>
      <c r="H1028" t="s">
        <v>15</v>
      </c>
      <c r="I1028">
        <v>2401.5855769999998</v>
      </c>
      <c r="J1028">
        <v>2803.4002460000002</v>
      </c>
      <c r="K1028">
        <v>3004.1054810000001</v>
      </c>
      <c r="L1028">
        <v>3134.9540189999998</v>
      </c>
      <c r="M1028">
        <v>2989.9004949999999</v>
      </c>
      <c r="N1028">
        <v>2493.8437009999998</v>
      </c>
    </row>
    <row r="1029" spans="1:14" hidden="1" x14ac:dyDescent="0.2">
      <c r="A1029" s="1" t="s">
        <v>100</v>
      </c>
      <c r="B1029" s="1" t="s">
        <v>25</v>
      </c>
      <c r="C1029" s="2" t="s">
        <v>260</v>
      </c>
      <c r="D1029" s="2" t="s">
        <v>273</v>
      </c>
      <c r="E1029" s="3" t="s">
        <v>308</v>
      </c>
      <c r="F1029" s="1" t="s">
        <v>18</v>
      </c>
      <c r="G1029" s="1" t="s">
        <v>14</v>
      </c>
      <c r="H1029" s="1" t="s">
        <v>15</v>
      </c>
      <c r="I1029" s="1">
        <v>12117.42395</v>
      </c>
      <c r="J1029" s="1">
        <v>12395.99863</v>
      </c>
      <c r="K1029" s="1">
        <v>10914.334059999999</v>
      </c>
      <c r="L1029" s="1">
        <v>9100.1518589999996</v>
      </c>
      <c r="M1029" s="1">
        <v>6998.4015749999999</v>
      </c>
      <c r="N1029" s="1">
        <v>5211.6724199999999</v>
      </c>
    </row>
    <row r="1030" spans="1:14" hidden="1" x14ac:dyDescent="0.2">
      <c r="A1030" t="s">
        <v>100</v>
      </c>
      <c r="B1030" t="s">
        <v>25</v>
      </c>
      <c r="C1030" s="3" t="s">
        <v>260</v>
      </c>
      <c r="D1030" s="3" t="s">
        <v>273</v>
      </c>
      <c r="E1030" s="3" t="s">
        <v>308</v>
      </c>
      <c r="F1030" t="s">
        <v>19</v>
      </c>
      <c r="G1030" t="s">
        <v>14</v>
      </c>
      <c r="H1030" t="s">
        <v>15</v>
      </c>
      <c r="I1030">
        <v>3214.3567400000002</v>
      </c>
      <c r="J1030">
        <v>3566.3461269999998</v>
      </c>
      <c r="K1030">
        <v>3290.1652439999998</v>
      </c>
      <c r="L1030">
        <v>2849.7681379999999</v>
      </c>
      <c r="M1030">
        <v>2141.270109</v>
      </c>
      <c r="N1030">
        <v>1634.174006</v>
      </c>
    </row>
    <row r="1031" spans="1:14" hidden="1" x14ac:dyDescent="0.2">
      <c r="A1031" s="1" t="s">
        <v>100</v>
      </c>
      <c r="B1031" s="1" t="s">
        <v>27</v>
      </c>
      <c r="C1031" s="2" t="s">
        <v>266</v>
      </c>
      <c r="D1031" s="2" t="s">
        <v>267</v>
      </c>
      <c r="E1031" s="3" t="s">
        <v>308</v>
      </c>
      <c r="F1031" s="1" t="s">
        <v>13</v>
      </c>
      <c r="G1031" s="1" t="s">
        <v>14</v>
      </c>
      <c r="H1031" s="1" t="s">
        <v>15</v>
      </c>
      <c r="I1031" s="1">
        <v>9465.6873840000007</v>
      </c>
      <c r="J1031" s="1">
        <v>11873.819939999999</v>
      </c>
      <c r="K1031" s="1">
        <v>14471.690479999999</v>
      </c>
      <c r="L1031" s="1">
        <v>16319.07041</v>
      </c>
      <c r="M1031" s="1">
        <v>14228.194820000001</v>
      </c>
      <c r="N1031" s="1">
        <v>10389.897129999999</v>
      </c>
    </row>
    <row r="1032" spans="1:14" hidden="1" x14ac:dyDescent="0.2">
      <c r="A1032" t="s">
        <v>100</v>
      </c>
      <c r="B1032" t="s">
        <v>27</v>
      </c>
      <c r="C1032" s="3" t="s">
        <v>266</v>
      </c>
      <c r="D1032" s="3" t="s">
        <v>267</v>
      </c>
      <c r="E1032" s="3" t="s">
        <v>308</v>
      </c>
      <c r="F1032" t="s">
        <v>16</v>
      </c>
      <c r="G1032" t="s">
        <v>14</v>
      </c>
      <c r="H1032" t="s">
        <v>15</v>
      </c>
      <c r="I1032">
        <v>1475.0591649999999</v>
      </c>
      <c r="J1032">
        <v>1644.9045699999999</v>
      </c>
      <c r="K1032">
        <v>1786.852637</v>
      </c>
      <c r="L1032">
        <v>1885.8255670000001</v>
      </c>
      <c r="M1032">
        <v>1686.061025</v>
      </c>
      <c r="N1032">
        <v>1453.778309</v>
      </c>
    </row>
    <row r="1033" spans="1:14" hidden="1" x14ac:dyDescent="0.2">
      <c r="A1033" s="1" t="s">
        <v>100</v>
      </c>
      <c r="B1033" s="1" t="s">
        <v>27</v>
      </c>
      <c r="C1033" s="2" t="s">
        <v>266</v>
      </c>
      <c r="D1033" s="2" t="s">
        <v>267</v>
      </c>
      <c r="E1033" s="3" t="s">
        <v>308</v>
      </c>
      <c r="F1033" s="1" t="s">
        <v>17</v>
      </c>
      <c r="G1033" s="1" t="s">
        <v>14</v>
      </c>
      <c r="H1033" s="1" t="s">
        <v>15</v>
      </c>
      <c r="I1033" s="1">
        <v>2401.5855769999998</v>
      </c>
      <c r="J1033" s="1">
        <v>2805.5611279999998</v>
      </c>
      <c r="K1033" s="1">
        <v>3339.5800079999999</v>
      </c>
      <c r="L1033" s="1">
        <v>3704.3338330000001</v>
      </c>
      <c r="M1033" s="1">
        <v>3493.281841</v>
      </c>
      <c r="N1033" s="1">
        <v>3115.7741719999999</v>
      </c>
    </row>
    <row r="1034" spans="1:14" hidden="1" x14ac:dyDescent="0.2">
      <c r="A1034" t="s">
        <v>100</v>
      </c>
      <c r="B1034" t="s">
        <v>27</v>
      </c>
      <c r="C1034" s="3" t="s">
        <v>266</v>
      </c>
      <c r="D1034" s="3" t="s">
        <v>267</v>
      </c>
      <c r="E1034" s="3" t="s">
        <v>308</v>
      </c>
      <c r="F1034" t="s">
        <v>18</v>
      </c>
      <c r="G1034" t="s">
        <v>14</v>
      </c>
      <c r="H1034" t="s">
        <v>15</v>
      </c>
      <c r="I1034">
        <v>12117.42395</v>
      </c>
      <c r="J1034">
        <v>12399.306989999999</v>
      </c>
      <c r="K1034">
        <v>12086.070750000001</v>
      </c>
      <c r="L1034">
        <v>11367.967710000001</v>
      </c>
      <c r="M1034">
        <v>8948.7409700000007</v>
      </c>
      <c r="N1034">
        <v>6086.967216</v>
      </c>
    </row>
    <row r="1035" spans="1:14" hidden="1" x14ac:dyDescent="0.2">
      <c r="A1035" s="1" t="s">
        <v>100</v>
      </c>
      <c r="B1035" s="1" t="s">
        <v>27</v>
      </c>
      <c r="C1035" s="2" t="s">
        <v>266</v>
      </c>
      <c r="D1035" s="2" t="s">
        <v>267</v>
      </c>
      <c r="E1035" s="3" t="s">
        <v>308</v>
      </c>
      <c r="F1035" s="1" t="s">
        <v>19</v>
      </c>
      <c r="G1035" s="1" t="s">
        <v>14</v>
      </c>
      <c r="H1035" s="1" t="s">
        <v>15</v>
      </c>
      <c r="I1035" s="1">
        <v>3214.3567400000002</v>
      </c>
      <c r="J1035" s="1">
        <v>3567.4880699999999</v>
      </c>
      <c r="K1035" s="1">
        <v>3638.856162</v>
      </c>
      <c r="L1035" s="1">
        <v>3570.5029119999999</v>
      </c>
      <c r="M1035" s="1">
        <v>2972.7853289999998</v>
      </c>
      <c r="N1035" s="1">
        <v>2218.1804139999999</v>
      </c>
    </row>
    <row r="1036" spans="1:14" hidden="1" x14ac:dyDescent="0.2">
      <c r="A1036" t="s">
        <v>100</v>
      </c>
      <c r="B1036" t="s">
        <v>28</v>
      </c>
      <c r="C1036" s="3" t="s">
        <v>266</v>
      </c>
      <c r="D1036" s="3" t="s">
        <v>268</v>
      </c>
      <c r="E1036" s="3" t="s">
        <v>308</v>
      </c>
      <c r="F1036" t="s">
        <v>13</v>
      </c>
      <c r="G1036" t="s">
        <v>14</v>
      </c>
      <c r="H1036" t="s">
        <v>15</v>
      </c>
      <c r="I1036">
        <v>9465.3893889999999</v>
      </c>
      <c r="J1036">
        <v>11579.46155</v>
      </c>
      <c r="K1036">
        <v>13468.225780000001</v>
      </c>
      <c r="L1036">
        <v>15392.602349999999</v>
      </c>
      <c r="M1036">
        <v>15269.79048</v>
      </c>
      <c r="N1036">
        <v>12603.37364</v>
      </c>
    </row>
    <row r="1037" spans="1:14" hidden="1" x14ac:dyDescent="0.2">
      <c r="A1037" s="1" t="s">
        <v>100</v>
      </c>
      <c r="B1037" s="1" t="s">
        <v>28</v>
      </c>
      <c r="C1037" s="2" t="s">
        <v>266</v>
      </c>
      <c r="D1037" s="2" t="s">
        <v>268</v>
      </c>
      <c r="E1037" s="3" t="s">
        <v>308</v>
      </c>
      <c r="F1037" s="1" t="s">
        <v>16</v>
      </c>
      <c r="G1037" s="1" t="s">
        <v>14</v>
      </c>
      <c r="H1037" s="1" t="s">
        <v>15</v>
      </c>
      <c r="I1037" s="1">
        <v>1475.022864</v>
      </c>
      <c r="J1037" s="1">
        <v>1593.3221120000001</v>
      </c>
      <c r="K1037" s="1">
        <v>1617.62842</v>
      </c>
      <c r="L1037" s="1">
        <v>1688.865413</v>
      </c>
      <c r="M1037" s="1">
        <v>1626.551496</v>
      </c>
      <c r="N1037" s="1">
        <v>1262.4119900000001</v>
      </c>
    </row>
    <row r="1038" spans="1:14" hidden="1" x14ac:dyDescent="0.2">
      <c r="A1038" t="s">
        <v>100</v>
      </c>
      <c r="B1038" t="s">
        <v>28</v>
      </c>
      <c r="C1038" s="3" t="s">
        <v>266</v>
      </c>
      <c r="D1038" s="3" t="s">
        <v>268</v>
      </c>
      <c r="E1038" s="3" t="s">
        <v>308</v>
      </c>
      <c r="F1038" t="s">
        <v>17</v>
      </c>
      <c r="G1038" t="s">
        <v>14</v>
      </c>
      <c r="H1038" t="s">
        <v>15</v>
      </c>
      <c r="I1038">
        <v>2401.5489349999998</v>
      </c>
      <c r="J1038">
        <v>2741.1106030000001</v>
      </c>
      <c r="K1038">
        <v>3092.2769499999999</v>
      </c>
      <c r="L1038">
        <v>3387.1884049999999</v>
      </c>
      <c r="M1038">
        <v>3331.2072600000001</v>
      </c>
      <c r="N1038">
        <v>3180.8247449999999</v>
      </c>
    </row>
    <row r="1039" spans="1:14" hidden="1" x14ac:dyDescent="0.2">
      <c r="A1039" s="1" t="s">
        <v>100</v>
      </c>
      <c r="B1039" s="1" t="s">
        <v>28</v>
      </c>
      <c r="C1039" s="2" t="s">
        <v>266</v>
      </c>
      <c r="D1039" s="2" t="s">
        <v>268</v>
      </c>
      <c r="E1039" s="3" t="s">
        <v>308</v>
      </c>
      <c r="F1039" s="1" t="s">
        <v>18</v>
      </c>
      <c r="G1039" s="1" t="s">
        <v>14</v>
      </c>
      <c r="H1039" s="1" t="s">
        <v>15</v>
      </c>
      <c r="I1039" s="1">
        <v>12117.48756</v>
      </c>
      <c r="J1039" s="1">
        <v>12111.82215</v>
      </c>
      <c r="K1039" s="1">
        <v>11280.497380000001</v>
      </c>
      <c r="L1039" s="1">
        <v>10435.171179999999</v>
      </c>
      <c r="M1039" s="1">
        <v>9118.1045770000001</v>
      </c>
      <c r="N1039" s="1">
        <v>7177.1949860000004</v>
      </c>
    </row>
    <row r="1040" spans="1:14" hidden="1" x14ac:dyDescent="0.2">
      <c r="A1040" t="s">
        <v>100</v>
      </c>
      <c r="B1040" t="s">
        <v>28</v>
      </c>
      <c r="C1040" s="3" t="s">
        <v>266</v>
      </c>
      <c r="D1040" s="3" t="s">
        <v>268</v>
      </c>
      <c r="E1040" s="3" t="s">
        <v>308</v>
      </c>
      <c r="F1040" t="s">
        <v>19</v>
      </c>
      <c r="G1040" t="s">
        <v>14</v>
      </c>
      <c r="H1040" t="s">
        <v>15</v>
      </c>
      <c r="I1040">
        <v>3214.3474019999999</v>
      </c>
      <c r="J1040">
        <v>3470.1653070000002</v>
      </c>
      <c r="K1040">
        <v>3407.9150909999998</v>
      </c>
      <c r="L1040">
        <v>3302.7808460000001</v>
      </c>
      <c r="M1040">
        <v>2858.4456620000001</v>
      </c>
      <c r="N1040">
        <v>2395.5547609999999</v>
      </c>
    </row>
    <row r="1041" spans="1:14" hidden="1" x14ac:dyDescent="0.2">
      <c r="A1041" s="1" t="s">
        <v>100</v>
      </c>
      <c r="B1041" s="1" t="s">
        <v>29</v>
      </c>
      <c r="C1041" s="2" t="s">
        <v>266</v>
      </c>
      <c r="D1041" s="2" t="s">
        <v>269</v>
      </c>
      <c r="E1041" s="3" t="s">
        <v>308</v>
      </c>
      <c r="F1041" s="1" t="s">
        <v>13</v>
      </c>
      <c r="G1041" s="1" t="s">
        <v>14</v>
      </c>
      <c r="H1041" s="1" t="s">
        <v>15</v>
      </c>
      <c r="I1041" s="1">
        <v>9465.6873840000007</v>
      </c>
      <c r="J1041" s="1">
        <v>11865.65328</v>
      </c>
      <c r="K1041" s="1">
        <v>14494.28283</v>
      </c>
      <c r="L1041" s="1">
        <v>16437.691869999999</v>
      </c>
      <c r="M1041" s="1">
        <v>14490.67016</v>
      </c>
      <c r="N1041" s="1">
        <v>9663.3210120000003</v>
      </c>
    </row>
    <row r="1042" spans="1:14" hidden="1" x14ac:dyDescent="0.2">
      <c r="A1042" t="s">
        <v>100</v>
      </c>
      <c r="B1042" t="s">
        <v>29</v>
      </c>
      <c r="C1042" s="3" t="s">
        <v>266</v>
      </c>
      <c r="D1042" s="3" t="s">
        <v>269</v>
      </c>
      <c r="E1042" s="3" t="s">
        <v>308</v>
      </c>
      <c r="F1042" t="s">
        <v>16</v>
      </c>
      <c r="G1042" t="s">
        <v>14</v>
      </c>
      <c r="H1042" t="s">
        <v>15</v>
      </c>
      <c r="I1042">
        <v>1475.0591649999999</v>
      </c>
      <c r="J1042">
        <v>1643.952243</v>
      </c>
      <c r="K1042">
        <v>1785.5718649999999</v>
      </c>
      <c r="L1042">
        <v>1899.5484919999999</v>
      </c>
      <c r="M1042">
        <v>1712.4578369999999</v>
      </c>
      <c r="N1042">
        <v>1267.846174</v>
      </c>
    </row>
    <row r="1043" spans="1:14" hidden="1" x14ac:dyDescent="0.2">
      <c r="A1043" s="1" t="s">
        <v>100</v>
      </c>
      <c r="B1043" s="1" t="s">
        <v>29</v>
      </c>
      <c r="C1043" s="2" t="s">
        <v>266</v>
      </c>
      <c r="D1043" s="2" t="s">
        <v>269</v>
      </c>
      <c r="E1043" s="3" t="s">
        <v>308</v>
      </c>
      <c r="F1043" s="1" t="s">
        <v>17</v>
      </c>
      <c r="G1043" s="1" t="s">
        <v>14</v>
      </c>
      <c r="H1043" s="1" t="s">
        <v>15</v>
      </c>
      <c r="I1043" s="1">
        <v>2401.5855769999998</v>
      </c>
      <c r="J1043" s="1">
        <v>2803.4002460000002</v>
      </c>
      <c r="K1043" s="1">
        <v>3330.8301820000001</v>
      </c>
      <c r="L1043" s="1">
        <v>3714.7471139999998</v>
      </c>
      <c r="M1043" s="1">
        <v>3458.183016</v>
      </c>
      <c r="N1043" s="1">
        <v>2774.3187170000001</v>
      </c>
    </row>
    <row r="1044" spans="1:14" hidden="1" x14ac:dyDescent="0.2">
      <c r="A1044" t="s">
        <v>100</v>
      </c>
      <c r="B1044" t="s">
        <v>29</v>
      </c>
      <c r="C1044" s="3" t="s">
        <v>266</v>
      </c>
      <c r="D1044" s="3" t="s">
        <v>269</v>
      </c>
      <c r="E1044" s="3" t="s">
        <v>308</v>
      </c>
      <c r="F1044" t="s">
        <v>18</v>
      </c>
      <c r="G1044" t="s">
        <v>14</v>
      </c>
      <c r="H1044" t="s">
        <v>15</v>
      </c>
      <c r="I1044">
        <v>12117.42395</v>
      </c>
      <c r="J1044">
        <v>12395.99863</v>
      </c>
      <c r="K1044">
        <v>12103.865379999999</v>
      </c>
      <c r="L1044">
        <v>11459.292600000001</v>
      </c>
      <c r="M1044">
        <v>9282.4600769999997</v>
      </c>
      <c r="N1044">
        <v>5762.6703100000004</v>
      </c>
    </row>
    <row r="1045" spans="1:14" hidden="1" x14ac:dyDescent="0.2">
      <c r="A1045" s="1" t="s">
        <v>100</v>
      </c>
      <c r="B1045" s="1" t="s">
        <v>29</v>
      </c>
      <c r="C1045" s="2" t="s">
        <v>266</v>
      </c>
      <c r="D1045" s="2" t="s">
        <v>269</v>
      </c>
      <c r="E1045" s="3" t="s">
        <v>308</v>
      </c>
      <c r="F1045" s="1" t="s">
        <v>19</v>
      </c>
      <c r="G1045" s="1" t="s">
        <v>14</v>
      </c>
      <c r="H1045" s="1" t="s">
        <v>15</v>
      </c>
      <c r="I1045" s="1">
        <v>3214.3567400000002</v>
      </c>
      <c r="J1045" s="1">
        <v>3566.3461269999998</v>
      </c>
      <c r="K1045" s="1">
        <v>3653.2239060000002</v>
      </c>
      <c r="L1045" s="1">
        <v>3601.6004859999998</v>
      </c>
      <c r="M1045" s="1">
        <v>3028.629629</v>
      </c>
      <c r="N1045" s="1">
        <v>2026.9509929999999</v>
      </c>
    </row>
    <row r="1046" spans="1:14" hidden="1" x14ac:dyDescent="0.2">
      <c r="A1046" t="s">
        <v>100</v>
      </c>
      <c r="B1046" t="s">
        <v>30</v>
      </c>
      <c r="C1046" s="3" t="s">
        <v>266</v>
      </c>
      <c r="D1046" s="3" t="s">
        <v>270</v>
      </c>
      <c r="E1046" s="3" t="s">
        <v>308</v>
      </c>
      <c r="F1046" t="s">
        <v>13</v>
      </c>
      <c r="G1046" t="s">
        <v>14</v>
      </c>
      <c r="H1046" t="s">
        <v>15</v>
      </c>
      <c r="I1046">
        <v>9465.6873840000007</v>
      </c>
      <c r="J1046">
        <v>11865.65328</v>
      </c>
      <c r="K1046">
        <v>14476.244909999999</v>
      </c>
      <c r="L1046">
        <v>16389.255249999998</v>
      </c>
      <c r="M1046">
        <v>14387.007900000001</v>
      </c>
      <c r="N1046">
        <v>10322.91264</v>
      </c>
    </row>
    <row r="1047" spans="1:14" hidden="1" x14ac:dyDescent="0.2">
      <c r="A1047" s="1" t="s">
        <v>100</v>
      </c>
      <c r="B1047" s="1" t="s">
        <v>30</v>
      </c>
      <c r="C1047" s="2" t="s">
        <v>266</v>
      </c>
      <c r="D1047" s="2" t="s">
        <v>270</v>
      </c>
      <c r="E1047" s="3" t="s">
        <v>308</v>
      </c>
      <c r="F1047" s="1" t="s">
        <v>16</v>
      </c>
      <c r="G1047" s="1" t="s">
        <v>14</v>
      </c>
      <c r="H1047" s="1" t="s">
        <v>15</v>
      </c>
      <c r="I1047" s="1">
        <v>1475.0591649999999</v>
      </c>
      <c r="J1047" s="1">
        <v>1643.952243</v>
      </c>
      <c r="K1047" s="1">
        <v>1784.070168</v>
      </c>
      <c r="L1047" s="1">
        <v>1895.637751</v>
      </c>
      <c r="M1047" s="1">
        <v>1704.405062</v>
      </c>
      <c r="N1047" s="1">
        <v>1407.1803399999999</v>
      </c>
    </row>
    <row r="1048" spans="1:14" hidden="1" x14ac:dyDescent="0.2">
      <c r="A1048" t="s">
        <v>100</v>
      </c>
      <c r="B1048" t="s">
        <v>30</v>
      </c>
      <c r="C1048" s="3" t="s">
        <v>266</v>
      </c>
      <c r="D1048" s="3" t="s">
        <v>270</v>
      </c>
      <c r="E1048" s="3" t="s">
        <v>308</v>
      </c>
      <c r="F1048" t="s">
        <v>17</v>
      </c>
      <c r="G1048" t="s">
        <v>14</v>
      </c>
      <c r="H1048" t="s">
        <v>15</v>
      </c>
      <c r="I1048">
        <v>2401.5855769999998</v>
      </c>
      <c r="J1048">
        <v>2803.4002460000002</v>
      </c>
      <c r="K1048">
        <v>3327.9033909999998</v>
      </c>
      <c r="L1048">
        <v>3707.011352</v>
      </c>
      <c r="M1048">
        <v>3440.8699059999999</v>
      </c>
      <c r="N1048">
        <v>2977.1218760000002</v>
      </c>
    </row>
    <row r="1049" spans="1:14" hidden="1" x14ac:dyDescent="0.2">
      <c r="A1049" s="1" t="s">
        <v>100</v>
      </c>
      <c r="B1049" s="1" t="s">
        <v>30</v>
      </c>
      <c r="C1049" s="2" t="s">
        <v>266</v>
      </c>
      <c r="D1049" s="2" t="s">
        <v>270</v>
      </c>
      <c r="E1049" s="3" t="s">
        <v>308</v>
      </c>
      <c r="F1049" s="1" t="s">
        <v>18</v>
      </c>
      <c r="G1049" s="1" t="s">
        <v>14</v>
      </c>
      <c r="H1049" s="1" t="s">
        <v>15</v>
      </c>
      <c r="I1049" s="1">
        <v>12117.42395</v>
      </c>
      <c r="J1049" s="1">
        <v>12395.99863</v>
      </c>
      <c r="K1049" s="1">
        <v>12096.868640000001</v>
      </c>
      <c r="L1049" s="1">
        <v>11440.52766</v>
      </c>
      <c r="M1049" s="1">
        <v>9239.0345689999995</v>
      </c>
      <c r="N1049" s="1">
        <v>6227.1353760000002</v>
      </c>
    </row>
    <row r="1050" spans="1:14" hidden="1" x14ac:dyDescent="0.2">
      <c r="A1050" t="s">
        <v>100</v>
      </c>
      <c r="B1050" t="s">
        <v>30</v>
      </c>
      <c r="C1050" s="3" t="s">
        <v>266</v>
      </c>
      <c r="D1050" s="3" t="s">
        <v>270</v>
      </c>
      <c r="E1050" s="3" t="s">
        <v>308</v>
      </c>
      <c r="F1050" t="s">
        <v>19</v>
      </c>
      <c r="G1050" t="s">
        <v>14</v>
      </c>
      <c r="H1050" t="s">
        <v>15</v>
      </c>
      <c r="I1050">
        <v>3214.3567400000002</v>
      </c>
      <c r="J1050">
        <v>3566.3461269999998</v>
      </c>
      <c r="K1050">
        <v>3650.4942940000001</v>
      </c>
      <c r="L1050">
        <v>3595.255228</v>
      </c>
      <c r="M1050">
        <v>3014.3339959999998</v>
      </c>
      <c r="N1050">
        <v>2134.76926</v>
      </c>
    </row>
    <row r="1051" spans="1:14" hidden="1" x14ac:dyDescent="0.2">
      <c r="A1051" s="1" t="s">
        <v>100</v>
      </c>
      <c r="B1051" s="1" t="s">
        <v>31</v>
      </c>
      <c r="C1051" s="2" t="s">
        <v>266</v>
      </c>
      <c r="D1051" s="2" t="s">
        <v>271</v>
      </c>
      <c r="E1051" s="3" t="s">
        <v>308</v>
      </c>
      <c r="F1051" s="1" t="s">
        <v>13</v>
      </c>
      <c r="G1051" s="1" t="s">
        <v>14</v>
      </c>
      <c r="H1051" s="1" t="s">
        <v>15</v>
      </c>
      <c r="I1051" s="1">
        <v>9465.6873840000007</v>
      </c>
      <c r="J1051" s="1">
        <v>11873.823770000001</v>
      </c>
      <c r="K1051" s="1">
        <v>14513.06754</v>
      </c>
      <c r="L1051" s="1">
        <v>16428.604029999999</v>
      </c>
      <c r="M1051" s="1">
        <v>14464.32058</v>
      </c>
      <c r="N1051" s="1">
        <v>9684.1741700000002</v>
      </c>
    </row>
    <row r="1052" spans="1:14" hidden="1" x14ac:dyDescent="0.2">
      <c r="A1052" t="s">
        <v>100</v>
      </c>
      <c r="B1052" t="s">
        <v>31</v>
      </c>
      <c r="C1052" s="3" t="s">
        <v>266</v>
      </c>
      <c r="D1052" s="3" t="s">
        <v>271</v>
      </c>
      <c r="E1052" s="3" t="s">
        <v>308</v>
      </c>
      <c r="F1052" t="s">
        <v>16</v>
      </c>
      <c r="G1052" t="s">
        <v>14</v>
      </c>
      <c r="H1052" t="s">
        <v>15</v>
      </c>
      <c r="I1052">
        <v>1475.0591649999999</v>
      </c>
      <c r="J1052">
        <v>1644.9045699999999</v>
      </c>
      <c r="K1052">
        <v>1790.31395</v>
      </c>
      <c r="L1052">
        <v>1894.919958</v>
      </c>
      <c r="M1052">
        <v>1704.412877</v>
      </c>
      <c r="N1052">
        <v>1294.417326</v>
      </c>
    </row>
    <row r="1053" spans="1:14" hidden="1" x14ac:dyDescent="0.2">
      <c r="A1053" s="1" t="s">
        <v>100</v>
      </c>
      <c r="B1053" s="1" t="s">
        <v>31</v>
      </c>
      <c r="C1053" s="2" t="s">
        <v>266</v>
      </c>
      <c r="D1053" s="2" t="s">
        <v>271</v>
      </c>
      <c r="E1053" s="3" t="s">
        <v>308</v>
      </c>
      <c r="F1053" s="1" t="s">
        <v>17</v>
      </c>
      <c r="G1053" s="1" t="s">
        <v>14</v>
      </c>
      <c r="H1053" s="1" t="s">
        <v>15</v>
      </c>
      <c r="I1053" s="1">
        <v>2401.5855769999998</v>
      </c>
      <c r="J1053" s="1">
        <v>2805.5611279999998</v>
      </c>
      <c r="K1053" s="1">
        <v>3346.2863280000001</v>
      </c>
      <c r="L1053" s="1">
        <v>3721.7479560000002</v>
      </c>
      <c r="M1053" s="1">
        <v>3530.1277359999999</v>
      </c>
      <c r="N1053" s="1">
        <v>2887.2650159999998</v>
      </c>
    </row>
    <row r="1054" spans="1:14" hidden="1" x14ac:dyDescent="0.2">
      <c r="A1054" t="s">
        <v>100</v>
      </c>
      <c r="B1054" t="s">
        <v>31</v>
      </c>
      <c r="C1054" s="3" t="s">
        <v>266</v>
      </c>
      <c r="D1054" s="3" t="s">
        <v>271</v>
      </c>
      <c r="E1054" s="3" t="s">
        <v>308</v>
      </c>
      <c r="F1054" t="s">
        <v>18</v>
      </c>
      <c r="G1054" t="s">
        <v>14</v>
      </c>
      <c r="H1054" t="s">
        <v>15</v>
      </c>
      <c r="I1054">
        <v>12117.42395</v>
      </c>
      <c r="J1054">
        <v>12399.306989999999</v>
      </c>
      <c r="K1054">
        <v>12102.490889999999</v>
      </c>
      <c r="L1054">
        <v>11412.302009999999</v>
      </c>
      <c r="M1054">
        <v>9054.8223550000002</v>
      </c>
      <c r="N1054">
        <v>5604.3467220000002</v>
      </c>
    </row>
    <row r="1055" spans="1:14" hidden="1" x14ac:dyDescent="0.2">
      <c r="A1055" s="1" t="s">
        <v>100</v>
      </c>
      <c r="B1055" s="1" t="s">
        <v>31</v>
      </c>
      <c r="C1055" s="2" t="s">
        <v>266</v>
      </c>
      <c r="D1055" s="2" t="s">
        <v>271</v>
      </c>
      <c r="E1055" s="3" t="s">
        <v>308</v>
      </c>
      <c r="F1055" s="1" t="s">
        <v>19</v>
      </c>
      <c r="G1055" s="1" t="s">
        <v>14</v>
      </c>
      <c r="H1055" s="1" t="s">
        <v>15</v>
      </c>
      <c r="I1055" s="1">
        <v>3214.3567400000002</v>
      </c>
      <c r="J1055" s="1">
        <v>3567.4880710000002</v>
      </c>
      <c r="K1055" s="1">
        <v>3645.1129289999999</v>
      </c>
      <c r="L1055" s="1">
        <v>3585.2408030000001</v>
      </c>
      <c r="M1055" s="1">
        <v>3005.5211490000002</v>
      </c>
      <c r="N1055" s="1">
        <v>2103.2013360000001</v>
      </c>
    </row>
    <row r="1056" spans="1:14" hidden="1" x14ac:dyDescent="0.2">
      <c r="A1056" t="s">
        <v>100</v>
      </c>
      <c r="B1056" t="s">
        <v>33</v>
      </c>
      <c r="C1056" s="3" t="s">
        <v>266</v>
      </c>
      <c r="D1056" s="3" t="s">
        <v>272</v>
      </c>
      <c r="E1056" s="3" t="s">
        <v>308</v>
      </c>
      <c r="F1056" t="s">
        <v>13</v>
      </c>
      <c r="G1056" t="s">
        <v>14</v>
      </c>
      <c r="H1056" t="s">
        <v>15</v>
      </c>
      <c r="I1056">
        <v>9465.3893889999999</v>
      </c>
      <c r="J1056">
        <v>11566.423709999999</v>
      </c>
      <c r="K1056">
        <v>14126.69428</v>
      </c>
      <c r="L1056">
        <v>16124.396350000001</v>
      </c>
      <c r="M1056">
        <v>15612.427089999999</v>
      </c>
      <c r="N1056">
        <v>11416.039280000001</v>
      </c>
    </row>
    <row r="1057" spans="1:14" hidden="1" x14ac:dyDescent="0.2">
      <c r="A1057" s="1" t="s">
        <v>100</v>
      </c>
      <c r="B1057" s="1" t="s">
        <v>33</v>
      </c>
      <c r="C1057" s="2" t="s">
        <v>266</v>
      </c>
      <c r="D1057" s="2" t="s">
        <v>272</v>
      </c>
      <c r="E1057" s="3" t="s">
        <v>308</v>
      </c>
      <c r="F1057" s="1" t="s">
        <v>16</v>
      </c>
      <c r="G1057" s="1" t="s">
        <v>14</v>
      </c>
      <c r="H1057" s="1" t="s">
        <v>15</v>
      </c>
      <c r="I1057" s="1">
        <v>1475.022864</v>
      </c>
      <c r="J1057" s="1">
        <v>1592.6535590000001</v>
      </c>
      <c r="K1057" s="1">
        <v>1679.213184</v>
      </c>
      <c r="L1057" s="1">
        <v>1751.601036</v>
      </c>
      <c r="M1057" s="1">
        <v>1653.765414</v>
      </c>
      <c r="N1057" s="1">
        <v>1284.1373160000001</v>
      </c>
    </row>
    <row r="1058" spans="1:14" hidden="1" x14ac:dyDescent="0.2">
      <c r="A1058" t="s">
        <v>100</v>
      </c>
      <c r="B1058" t="s">
        <v>33</v>
      </c>
      <c r="C1058" s="3" t="s">
        <v>266</v>
      </c>
      <c r="D1058" s="3" t="s">
        <v>272</v>
      </c>
      <c r="E1058" s="3" t="s">
        <v>308</v>
      </c>
      <c r="F1058" t="s">
        <v>17</v>
      </c>
      <c r="G1058" t="s">
        <v>14</v>
      </c>
      <c r="H1058" t="s">
        <v>15</v>
      </c>
      <c r="I1058">
        <v>2401.5489349999998</v>
      </c>
      <c r="J1058">
        <v>2740.734289</v>
      </c>
      <c r="K1058">
        <v>3214.4939060000002</v>
      </c>
      <c r="L1058">
        <v>3531.8704459999999</v>
      </c>
      <c r="M1058">
        <v>3486.0574259999999</v>
      </c>
      <c r="N1058">
        <v>2855.5364129999998</v>
      </c>
    </row>
    <row r="1059" spans="1:14" hidden="1" x14ac:dyDescent="0.2">
      <c r="A1059" s="1" t="s">
        <v>100</v>
      </c>
      <c r="B1059" s="1" t="s">
        <v>33</v>
      </c>
      <c r="C1059" s="2" t="s">
        <v>266</v>
      </c>
      <c r="D1059" s="2" t="s">
        <v>272</v>
      </c>
      <c r="E1059" s="3" t="s">
        <v>308</v>
      </c>
      <c r="F1059" s="1" t="s">
        <v>18</v>
      </c>
      <c r="G1059" s="1" t="s">
        <v>14</v>
      </c>
      <c r="H1059" s="1" t="s">
        <v>15</v>
      </c>
      <c r="I1059" s="1">
        <v>12117.48756</v>
      </c>
      <c r="J1059" s="1">
        <v>12090.8274</v>
      </c>
      <c r="K1059" s="1">
        <v>11495.97561</v>
      </c>
      <c r="L1059" s="1">
        <v>10618.42425</v>
      </c>
      <c r="M1059" s="1">
        <v>8975.6619219999993</v>
      </c>
      <c r="N1059" s="1">
        <v>6050.221767</v>
      </c>
    </row>
    <row r="1060" spans="1:14" hidden="1" x14ac:dyDescent="0.2">
      <c r="A1060" t="s">
        <v>100</v>
      </c>
      <c r="B1060" t="s">
        <v>33</v>
      </c>
      <c r="C1060" s="3" t="s">
        <v>266</v>
      </c>
      <c r="D1060" s="3" t="s">
        <v>272</v>
      </c>
      <c r="E1060" s="3" t="s">
        <v>308</v>
      </c>
      <c r="F1060" t="s">
        <v>19</v>
      </c>
      <c r="G1060" t="s">
        <v>14</v>
      </c>
      <c r="H1060" t="s">
        <v>15</v>
      </c>
      <c r="I1060">
        <v>3214.3474019999999</v>
      </c>
      <c r="J1060">
        <v>3463.7911680000002</v>
      </c>
      <c r="K1060">
        <v>3457.932695</v>
      </c>
      <c r="L1060">
        <v>3344.0586680000001</v>
      </c>
      <c r="M1060">
        <v>2943.7264150000001</v>
      </c>
      <c r="N1060">
        <v>2074.1763569999998</v>
      </c>
    </row>
    <row r="1061" spans="1:14" hidden="1" x14ac:dyDescent="0.2">
      <c r="A1061" s="1" t="s">
        <v>100</v>
      </c>
      <c r="B1061" s="1" t="s">
        <v>34</v>
      </c>
      <c r="C1061" s="2" t="s">
        <v>266</v>
      </c>
      <c r="D1061" s="2" t="s">
        <v>273</v>
      </c>
      <c r="E1061" s="3" t="s">
        <v>308</v>
      </c>
      <c r="F1061" s="1" t="s">
        <v>13</v>
      </c>
      <c r="G1061" s="1" t="s">
        <v>14</v>
      </c>
      <c r="H1061" s="1" t="s">
        <v>15</v>
      </c>
      <c r="I1061" s="1">
        <v>9465.6873840000007</v>
      </c>
      <c r="J1061" s="1">
        <v>11865.65328</v>
      </c>
      <c r="K1061" s="1">
        <v>13940.220579999999</v>
      </c>
      <c r="L1061" s="1">
        <v>15890.133949999999</v>
      </c>
      <c r="M1061" s="1">
        <v>14587.726790000001</v>
      </c>
      <c r="N1061" s="1">
        <v>10875.64889</v>
      </c>
    </row>
    <row r="1062" spans="1:14" hidden="1" x14ac:dyDescent="0.2">
      <c r="A1062" t="s">
        <v>100</v>
      </c>
      <c r="B1062" t="s">
        <v>34</v>
      </c>
      <c r="C1062" s="3" t="s">
        <v>266</v>
      </c>
      <c r="D1062" s="3" t="s">
        <v>273</v>
      </c>
      <c r="E1062" s="3" t="s">
        <v>308</v>
      </c>
      <c r="F1062" t="s">
        <v>16</v>
      </c>
      <c r="G1062" t="s">
        <v>14</v>
      </c>
      <c r="H1062" t="s">
        <v>15</v>
      </c>
      <c r="I1062">
        <v>1475.0591649999999</v>
      </c>
      <c r="J1062">
        <v>1643.952243</v>
      </c>
      <c r="K1062">
        <v>1736.9529649999999</v>
      </c>
      <c r="L1062">
        <v>1876.872116</v>
      </c>
      <c r="M1062">
        <v>1839.6106150000001</v>
      </c>
      <c r="N1062">
        <v>1453.5165930000001</v>
      </c>
    </row>
    <row r="1063" spans="1:14" hidden="1" x14ac:dyDescent="0.2">
      <c r="A1063" s="1" t="s">
        <v>100</v>
      </c>
      <c r="B1063" s="1" t="s">
        <v>34</v>
      </c>
      <c r="C1063" s="2" t="s">
        <v>266</v>
      </c>
      <c r="D1063" s="2" t="s">
        <v>273</v>
      </c>
      <c r="E1063" s="3" t="s">
        <v>308</v>
      </c>
      <c r="F1063" s="1" t="s">
        <v>17</v>
      </c>
      <c r="G1063" s="1" t="s">
        <v>14</v>
      </c>
      <c r="H1063" s="1" t="s">
        <v>15</v>
      </c>
      <c r="I1063" s="1">
        <v>2401.5855769999998</v>
      </c>
      <c r="J1063" s="1">
        <v>2803.4002460000002</v>
      </c>
      <c r="K1063" s="1">
        <v>3240.8129410000001</v>
      </c>
      <c r="L1063" s="1">
        <v>3651.9234219999998</v>
      </c>
      <c r="M1063" s="1">
        <v>3635.571246</v>
      </c>
      <c r="N1063" s="1">
        <v>3498.4913750000001</v>
      </c>
    </row>
    <row r="1064" spans="1:14" hidden="1" x14ac:dyDescent="0.2">
      <c r="A1064" t="s">
        <v>100</v>
      </c>
      <c r="B1064" t="s">
        <v>34</v>
      </c>
      <c r="C1064" s="3" t="s">
        <v>266</v>
      </c>
      <c r="D1064" s="3" t="s">
        <v>273</v>
      </c>
      <c r="E1064" s="3" t="s">
        <v>308</v>
      </c>
      <c r="F1064" t="s">
        <v>18</v>
      </c>
      <c r="G1064" t="s">
        <v>14</v>
      </c>
      <c r="H1064" t="s">
        <v>15</v>
      </c>
      <c r="I1064">
        <v>12117.42395</v>
      </c>
      <c r="J1064">
        <v>12395.99863</v>
      </c>
      <c r="K1064">
        <v>11832.30219</v>
      </c>
      <c r="L1064">
        <v>10978.23978</v>
      </c>
      <c r="M1064">
        <v>8970.1659999999993</v>
      </c>
      <c r="N1064">
        <v>6800.4158440000001</v>
      </c>
    </row>
    <row r="1065" spans="1:14" hidden="1" x14ac:dyDescent="0.2">
      <c r="A1065" s="1" t="s">
        <v>100</v>
      </c>
      <c r="B1065" s="1" t="s">
        <v>34</v>
      </c>
      <c r="C1065" s="2" t="s">
        <v>266</v>
      </c>
      <c r="D1065" s="2" t="s">
        <v>273</v>
      </c>
      <c r="E1065" s="3" t="s">
        <v>308</v>
      </c>
      <c r="F1065" s="1" t="s">
        <v>19</v>
      </c>
      <c r="G1065" s="1" t="s">
        <v>14</v>
      </c>
      <c r="H1065" s="1" t="s">
        <v>15</v>
      </c>
      <c r="I1065" s="1">
        <v>3214.3567400000002</v>
      </c>
      <c r="J1065" s="1">
        <v>3566.3461269999998</v>
      </c>
      <c r="K1065" s="1">
        <v>3554.2235300000002</v>
      </c>
      <c r="L1065" s="1">
        <v>3450.868485</v>
      </c>
      <c r="M1065" s="1">
        <v>2882.1335819999999</v>
      </c>
      <c r="N1065" s="1">
        <v>2285.0936529999999</v>
      </c>
    </row>
    <row r="1066" spans="1:14" hidden="1" x14ac:dyDescent="0.2">
      <c r="A1066" t="s">
        <v>100</v>
      </c>
      <c r="B1066" t="s">
        <v>35</v>
      </c>
      <c r="C1066" s="3" t="s">
        <v>266</v>
      </c>
      <c r="D1066" s="3" t="s">
        <v>274</v>
      </c>
      <c r="E1066" s="3" t="s">
        <v>308</v>
      </c>
      <c r="F1066" t="s">
        <v>13</v>
      </c>
      <c r="G1066" t="s">
        <v>14</v>
      </c>
      <c r="H1066" t="s">
        <v>15</v>
      </c>
      <c r="I1066">
        <v>9465.6873840000007</v>
      </c>
      <c r="J1066">
        <v>11879.338369999999</v>
      </c>
      <c r="K1066">
        <v>14414.56472</v>
      </c>
      <c r="L1066">
        <v>16318.93326</v>
      </c>
      <c r="M1066">
        <v>14274.79694</v>
      </c>
      <c r="N1066">
        <v>9630.8873330000006</v>
      </c>
    </row>
    <row r="1067" spans="1:14" hidden="1" x14ac:dyDescent="0.2">
      <c r="A1067" s="1" t="s">
        <v>100</v>
      </c>
      <c r="B1067" s="1" t="s">
        <v>35</v>
      </c>
      <c r="C1067" s="2" t="s">
        <v>266</v>
      </c>
      <c r="D1067" s="2" t="s">
        <v>274</v>
      </c>
      <c r="E1067" s="3" t="s">
        <v>308</v>
      </c>
      <c r="F1067" s="1" t="s">
        <v>16</v>
      </c>
      <c r="G1067" s="1" t="s">
        <v>14</v>
      </c>
      <c r="H1067" s="1" t="s">
        <v>15</v>
      </c>
      <c r="I1067" s="1">
        <v>1475.0591649999999</v>
      </c>
      <c r="J1067" s="1">
        <v>1644.620547</v>
      </c>
      <c r="K1067" s="1">
        <v>1768.9581659999999</v>
      </c>
      <c r="L1067" s="1">
        <v>1865.2713699999999</v>
      </c>
      <c r="M1067" s="1">
        <v>1637.706144</v>
      </c>
      <c r="N1067" s="1">
        <v>1233.0347079999999</v>
      </c>
    </row>
    <row r="1068" spans="1:14" hidden="1" x14ac:dyDescent="0.2">
      <c r="A1068" t="s">
        <v>100</v>
      </c>
      <c r="B1068" t="s">
        <v>35</v>
      </c>
      <c r="C1068" s="3" t="s">
        <v>266</v>
      </c>
      <c r="D1068" s="3" t="s">
        <v>274</v>
      </c>
      <c r="E1068" s="3" t="s">
        <v>308</v>
      </c>
      <c r="F1068" t="s">
        <v>17</v>
      </c>
      <c r="G1068" t="s">
        <v>14</v>
      </c>
      <c r="H1068" t="s">
        <v>15</v>
      </c>
      <c r="I1068">
        <v>2401.5855769999998</v>
      </c>
      <c r="J1068">
        <v>2803.7802550000001</v>
      </c>
      <c r="K1068">
        <v>3296.4811030000001</v>
      </c>
      <c r="L1068">
        <v>3637.8395829999999</v>
      </c>
      <c r="M1068">
        <v>3302.230235</v>
      </c>
      <c r="N1068">
        <v>2728.4299970000002</v>
      </c>
    </row>
    <row r="1069" spans="1:14" hidden="1" x14ac:dyDescent="0.2">
      <c r="A1069" s="1" t="s">
        <v>100</v>
      </c>
      <c r="B1069" s="1" t="s">
        <v>35</v>
      </c>
      <c r="C1069" s="2" t="s">
        <v>266</v>
      </c>
      <c r="D1069" s="2" t="s">
        <v>274</v>
      </c>
      <c r="E1069" s="3" t="s">
        <v>308</v>
      </c>
      <c r="F1069" s="1" t="s">
        <v>18</v>
      </c>
      <c r="G1069" s="1" t="s">
        <v>14</v>
      </c>
      <c r="H1069" s="1" t="s">
        <v>15</v>
      </c>
      <c r="I1069" s="1">
        <v>12117.42395</v>
      </c>
      <c r="J1069" s="1">
        <v>12417.434520000001</v>
      </c>
      <c r="K1069" s="1">
        <v>12111.747820000001</v>
      </c>
      <c r="L1069" s="1">
        <v>11588.723459999999</v>
      </c>
      <c r="M1069" s="1">
        <v>9511.5588079999998</v>
      </c>
      <c r="N1069" s="1">
        <v>5616.7780679999996</v>
      </c>
    </row>
    <row r="1070" spans="1:14" hidden="1" x14ac:dyDescent="0.2">
      <c r="A1070" t="s">
        <v>100</v>
      </c>
      <c r="B1070" t="s">
        <v>35</v>
      </c>
      <c r="C1070" s="3" t="s">
        <v>266</v>
      </c>
      <c r="D1070" s="3" t="s">
        <v>274</v>
      </c>
      <c r="E1070" s="3" t="s">
        <v>308</v>
      </c>
      <c r="F1070" t="s">
        <v>19</v>
      </c>
      <c r="G1070" t="s">
        <v>14</v>
      </c>
      <c r="H1070" t="s">
        <v>15</v>
      </c>
      <c r="I1070">
        <v>3214.3567400000002</v>
      </c>
      <c r="J1070">
        <v>3572.720883</v>
      </c>
      <c r="K1070">
        <v>3692.9338429999998</v>
      </c>
      <c r="L1070">
        <v>3673.4629190000001</v>
      </c>
      <c r="M1070">
        <v>3031.2623699999999</v>
      </c>
      <c r="N1070">
        <v>2238.030589</v>
      </c>
    </row>
    <row r="1071" spans="1:14" hidden="1" x14ac:dyDescent="0.2">
      <c r="A1071" s="1" t="s">
        <v>100</v>
      </c>
      <c r="B1071" s="1" t="s">
        <v>36</v>
      </c>
      <c r="C1071" s="2" t="s">
        <v>262</v>
      </c>
      <c r="D1071" s="2" t="s">
        <v>267</v>
      </c>
      <c r="E1071" s="4" t="s">
        <v>309</v>
      </c>
      <c r="F1071" s="1" t="s">
        <v>13</v>
      </c>
      <c r="G1071" s="1" t="s">
        <v>14</v>
      </c>
      <c r="H1071" s="1" t="s">
        <v>15</v>
      </c>
      <c r="I1071" s="1">
        <v>9465.6873840000007</v>
      </c>
      <c r="J1071" s="1">
        <v>11873.819939999999</v>
      </c>
      <c r="K1071" s="1">
        <v>17389.25432</v>
      </c>
      <c r="L1071" s="1">
        <v>23007.844209999999</v>
      </c>
      <c r="M1071" s="1">
        <v>28289.93967</v>
      </c>
      <c r="N1071" s="1">
        <v>32925.372649999998</v>
      </c>
    </row>
    <row r="1072" spans="1:14" hidden="1" x14ac:dyDescent="0.2">
      <c r="A1072" t="s">
        <v>100</v>
      </c>
      <c r="B1072" t="s">
        <v>36</v>
      </c>
      <c r="C1072" s="3" t="s">
        <v>262</v>
      </c>
      <c r="D1072" s="3" t="s">
        <v>267</v>
      </c>
      <c r="E1072" s="4" t="s">
        <v>309</v>
      </c>
      <c r="F1072" t="s">
        <v>16</v>
      </c>
      <c r="G1072" t="s">
        <v>14</v>
      </c>
      <c r="H1072" t="s">
        <v>15</v>
      </c>
      <c r="I1072">
        <v>1475.0591649999999</v>
      </c>
      <c r="J1072">
        <v>1644.9045699999999</v>
      </c>
      <c r="K1072">
        <v>2007.510998</v>
      </c>
      <c r="L1072">
        <v>2403.040125</v>
      </c>
      <c r="M1072">
        <v>2832.3997859999999</v>
      </c>
      <c r="N1072">
        <v>3338.5411140000001</v>
      </c>
    </row>
    <row r="1073" spans="1:14" hidden="1" x14ac:dyDescent="0.2">
      <c r="A1073" s="1" t="s">
        <v>100</v>
      </c>
      <c r="B1073" s="1" t="s">
        <v>36</v>
      </c>
      <c r="C1073" s="2" t="s">
        <v>262</v>
      </c>
      <c r="D1073" s="2" t="s">
        <v>267</v>
      </c>
      <c r="E1073" s="4" t="s">
        <v>309</v>
      </c>
      <c r="F1073" s="1" t="s">
        <v>17</v>
      </c>
      <c r="G1073" s="1" t="s">
        <v>14</v>
      </c>
      <c r="H1073" s="1" t="s">
        <v>15</v>
      </c>
      <c r="I1073" s="1">
        <v>2401.5855769999998</v>
      </c>
      <c r="J1073" s="1">
        <v>2805.5611279999998</v>
      </c>
      <c r="K1073" s="1">
        <v>3796.4160280000001</v>
      </c>
      <c r="L1073" s="1">
        <v>4766.4003510000002</v>
      </c>
      <c r="M1073" s="1">
        <v>5865.6778000000004</v>
      </c>
      <c r="N1073" s="1">
        <v>7250.4864100000004</v>
      </c>
    </row>
    <row r="1074" spans="1:14" hidden="1" x14ac:dyDescent="0.2">
      <c r="A1074" t="s">
        <v>100</v>
      </c>
      <c r="B1074" t="s">
        <v>36</v>
      </c>
      <c r="C1074" s="3" t="s">
        <v>262</v>
      </c>
      <c r="D1074" s="3" t="s">
        <v>267</v>
      </c>
      <c r="E1074" s="4" t="s">
        <v>309</v>
      </c>
      <c r="F1074" t="s">
        <v>18</v>
      </c>
      <c r="G1074" t="s">
        <v>14</v>
      </c>
      <c r="H1074" t="s">
        <v>15</v>
      </c>
      <c r="I1074">
        <v>12117.42395</v>
      </c>
      <c r="J1074">
        <v>12399.306989999999</v>
      </c>
      <c r="K1074">
        <v>13065.259539999999</v>
      </c>
      <c r="L1074">
        <v>13531.23561</v>
      </c>
      <c r="M1074">
        <v>13973.198560000001</v>
      </c>
      <c r="N1074">
        <v>14438.996859999999</v>
      </c>
    </row>
    <row r="1075" spans="1:14" x14ac:dyDescent="0.2">
      <c r="A1075" s="12" t="s">
        <v>100</v>
      </c>
      <c r="B1075" s="12" t="s">
        <v>36</v>
      </c>
      <c r="C1075" s="13" t="s">
        <v>262</v>
      </c>
      <c r="D1075" s="13" t="s">
        <v>267</v>
      </c>
      <c r="E1075" s="11" t="s">
        <v>309</v>
      </c>
      <c r="F1075" s="12" t="s">
        <v>19</v>
      </c>
      <c r="G1075" s="12" t="s">
        <v>14</v>
      </c>
      <c r="H1075" s="12" t="s">
        <v>15</v>
      </c>
      <c r="I1075" s="12">
        <v>3214.3567400000002</v>
      </c>
      <c r="J1075" s="12">
        <v>3567.4880699999999</v>
      </c>
      <c r="K1075" s="12">
        <v>4053.8666680000001</v>
      </c>
      <c r="L1075" s="12">
        <v>4397.1123020000005</v>
      </c>
      <c r="M1075" s="12">
        <v>4684.0239460000003</v>
      </c>
      <c r="N1075" s="12">
        <v>4939.0663100000002</v>
      </c>
    </row>
    <row r="1076" spans="1:14" hidden="1" x14ac:dyDescent="0.2">
      <c r="A1076" t="s">
        <v>100</v>
      </c>
      <c r="B1076" t="s">
        <v>37</v>
      </c>
      <c r="C1076" s="3" t="s">
        <v>262</v>
      </c>
      <c r="D1076" s="3" t="s">
        <v>268</v>
      </c>
      <c r="E1076" s="4" t="s">
        <v>309</v>
      </c>
      <c r="F1076" t="s">
        <v>13</v>
      </c>
      <c r="G1076" t="s">
        <v>14</v>
      </c>
      <c r="H1076" t="s">
        <v>15</v>
      </c>
      <c r="I1076">
        <v>9465.3893889999999</v>
      </c>
      <c r="J1076">
        <v>11579.46155</v>
      </c>
      <c r="K1076">
        <v>16131.941489999999</v>
      </c>
      <c r="L1076">
        <v>20443.29811</v>
      </c>
      <c r="M1076">
        <v>24038.766909999998</v>
      </c>
      <c r="N1076">
        <v>26820.993579999998</v>
      </c>
    </row>
    <row r="1077" spans="1:14" hidden="1" x14ac:dyDescent="0.2">
      <c r="A1077" s="1" t="s">
        <v>100</v>
      </c>
      <c r="B1077" s="1" t="s">
        <v>37</v>
      </c>
      <c r="C1077" s="2" t="s">
        <v>262</v>
      </c>
      <c r="D1077" s="2" t="s">
        <v>268</v>
      </c>
      <c r="E1077" s="4" t="s">
        <v>309</v>
      </c>
      <c r="F1077" s="1" t="s">
        <v>16</v>
      </c>
      <c r="G1077" s="1" t="s">
        <v>14</v>
      </c>
      <c r="H1077" s="1" t="s">
        <v>15</v>
      </c>
      <c r="I1077" s="1">
        <v>1475.022864</v>
      </c>
      <c r="J1077" s="1">
        <v>1593.3221120000001</v>
      </c>
      <c r="K1077" s="1">
        <v>1809.8760159999999</v>
      </c>
      <c r="L1077" s="1">
        <v>2054.5992620000002</v>
      </c>
      <c r="M1077" s="1">
        <v>2301.972835</v>
      </c>
      <c r="N1077" s="1">
        <v>2553.116012</v>
      </c>
    </row>
    <row r="1078" spans="1:14" hidden="1" x14ac:dyDescent="0.2">
      <c r="A1078" t="s">
        <v>100</v>
      </c>
      <c r="B1078" t="s">
        <v>37</v>
      </c>
      <c r="C1078" s="3" t="s">
        <v>262</v>
      </c>
      <c r="D1078" s="3" t="s">
        <v>268</v>
      </c>
      <c r="E1078" s="4" t="s">
        <v>309</v>
      </c>
      <c r="F1078" t="s">
        <v>17</v>
      </c>
      <c r="G1078" t="s">
        <v>14</v>
      </c>
      <c r="H1078" t="s">
        <v>15</v>
      </c>
      <c r="I1078">
        <v>2401.5489349999998</v>
      </c>
      <c r="J1078">
        <v>2741.1106030000001</v>
      </c>
      <c r="K1078">
        <v>3494.0824459999999</v>
      </c>
      <c r="L1078">
        <v>4171.3650260000004</v>
      </c>
      <c r="M1078">
        <v>4880.9954719999996</v>
      </c>
      <c r="N1078">
        <v>5738.4117210000004</v>
      </c>
    </row>
    <row r="1079" spans="1:14" hidden="1" x14ac:dyDescent="0.2">
      <c r="A1079" s="1" t="s">
        <v>100</v>
      </c>
      <c r="B1079" s="1" t="s">
        <v>37</v>
      </c>
      <c r="C1079" s="2" t="s">
        <v>262</v>
      </c>
      <c r="D1079" s="2" t="s">
        <v>268</v>
      </c>
      <c r="E1079" s="4" t="s">
        <v>309</v>
      </c>
      <c r="F1079" s="1" t="s">
        <v>18</v>
      </c>
      <c r="G1079" s="1" t="s">
        <v>14</v>
      </c>
      <c r="H1079" s="1" t="s">
        <v>15</v>
      </c>
      <c r="I1079" s="1">
        <v>12117.48756</v>
      </c>
      <c r="J1079" s="1">
        <v>12111.82215</v>
      </c>
      <c r="K1079" s="1">
        <v>12125.433999999999</v>
      </c>
      <c r="L1079" s="1">
        <v>12033.35779</v>
      </c>
      <c r="M1079" s="1">
        <v>11985.098180000001</v>
      </c>
      <c r="N1079" s="1">
        <v>12037.572899999999</v>
      </c>
    </row>
    <row r="1080" spans="1:14" x14ac:dyDescent="0.2">
      <c r="A1080" s="6" t="s">
        <v>100</v>
      </c>
      <c r="B1080" s="6" t="s">
        <v>37</v>
      </c>
      <c r="C1080" s="10" t="s">
        <v>262</v>
      </c>
      <c r="D1080" s="10" t="s">
        <v>268</v>
      </c>
      <c r="E1080" s="11" t="s">
        <v>309</v>
      </c>
      <c r="F1080" s="6" t="s">
        <v>19</v>
      </c>
      <c r="G1080" s="6" t="s">
        <v>14</v>
      </c>
      <c r="H1080" s="6" t="s">
        <v>15</v>
      </c>
      <c r="I1080" s="6">
        <v>3214.3474019999999</v>
      </c>
      <c r="J1080" s="6">
        <v>3470.1653070000002</v>
      </c>
      <c r="K1080" s="6">
        <v>3799.8516249999998</v>
      </c>
      <c r="L1080" s="6">
        <v>3946.5836140000001</v>
      </c>
      <c r="M1080" s="6">
        <v>4004.8203170000002</v>
      </c>
      <c r="N1080" s="6">
        <v>3999.3025429999998</v>
      </c>
    </row>
    <row r="1081" spans="1:14" hidden="1" x14ac:dyDescent="0.2">
      <c r="A1081" s="1" t="s">
        <v>100</v>
      </c>
      <c r="B1081" s="1" t="s">
        <v>38</v>
      </c>
      <c r="C1081" s="2" t="s">
        <v>262</v>
      </c>
      <c r="D1081" s="2" t="s">
        <v>269</v>
      </c>
      <c r="E1081" s="4" t="s">
        <v>309</v>
      </c>
      <c r="F1081" s="1" t="s">
        <v>13</v>
      </c>
      <c r="G1081" s="1" t="s">
        <v>14</v>
      </c>
      <c r="H1081" s="1" t="s">
        <v>15</v>
      </c>
      <c r="I1081" s="1">
        <v>9465.6873840000007</v>
      </c>
      <c r="J1081" s="1">
        <v>11865.65328</v>
      </c>
      <c r="K1081" s="1">
        <v>17225.0792</v>
      </c>
      <c r="L1081" s="1">
        <v>22668.657660000001</v>
      </c>
      <c r="M1081" s="1">
        <v>27726.774160000001</v>
      </c>
      <c r="N1081" s="1">
        <v>32101.169880000001</v>
      </c>
    </row>
    <row r="1082" spans="1:14" hidden="1" x14ac:dyDescent="0.2">
      <c r="A1082" t="s">
        <v>100</v>
      </c>
      <c r="B1082" t="s">
        <v>38</v>
      </c>
      <c r="C1082" s="3" t="s">
        <v>262</v>
      </c>
      <c r="D1082" s="3" t="s">
        <v>269</v>
      </c>
      <c r="E1082" s="4" t="s">
        <v>309</v>
      </c>
      <c r="F1082" t="s">
        <v>16</v>
      </c>
      <c r="G1082" t="s">
        <v>14</v>
      </c>
      <c r="H1082" t="s">
        <v>15</v>
      </c>
      <c r="I1082">
        <v>1475.0591649999999</v>
      </c>
      <c r="J1082">
        <v>1643.952243</v>
      </c>
      <c r="K1082">
        <v>1991.6938709999999</v>
      </c>
      <c r="L1082">
        <v>2376.8458919999998</v>
      </c>
      <c r="M1082">
        <v>2800.316167</v>
      </c>
      <c r="N1082">
        <v>3277.2956570000001</v>
      </c>
    </row>
    <row r="1083" spans="1:14" hidden="1" x14ac:dyDescent="0.2">
      <c r="A1083" s="1" t="s">
        <v>100</v>
      </c>
      <c r="B1083" s="1" t="s">
        <v>38</v>
      </c>
      <c r="C1083" s="2" t="s">
        <v>262</v>
      </c>
      <c r="D1083" s="2" t="s">
        <v>269</v>
      </c>
      <c r="E1083" s="4" t="s">
        <v>309</v>
      </c>
      <c r="F1083" s="1" t="s">
        <v>17</v>
      </c>
      <c r="G1083" s="1" t="s">
        <v>14</v>
      </c>
      <c r="H1083" s="1" t="s">
        <v>15</v>
      </c>
      <c r="I1083" s="1">
        <v>2401.5855769999998</v>
      </c>
      <c r="J1083" s="1">
        <v>2803.4002460000002</v>
      </c>
      <c r="K1083" s="1">
        <v>3760.1126680000002</v>
      </c>
      <c r="L1083" s="1">
        <v>4710.8544490000004</v>
      </c>
      <c r="M1083" s="1">
        <v>5783.846963</v>
      </c>
      <c r="N1083" s="1">
        <v>7107.9910710000004</v>
      </c>
    </row>
    <row r="1084" spans="1:14" hidden="1" x14ac:dyDescent="0.2">
      <c r="A1084" t="s">
        <v>100</v>
      </c>
      <c r="B1084" t="s">
        <v>38</v>
      </c>
      <c r="C1084" s="3" t="s">
        <v>262</v>
      </c>
      <c r="D1084" s="3" t="s">
        <v>269</v>
      </c>
      <c r="E1084" s="4" t="s">
        <v>309</v>
      </c>
      <c r="F1084" t="s">
        <v>18</v>
      </c>
      <c r="G1084" t="s">
        <v>14</v>
      </c>
      <c r="H1084" t="s">
        <v>15</v>
      </c>
      <c r="I1084">
        <v>12117.42395</v>
      </c>
      <c r="J1084">
        <v>12395.99863</v>
      </c>
      <c r="K1084">
        <v>13009.45212</v>
      </c>
      <c r="L1084">
        <v>13445.95715</v>
      </c>
      <c r="M1084">
        <v>13856.227639999999</v>
      </c>
      <c r="N1084">
        <v>14268.992340000001</v>
      </c>
    </row>
    <row r="1085" spans="1:14" x14ac:dyDescent="0.2">
      <c r="A1085" s="12" t="s">
        <v>100</v>
      </c>
      <c r="B1085" s="12" t="s">
        <v>38</v>
      </c>
      <c r="C1085" s="13" t="s">
        <v>262</v>
      </c>
      <c r="D1085" s="13" t="s">
        <v>269</v>
      </c>
      <c r="E1085" s="11" t="s">
        <v>309</v>
      </c>
      <c r="F1085" s="12" t="s">
        <v>19</v>
      </c>
      <c r="G1085" s="12" t="s">
        <v>14</v>
      </c>
      <c r="H1085" s="12" t="s">
        <v>15</v>
      </c>
      <c r="I1085" s="12">
        <v>3214.3567400000002</v>
      </c>
      <c r="J1085" s="12">
        <v>3566.3461269999998</v>
      </c>
      <c r="K1085" s="12">
        <v>4043.4990779999998</v>
      </c>
      <c r="L1085" s="12">
        <v>4377.6756219999997</v>
      </c>
      <c r="M1085" s="12">
        <v>4647.7910629999997</v>
      </c>
      <c r="N1085" s="12">
        <v>4875.7126879999996</v>
      </c>
    </row>
    <row r="1086" spans="1:14" hidden="1" x14ac:dyDescent="0.2">
      <c r="A1086" t="s">
        <v>100</v>
      </c>
      <c r="B1086" t="s">
        <v>39</v>
      </c>
      <c r="C1086" s="3" t="s">
        <v>262</v>
      </c>
      <c r="D1086" s="3" t="s">
        <v>270</v>
      </c>
      <c r="E1086" s="4" t="s">
        <v>309</v>
      </c>
      <c r="F1086" t="s">
        <v>13</v>
      </c>
      <c r="G1086" t="s">
        <v>14</v>
      </c>
      <c r="H1086" t="s">
        <v>15</v>
      </c>
      <c r="I1086">
        <v>9465.6873840000007</v>
      </c>
      <c r="J1086">
        <v>11865.65328</v>
      </c>
      <c r="K1086">
        <v>17225.0792</v>
      </c>
      <c r="L1086">
        <v>22668.657660000001</v>
      </c>
      <c r="M1086">
        <v>27727.185850000002</v>
      </c>
      <c r="N1086">
        <v>32101.800190000002</v>
      </c>
    </row>
    <row r="1087" spans="1:14" hidden="1" x14ac:dyDescent="0.2">
      <c r="A1087" s="1" t="s">
        <v>100</v>
      </c>
      <c r="B1087" s="1" t="s">
        <v>39</v>
      </c>
      <c r="C1087" s="2" t="s">
        <v>262</v>
      </c>
      <c r="D1087" s="2" t="s">
        <v>270</v>
      </c>
      <c r="E1087" s="4" t="s">
        <v>309</v>
      </c>
      <c r="F1087" s="1" t="s">
        <v>16</v>
      </c>
      <c r="G1087" s="1" t="s">
        <v>14</v>
      </c>
      <c r="H1087" s="1" t="s">
        <v>15</v>
      </c>
      <c r="I1087" s="1">
        <v>1475.0591649999999</v>
      </c>
      <c r="J1087" s="1">
        <v>1643.952243</v>
      </c>
      <c r="K1087" s="1">
        <v>1991.6938709999999</v>
      </c>
      <c r="L1087" s="1">
        <v>2376.8458919999998</v>
      </c>
      <c r="M1087" s="1">
        <v>2800.3782689999998</v>
      </c>
      <c r="N1087" s="1">
        <v>3277.3795639999998</v>
      </c>
    </row>
    <row r="1088" spans="1:14" hidden="1" x14ac:dyDescent="0.2">
      <c r="A1088" t="s">
        <v>100</v>
      </c>
      <c r="B1088" t="s">
        <v>39</v>
      </c>
      <c r="C1088" s="3" t="s">
        <v>262</v>
      </c>
      <c r="D1088" s="3" t="s">
        <v>270</v>
      </c>
      <c r="E1088" s="4" t="s">
        <v>309</v>
      </c>
      <c r="F1088" t="s">
        <v>17</v>
      </c>
      <c r="G1088" t="s">
        <v>14</v>
      </c>
      <c r="H1088" t="s">
        <v>15</v>
      </c>
      <c r="I1088">
        <v>2401.5855769999998</v>
      </c>
      <c r="J1088">
        <v>2803.4002460000002</v>
      </c>
      <c r="K1088">
        <v>3760.1126680000002</v>
      </c>
      <c r="L1088">
        <v>4710.8544490000004</v>
      </c>
      <c r="M1088">
        <v>5783.9999699999998</v>
      </c>
      <c r="N1088">
        <v>7108.1939990000001</v>
      </c>
    </row>
    <row r="1089" spans="1:14" hidden="1" x14ac:dyDescent="0.2">
      <c r="A1089" s="1" t="s">
        <v>100</v>
      </c>
      <c r="B1089" s="1" t="s">
        <v>39</v>
      </c>
      <c r="C1089" s="2" t="s">
        <v>262</v>
      </c>
      <c r="D1089" s="2" t="s">
        <v>270</v>
      </c>
      <c r="E1089" s="4" t="s">
        <v>309</v>
      </c>
      <c r="F1089" s="1" t="s">
        <v>18</v>
      </c>
      <c r="G1089" s="1" t="s">
        <v>14</v>
      </c>
      <c r="H1089" s="1" t="s">
        <v>15</v>
      </c>
      <c r="I1089" s="1">
        <v>12117.42395</v>
      </c>
      <c r="J1089" s="1">
        <v>12395.99863</v>
      </c>
      <c r="K1089" s="1">
        <v>13009.45212</v>
      </c>
      <c r="L1089" s="1">
        <v>13445.95715</v>
      </c>
      <c r="M1089" s="1">
        <v>13856.43987</v>
      </c>
      <c r="N1089" s="1">
        <v>14269.27528</v>
      </c>
    </row>
    <row r="1090" spans="1:14" x14ac:dyDescent="0.2">
      <c r="A1090" s="6" t="s">
        <v>100</v>
      </c>
      <c r="B1090" s="6" t="s">
        <v>39</v>
      </c>
      <c r="C1090" s="10" t="s">
        <v>262</v>
      </c>
      <c r="D1090" s="10" t="s">
        <v>270</v>
      </c>
      <c r="E1090" s="11" t="s">
        <v>309</v>
      </c>
      <c r="F1090" s="6" t="s">
        <v>19</v>
      </c>
      <c r="G1090" s="6" t="s">
        <v>14</v>
      </c>
      <c r="H1090" s="6" t="s">
        <v>15</v>
      </c>
      <c r="I1090" s="6">
        <v>3214.3567400000002</v>
      </c>
      <c r="J1090" s="6">
        <v>3566.3461269999998</v>
      </c>
      <c r="K1090" s="6">
        <v>4043.4990779999998</v>
      </c>
      <c r="L1090" s="6">
        <v>4377.6756219999997</v>
      </c>
      <c r="M1090" s="6">
        <v>4647.8266640000002</v>
      </c>
      <c r="N1090" s="6">
        <v>4875.765574</v>
      </c>
    </row>
    <row r="1091" spans="1:14" hidden="1" x14ac:dyDescent="0.2">
      <c r="A1091" s="1" t="s">
        <v>100</v>
      </c>
      <c r="B1091" s="1" t="s">
        <v>40</v>
      </c>
      <c r="C1091" s="2" t="s">
        <v>262</v>
      </c>
      <c r="D1091" s="2" t="s">
        <v>271</v>
      </c>
      <c r="E1091" s="4" t="s">
        <v>309</v>
      </c>
      <c r="F1091" s="1" t="s">
        <v>13</v>
      </c>
      <c r="G1091" s="1" t="s">
        <v>14</v>
      </c>
      <c r="H1091" s="1" t="s">
        <v>15</v>
      </c>
      <c r="I1091" s="1">
        <v>9465.6873840000007</v>
      </c>
      <c r="J1091" s="1">
        <v>11873.823770000001</v>
      </c>
      <c r="K1091" s="1">
        <v>17389.2585</v>
      </c>
      <c r="L1091" s="1">
        <v>23007.84809</v>
      </c>
      <c r="M1091" s="1">
        <v>28289.518080000002</v>
      </c>
      <c r="N1091" s="1">
        <v>32924.72769</v>
      </c>
    </row>
    <row r="1092" spans="1:14" hidden="1" x14ac:dyDescent="0.2">
      <c r="A1092" t="s">
        <v>100</v>
      </c>
      <c r="B1092" t="s">
        <v>40</v>
      </c>
      <c r="C1092" s="3" t="s">
        <v>262</v>
      </c>
      <c r="D1092" s="3" t="s">
        <v>271</v>
      </c>
      <c r="E1092" s="4" t="s">
        <v>309</v>
      </c>
      <c r="F1092" t="s">
        <v>16</v>
      </c>
      <c r="G1092" t="s">
        <v>14</v>
      </c>
      <c r="H1092" t="s">
        <v>15</v>
      </c>
      <c r="I1092">
        <v>1475.0591649999999</v>
      </c>
      <c r="J1092">
        <v>1644.9045699999999</v>
      </c>
      <c r="K1092">
        <v>2007.510998</v>
      </c>
      <c r="L1092">
        <v>2403.040121</v>
      </c>
      <c r="M1092">
        <v>2832.336448</v>
      </c>
      <c r="N1092">
        <v>3338.4512890000001</v>
      </c>
    </row>
    <row r="1093" spans="1:14" hidden="1" x14ac:dyDescent="0.2">
      <c r="A1093" s="1" t="s">
        <v>100</v>
      </c>
      <c r="B1093" s="1" t="s">
        <v>40</v>
      </c>
      <c r="C1093" s="2" t="s">
        <v>262</v>
      </c>
      <c r="D1093" s="2" t="s">
        <v>271</v>
      </c>
      <c r="E1093" s="4" t="s">
        <v>309</v>
      </c>
      <c r="F1093" s="1" t="s">
        <v>17</v>
      </c>
      <c r="G1093" s="1" t="s">
        <v>14</v>
      </c>
      <c r="H1093" s="1" t="s">
        <v>15</v>
      </c>
      <c r="I1093" s="1">
        <v>2401.5855769999998</v>
      </c>
      <c r="J1093" s="1">
        <v>2805.5611279999998</v>
      </c>
      <c r="K1093" s="1">
        <v>3796.4160280000001</v>
      </c>
      <c r="L1093" s="1">
        <v>4766.3998780000002</v>
      </c>
      <c r="M1093" s="1">
        <v>5865.520055</v>
      </c>
      <c r="N1093" s="1">
        <v>7250.2750079999996</v>
      </c>
    </row>
    <row r="1094" spans="1:14" hidden="1" x14ac:dyDescent="0.2">
      <c r="A1094" t="s">
        <v>100</v>
      </c>
      <c r="B1094" t="s">
        <v>40</v>
      </c>
      <c r="C1094" s="3" t="s">
        <v>262</v>
      </c>
      <c r="D1094" s="3" t="s">
        <v>271</v>
      </c>
      <c r="E1094" s="4" t="s">
        <v>309</v>
      </c>
      <c r="F1094" t="s">
        <v>18</v>
      </c>
      <c r="G1094" t="s">
        <v>14</v>
      </c>
      <c r="H1094" t="s">
        <v>15</v>
      </c>
      <c r="I1094">
        <v>12117.42395</v>
      </c>
      <c r="J1094">
        <v>12399.306989999999</v>
      </c>
      <c r="K1094">
        <v>13065.25987</v>
      </c>
      <c r="L1094">
        <v>13531.235650000001</v>
      </c>
      <c r="M1094">
        <v>13972.982830000001</v>
      </c>
      <c r="N1094">
        <v>14438.69778</v>
      </c>
    </row>
    <row r="1095" spans="1:14" x14ac:dyDescent="0.2">
      <c r="A1095" s="12" t="s">
        <v>100</v>
      </c>
      <c r="B1095" s="12" t="s">
        <v>40</v>
      </c>
      <c r="C1095" s="13" t="s">
        <v>262</v>
      </c>
      <c r="D1095" s="13" t="s">
        <v>271</v>
      </c>
      <c r="E1095" s="11" t="s">
        <v>309</v>
      </c>
      <c r="F1095" s="12" t="s">
        <v>19</v>
      </c>
      <c r="G1095" s="12" t="s">
        <v>14</v>
      </c>
      <c r="H1095" s="12" t="s">
        <v>15</v>
      </c>
      <c r="I1095" s="12">
        <v>3214.3567400000002</v>
      </c>
      <c r="J1095" s="12">
        <v>3567.4880710000002</v>
      </c>
      <c r="K1095" s="12">
        <v>4053.8666720000001</v>
      </c>
      <c r="L1095" s="12">
        <v>4397.1122660000001</v>
      </c>
      <c r="M1095" s="12">
        <v>4683.9852490000003</v>
      </c>
      <c r="N1095" s="12">
        <v>4939.0113099999999</v>
      </c>
    </row>
    <row r="1096" spans="1:14" hidden="1" x14ac:dyDescent="0.2">
      <c r="A1096" t="s">
        <v>100</v>
      </c>
      <c r="B1096" t="s">
        <v>41</v>
      </c>
      <c r="C1096" s="3" t="s">
        <v>262</v>
      </c>
      <c r="D1096" s="3" t="s">
        <v>275</v>
      </c>
      <c r="E1096" s="4" t="s">
        <v>309</v>
      </c>
      <c r="F1096" t="s">
        <v>13</v>
      </c>
      <c r="G1096" t="s">
        <v>14</v>
      </c>
      <c r="H1096" t="s">
        <v>15</v>
      </c>
      <c r="I1096">
        <v>9465.6873840000007</v>
      </c>
      <c r="J1096">
        <v>11887.624830000001</v>
      </c>
      <c r="K1096">
        <v>17587.96557</v>
      </c>
      <c r="L1096">
        <v>23496.971809999999</v>
      </c>
      <c r="M1096">
        <v>29252.483530000001</v>
      </c>
      <c r="N1096">
        <v>34738.3626</v>
      </c>
    </row>
    <row r="1097" spans="1:14" hidden="1" x14ac:dyDescent="0.2">
      <c r="A1097" s="1" t="s">
        <v>100</v>
      </c>
      <c r="B1097" s="1" t="s">
        <v>41</v>
      </c>
      <c r="C1097" s="2" t="s">
        <v>262</v>
      </c>
      <c r="D1097" s="2" t="s">
        <v>275</v>
      </c>
      <c r="E1097" s="4" t="s">
        <v>309</v>
      </c>
      <c r="F1097" s="1" t="s">
        <v>16</v>
      </c>
      <c r="G1097" s="1" t="s">
        <v>14</v>
      </c>
      <c r="H1097" s="1" t="s">
        <v>15</v>
      </c>
      <c r="I1097" s="1">
        <v>1475.0591649999999</v>
      </c>
      <c r="J1097" s="1">
        <v>1645.574617</v>
      </c>
      <c r="K1097" s="1">
        <v>2010.8083360000001</v>
      </c>
      <c r="L1097" s="1">
        <v>2420.3213030000002</v>
      </c>
      <c r="M1097" s="1">
        <v>2872.7122909999998</v>
      </c>
      <c r="N1097" s="1">
        <v>3407.4445460000002</v>
      </c>
    </row>
    <row r="1098" spans="1:14" hidden="1" x14ac:dyDescent="0.2">
      <c r="A1098" t="s">
        <v>100</v>
      </c>
      <c r="B1098" t="s">
        <v>41</v>
      </c>
      <c r="C1098" s="3" t="s">
        <v>262</v>
      </c>
      <c r="D1098" s="3" t="s">
        <v>275</v>
      </c>
      <c r="E1098" s="4" t="s">
        <v>309</v>
      </c>
      <c r="F1098" t="s">
        <v>17</v>
      </c>
      <c r="G1098" t="s">
        <v>14</v>
      </c>
      <c r="H1098" t="s">
        <v>15</v>
      </c>
      <c r="I1098">
        <v>2401.5855769999998</v>
      </c>
      <c r="J1098">
        <v>2805.9412830000001</v>
      </c>
      <c r="K1098">
        <v>3798.2099629999998</v>
      </c>
      <c r="L1098">
        <v>4784.1815980000001</v>
      </c>
      <c r="M1098">
        <v>5921.5637939999997</v>
      </c>
      <c r="N1098">
        <v>7373.1633860000002</v>
      </c>
    </row>
    <row r="1099" spans="1:14" hidden="1" x14ac:dyDescent="0.2">
      <c r="A1099" s="1" t="s">
        <v>100</v>
      </c>
      <c r="B1099" s="1" t="s">
        <v>41</v>
      </c>
      <c r="C1099" s="2" t="s">
        <v>262</v>
      </c>
      <c r="D1099" s="2" t="s">
        <v>275</v>
      </c>
      <c r="E1099" s="4" t="s">
        <v>309</v>
      </c>
      <c r="F1099" s="1" t="s">
        <v>18</v>
      </c>
      <c r="G1099" s="1" t="s">
        <v>14</v>
      </c>
      <c r="H1099" s="1" t="s">
        <v>15</v>
      </c>
      <c r="I1099" s="1">
        <v>12117.42395</v>
      </c>
      <c r="J1099" s="1">
        <v>12420.85254</v>
      </c>
      <c r="K1099" s="1">
        <v>13177.6741</v>
      </c>
      <c r="L1099" s="1">
        <v>13944.83635</v>
      </c>
      <c r="M1099" s="1">
        <v>14840.6289</v>
      </c>
      <c r="N1099" s="1">
        <v>15919.19507</v>
      </c>
    </row>
    <row r="1100" spans="1:14" x14ac:dyDescent="0.2">
      <c r="A1100" s="6" t="s">
        <v>100</v>
      </c>
      <c r="B1100" s="6" t="s">
        <v>41</v>
      </c>
      <c r="C1100" s="10" t="s">
        <v>262</v>
      </c>
      <c r="D1100" s="10" t="s">
        <v>275</v>
      </c>
      <c r="E1100" s="11" t="s">
        <v>309</v>
      </c>
      <c r="F1100" s="6" t="s">
        <v>19</v>
      </c>
      <c r="G1100" s="6" t="s">
        <v>14</v>
      </c>
      <c r="H1100" s="6" t="s">
        <v>15</v>
      </c>
      <c r="I1100" s="6">
        <v>3214.3567400000002</v>
      </c>
      <c r="J1100" s="6">
        <v>3573.8675010000002</v>
      </c>
      <c r="K1100" s="6">
        <v>4161.7013870000001</v>
      </c>
      <c r="L1100" s="6">
        <v>4579.7502439999998</v>
      </c>
      <c r="M1100" s="6">
        <v>4948.6539499999999</v>
      </c>
      <c r="N1100" s="6">
        <v>5299.5089399999997</v>
      </c>
    </row>
    <row r="1101" spans="1:14" hidden="1" x14ac:dyDescent="0.2">
      <c r="A1101" s="1" t="s">
        <v>100</v>
      </c>
      <c r="B1101" s="1" t="s">
        <v>42</v>
      </c>
      <c r="C1101" s="2" t="s">
        <v>262</v>
      </c>
      <c r="D1101" s="2" t="s">
        <v>272</v>
      </c>
      <c r="E1101" s="4" t="s">
        <v>309</v>
      </c>
      <c r="F1101" s="1" t="s">
        <v>13</v>
      </c>
      <c r="G1101" s="1" t="s">
        <v>14</v>
      </c>
      <c r="H1101" s="1" t="s">
        <v>15</v>
      </c>
      <c r="I1101" s="1">
        <v>9465.3893889999999</v>
      </c>
      <c r="J1101" s="1">
        <v>11566.423709999999</v>
      </c>
      <c r="K1101" s="1">
        <v>15955.338530000001</v>
      </c>
      <c r="L1101" s="1">
        <v>20033.821830000001</v>
      </c>
      <c r="M1101" s="1">
        <v>23308.751400000001</v>
      </c>
      <c r="N1101" s="1">
        <v>25589.411940000002</v>
      </c>
    </row>
    <row r="1102" spans="1:14" hidden="1" x14ac:dyDescent="0.2">
      <c r="A1102" t="s">
        <v>100</v>
      </c>
      <c r="B1102" t="s">
        <v>42</v>
      </c>
      <c r="C1102" s="3" t="s">
        <v>262</v>
      </c>
      <c r="D1102" s="3" t="s">
        <v>272</v>
      </c>
      <c r="E1102" s="4" t="s">
        <v>309</v>
      </c>
      <c r="F1102" t="s">
        <v>16</v>
      </c>
      <c r="G1102" t="s">
        <v>14</v>
      </c>
      <c r="H1102" t="s">
        <v>15</v>
      </c>
      <c r="I1102">
        <v>1475.022864</v>
      </c>
      <c r="J1102">
        <v>1592.6535590000001</v>
      </c>
      <c r="K1102">
        <v>1807.242125</v>
      </c>
      <c r="L1102">
        <v>2041.2284589999999</v>
      </c>
      <c r="M1102">
        <v>2272.5236679999998</v>
      </c>
      <c r="N1102">
        <v>2507.6667659999998</v>
      </c>
    </row>
    <row r="1103" spans="1:14" hidden="1" x14ac:dyDescent="0.2">
      <c r="A1103" s="1" t="s">
        <v>100</v>
      </c>
      <c r="B1103" s="1" t="s">
        <v>42</v>
      </c>
      <c r="C1103" s="2" t="s">
        <v>262</v>
      </c>
      <c r="D1103" s="2" t="s">
        <v>272</v>
      </c>
      <c r="E1103" s="4" t="s">
        <v>309</v>
      </c>
      <c r="F1103" s="1" t="s">
        <v>17</v>
      </c>
      <c r="G1103" s="1" t="s">
        <v>14</v>
      </c>
      <c r="H1103" s="1" t="s">
        <v>15</v>
      </c>
      <c r="I1103" s="1">
        <v>2401.5489349999998</v>
      </c>
      <c r="J1103" s="1">
        <v>2740.734289</v>
      </c>
      <c r="K1103" s="1">
        <v>3492.1498849999998</v>
      </c>
      <c r="L1103" s="1">
        <v>4156.1470179999997</v>
      </c>
      <c r="M1103" s="1">
        <v>4840.589516</v>
      </c>
      <c r="N1103" s="1">
        <v>5657.7818850000003</v>
      </c>
    </row>
    <row r="1104" spans="1:14" hidden="1" x14ac:dyDescent="0.2">
      <c r="A1104" t="s">
        <v>100</v>
      </c>
      <c r="B1104" t="s">
        <v>42</v>
      </c>
      <c r="C1104" s="3" t="s">
        <v>262</v>
      </c>
      <c r="D1104" s="3" t="s">
        <v>272</v>
      </c>
      <c r="E1104" s="4" t="s">
        <v>309</v>
      </c>
      <c r="F1104" t="s">
        <v>18</v>
      </c>
      <c r="G1104" t="s">
        <v>14</v>
      </c>
      <c r="H1104" t="s">
        <v>15</v>
      </c>
      <c r="I1104">
        <v>12117.48756</v>
      </c>
      <c r="J1104">
        <v>12090.8274</v>
      </c>
      <c r="K1104">
        <v>12042.31754</v>
      </c>
      <c r="L1104">
        <v>11716.82489</v>
      </c>
      <c r="M1104">
        <v>11325.226839999999</v>
      </c>
      <c r="N1104">
        <v>10933.570379999999</v>
      </c>
    </row>
    <row r="1105" spans="1:14" x14ac:dyDescent="0.2">
      <c r="A1105" s="12" t="s">
        <v>100</v>
      </c>
      <c r="B1105" s="12" t="s">
        <v>42</v>
      </c>
      <c r="C1105" s="13" t="s">
        <v>262</v>
      </c>
      <c r="D1105" s="13" t="s">
        <v>272</v>
      </c>
      <c r="E1105" s="11" t="s">
        <v>309</v>
      </c>
      <c r="F1105" s="12" t="s">
        <v>19</v>
      </c>
      <c r="G1105" s="12" t="s">
        <v>14</v>
      </c>
      <c r="H1105" s="12" t="s">
        <v>15</v>
      </c>
      <c r="I1105" s="12">
        <v>3214.3474019999999</v>
      </c>
      <c r="J1105" s="12">
        <v>3463.7911680000002</v>
      </c>
      <c r="K1105" s="12">
        <v>3705.5246990000001</v>
      </c>
      <c r="L1105" s="12">
        <v>3796.735025</v>
      </c>
      <c r="M1105" s="12">
        <v>3801.3953929999998</v>
      </c>
      <c r="N1105" s="12">
        <v>3741.337086</v>
      </c>
    </row>
    <row r="1106" spans="1:14" hidden="1" x14ac:dyDescent="0.2">
      <c r="A1106" t="s">
        <v>100</v>
      </c>
      <c r="B1106" t="s">
        <v>43</v>
      </c>
      <c r="C1106" s="3" t="s">
        <v>262</v>
      </c>
      <c r="D1106" s="3" t="s">
        <v>274</v>
      </c>
      <c r="E1106" s="4" t="s">
        <v>309</v>
      </c>
      <c r="F1106" t="s">
        <v>13</v>
      </c>
      <c r="G1106" t="s">
        <v>14</v>
      </c>
      <c r="H1106" t="s">
        <v>15</v>
      </c>
      <c r="I1106">
        <v>9465.6873840000007</v>
      </c>
      <c r="J1106">
        <v>11879.34294</v>
      </c>
      <c r="K1106">
        <v>17414.542829999999</v>
      </c>
      <c r="L1106">
        <v>23132.199260000001</v>
      </c>
      <c r="M1106">
        <v>28598.97595</v>
      </c>
      <c r="N1106">
        <v>33682.644650000002</v>
      </c>
    </row>
    <row r="1107" spans="1:14" hidden="1" x14ac:dyDescent="0.2">
      <c r="A1107" s="1" t="s">
        <v>100</v>
      </c>
      <c r="B1107" s="1" t="s">
        <v>43</v>
      </c>
      <c r="C1107" s="2" t="s">
        <v>262</v>
      </c>
      <c r="D1107" s="2" t="s">
        <v>274</v>
      </c>
      <c r="E1107" s="4" t="s">
        <v>309</v>
      </c>
      <c r="F1107" s="1" t="s">
        <v>16</v>
      </c>
      <c r="G1107" s="1" t="s">
        <v>14</v>
      </c>
      <c r="H1107" s="1" t="s">
        <v>15</v>
      </c>
      <c r="I1107" s="1">
        <v>1475.0591649999999</v>
      </c>
      <c r="J1107" s="1">
        <v>1644.6201799999999</v>
      </c>
      <c r="K1107" s="1">
        <v>1994.5372030000001</v>
      </c>
      <c r="L1107" s="1">
        <v>2393.4064910000002</v>
      </c>
      <c r="M1107" s="1">
        <v>2837.0498830000001</v>
      </c>
      <c r="N1107" s="1">
        <v>3338.249937</v>
      </c>
    </row>
    <row r="1108" spans="1:14" hidden="1" x14ac:dyDescent="0.2">
      <c r="A1108" t="s">
        <v>100</v>
      </c>
      <c r="B1108" t="s">
        <v>43</v>
      </c>
      <c r="C1108" s="3" t="s">
        <v>262</v>
      </c>
      <c r="D1108" s="3" t="s">
        <v>274</v>
      </c>
      <c r="E1108" s="4" t="s">
        <v>309</v>
      </c>
      <c r="F1108" t="s">
        <v>17</v>
      </c>
      <c r="G1108" t="s">
        <v>14</v>
      </c>
      <c r="H1108" t="s">
        <v>15</v>
      </c>
      <c r="I1108">
        <v>2401.5855769999998</v>
      </c>
      <c r="J1108">
        <v>2803.7802959999999</v>
      </c>
      <c r="K1108">
        <v>3761.7506130000002</v>
      </c>
      <c r="L1108">
        <v>4728.6946010000001</v>
      </c>
      <c r="M1108">
        <v>5833.6057270000001</v>
      </c>
      <c r="N1108">
        <v>7215.4679980000001</v>
      </c>
    </row>
    <row r="1109" spans="1:14" hidden="1" x14ac:dyDescent="0.2">
      <c r="A1109" s="1" t="s">
        <v>100</v>
      </c>
      <c r="B1109" s="1" t="s">
        <v>43</v>
      </c>
      <c r="C1109" s="2" t="s">
        <v>262</v>
      </c>
      <c r="D1109" s="2" t="s">
        <v>274</v>
      </c>
      <c r="E1109" s="4" t="s">
        <v>309</v>
      </c>
      <c r="F1109" s="1" t="s">
        <v>18</v>
      </c>
      <c r="G1109" s="1" t="s">
        <v>14</v>
      </c>
      <c r="H1109" s="1" t="s">
        <v>15</v>
      </c>
      <c r="I1109" s="1">
        <v>12117.42395</v>
      </c>
      <c r="J1109" s="1">
        <v>12417.43505</v>
      </c>
      <c r="K1109" s="1">
        <v>13111.38133</v>
      </c>
      <c r="L1109" s="1">
        <v>13840.71754</v>
      </c>
      <c r="M1109" s="1">
        <v>14674.08359</v>
      </c>
      <c r="N1109" s="1">
        <v>15680.78269</v>
      </c>
    </row>
    <row r="1110" spans="1:14" x14ac:dyDescent="0.2">
      <c r="A1110" s="6" t="s">
        <v>100</v>
      </c>
      <c r="B1110" s="6" t="s">
        <v>43</v>
      </c>
      <c r="C1110" s="10" t="s">
        <v>262</v>
      </c>
      <c r="D1110" s="10" t="s">
        <v>274</v>
      </c>
      <c r="E1110" s="11" t="s">
        <v>309</v>
      </c>
      <c r="F1110" s="6" t="s">
        <v>19</v>
      </c>
      <c r="G1110" s="6" t="s">
        <v>14</v>
      </c>
      <c r="H1110" s="6" t="s">
        <v>15</v>
      </c>
      <c r="I1110" s="6">
        <v>3214.3567400000002</v>
      </c>
      <c r="J1110" s="6">
        <v>3572.7209200000002</v>
      </c>
      <c r="K1110" s="6">
        <v>4147.2122749999999</v>
      </c>
      <c r="L1110" s="6">
        <v>4553.4142439999996</v>
      </c>
      <c r="M1110" s="6">
        <v>4901.4878070000004</v>
      </c>
      <c r="N1110" s="6">
        <v>5211.6709979999996</v>
      </c>
    </row>
    <row r="1111" spans="1:14" hidden="1" x14ac:dyDescent="0.2">
      <c r="A1111" s="1" t="s">
        <v>100</v>
      </c>
      <c r="B1111" s="1" t="s">
        <v>45</v>
      </c>
      <c r="C1111" s="2" t="s">
        <v>312</v>
      </c>
      <c r="D1111" s="2" t="s">
        <v>269</v>
      </c>
      <c r="E1111" s="4" t="s">
        <v>308</v>
      </c>
      <c r="F1111" s="1" t="s">
        <v>13</v>
      </c>
      <c r="G1111" s="1" t="s">
        <v>14</v>
      </c>
      <c r="H1111" s="1" t="s">
        <v>15</v>
      </c>
      <c r="I1111" s="1">
        <v>9465.6873840000007</v>
      </c>
      <c r="J1111" s="1">
        <v>11865.65746</v>
      </c>
      <c r="K1111" s="1">
        <v>15974.62537</v>
      </c>
      <c r="L1111" s="1">
        <v>17879.783449999999</v>
      </c>
      <c r="M1111" s="1">
        <v>22597.701539999998</v>
      </c>
      <c r="N1111" s="1">
        <v>21137.265100000001</v>
      </c>
    </row>
    <row r="1112" spans="1:14" hidden="1" x14ac:dyDescent="0.2">
      <c r="A1112" t="s">
        <v>100</v>
      </c>
      <c r="B1112" t="s">
        <v>45</v>
      </c>
      <c r="C1112" s="3" t="s">
        <v>312</v>
      </c>
      <c r="D1112" s="3" t="s">
        <v>269</v>
      </c>
      <c r="E1112" s="4" t="s">
        <v>308</v>
      </c>
      <c r="F1112" t="s">
        <v>16</v>
      </c>
      <c r="G1112" t="s">
        <v>14</v>
      </c>
      <c r="H1112" t="s">
        <v>15</v>
      </c>
      <c r="I1112">
        <v>1475.0591649999999</v>
      </c>
      <c r="J1112">
        <v>1643.952243</v>
      </c>
      <c r="K1112">
        <v>1837.9554599999999</v>
      </c>
      <c r="L1112">
        <v>2008.3874940000001</v>
      </c>
      <c r="M1112">
        <v>2372.7555619999998</v>
      </c>
      <c r="N1112">
        <v>2264.6429159999998</v>
      </c>
    </row>
    <row r="1113" spans="1:14" hidden="1" x14ac:dyDescent="0.2">
      <c r="A1113" s="1" t="s">
        <v>100</v>
      </c>
      <c r="B1113" s="1" t="s">
        <v>45</v>
      </c>
      <c r="C1113" s="2" t="s">
        <v>312</v>
      </c>
      <c r="D1113" s="2" t="s">
        <v>269</v>
      </c>
      <c r="E1113" s="4" t="s">
        <v>308</v>
      </c>
      <c r="F1113" s="1" t="s">
        <v>17</v>
      </c>
      <c r="G1113" s="1" t="s">
        <v>14</v>
      </c>
      <c r="H1113" s="1" t="s">
        <v>15</v>
      </c>
      <c r="I1113" s="1">
        <v>2401.5855769999998</v>
      </c>
      <c r="J1113" s="1">
        <v>2803.4002460000002</v>
      </c>
      <c r="K1113" s="1">
        <v>3762.0267269999999</v>
      </c>
      <c r="L1113" s="1">
        <v>4271.3350739999996</v>
      </c>
      <c r="M1113" s="1">
        <v>5258.0346239999999</v>
      </c>
      <c r="N1113" s="1">
        <v>5716.3306970000003</v>
      </c>
    </row>
    <row r="1114" spans="1:14" hidden="1" x14ac:dyDescent="0.2">
      <c r="A1114" t="s">
        <v>100</v>
      </c>
      <c r="B1114" t="s">
        <v>45</v>
      </c>
      <c r="C1114" s="3" t="s">
        <v>312</v>
      </c>
      <c r="D1114" s="3" t="s">
        <v>269</v>
      </c>
      <c r="E1114" s="4" t="s">
        <v>308</v>
      </c>
      <c r="F1114" t="s">
        <v>18</v>
      </c>
      <c r="G1114" t="s">
        <v>14</v>
      </c>
      <c r="H1114" t="s">
        <v>15</v>
      </c>
      <c r="I1114">
        <v>12117.42395</v>
      </c>
      <c r="J1114">
        <v>12395.99863</v>
      </c>
      <c r="K1114">
        <v>11577.224990000001</v>
      </c>
      <c r="L1114">
        <v>11800.114100000001</v>
      </c>
      <c r="M1114">
        <v>11989.616679999999</v>
      </c>
      <c r="N1114">
        <v>10288.886469999999</v>
      </c>
    </row>
    <row r="1115" spans="1:14" hidden="1" x14ac:dyDescent="0.2">
      <c r="A1115" s="1" t="s">
        <v>100</v>
      </c>
      <c r="B1115" s="1" t="s">
        <v>45</v>
      </c>
      <c r="C1115" s="2" t="s">
        <v>312</v>
      </c>
      <c r="D1115" s="2" t="s">
        <v>269</v>
      </c>
      <c r="E1115" s="4" t="s">
        <v>308</v>
      </c>
      <c r="F1115" s="1" t="s">
        <v>19</v>
      </c>
      <c r="G1115" s="1" t="s">
        <v>14</v>
      </c>
      <c r="H1115" s="1" t="s">
        <v>15</v>
      </c>
      <c r="I1115" s="1">
        <v>3214.3567400000002</v>
      </c>
      <c r="J1115" s="1">
        <v>3566.3461269999998</v>
      </c>
      <c r="K1115" s="1">
        <v>3872.7663950000001</v>
      </c>
      <c r="L1115" s="1">
        <v>4194.7809070000003</v>
      </c>
      <c r="M1115" s="1">
        <v>4470.0714250000001</v>
      </c>
      <c r="N1115" s="1">
        <v>4517.8125819999996</v>
      </c>
    </row>
    <row r="1116" spans="1:14" hidden="1" x14ac:dyDescent="0.2">
      <c r="A1116" t="s">
        <v>100</v>
      </c>
      <c r="B1116" t="s">
        <v>47</v>
      </c>
      <c r="C1116" s="3" t="s">
        <v>313</v>
      </c>
      <c r="D1116" s="3" t="s">
        <v>269</v>
      </c>
      <c r="E1116" s="3" t="s">
        <v>308</v>
      </c>
      <c r="F1116" t="s">
        <v>13</v>
      </c>
      <c r="G1116" t="s">
        <v>14</v>
      </c>
      <c r="H1116" t="s">
        <v>15</v>
      </c>
      <c r="I1116">
        <v>9465.6873840000007</v>
      </c>
      <c r="J1116">
        <v>11865.65328</v>
      </c>
      <c r="K1116">
        <v>15969.03211</v>
      </c>
      <c r="L1116">
        <v>16520.94944</v>
      </c>
      <c r="M1116">
        <v>16820.238560000002</v>
      </c>
      <c r="N1116">
        <v>8762.9954190000008</v>
      </c>
    </row>
    <row r="1117" spans="1:14" hidden="1" x14ac:dyDescent="0.2">
      <c r="A1117" s="1" t="s">
        <v>100</v>
      </c>
      <c r="B1117" s="1" t="s">
        <v>47</v>
      </c>
      <c r="C1117" s="2" t="s">
        <v>313</v>
      </c>
      <c r="D1117" s="2" t="s">
        <v>269</v>
      </c>
      <c r="E1117" s="3" t="s">
        <v>308</v>
      </c>
      <c r="F1117" s="1" t="s">
        <v>16</v>
      </c>
      <c r="G1117" s="1" t="s">
        <v>14</v>
      </c>
      <c r="H1117" s="1" t="s">
        <v>15</v>
      </c>
      <c r="I1117" s="1">
        <v>1475.0591649999999</v>
      </c>
      <c r="J1117" s="1">
        <v>1643.952243</v>
      </c>
      <c r="K1117" s="1">
        <v>1835.775138</v>
      </c>
      <c r="L1117" s="1">
        <v>1895.521849</v>
      </c>
      <c r="M1117" s="1">
        <v>1889.490454</v>
      </c>
      <c r="N1117" s="1">
        <v>1132.372014</v>
      </c>
    </row>
    <row r="1118" spans="1:14" hidden="1" x14ac:dyDescent="0.2">
      <c r="A1118" t="s">
        <v>100</v>
      </c>
      <c r="B1118" t="s">
        <v>47</v>
      </c>
      <c r="C1118" s="3" t="s">
        <v>313</v>
      </c>
      <c r="D1118" s="3" t="s">
        <v>269</v>
      </c>
      <c r="E1118" s="3" t="s">
        <v>308</v>
      </c>
      <c r="F1118" t="s">
        <v>17</v>
      </c>
      <c r="G1118" t="s">
        <v>14</v>
      </c>
      <c r="H1118" t="s">
        <v>15</v>
      </c>
      <c r="I1118">
        <v>2401.5855769999998</v>
      </c>
      <c r="J1118">
        <v>2803.4002460000002</v>
      </c>
      <c r="K1118">
        <v>3763.8245700000002</v>
      </c>
      <c r="L1118">
        <v>4145.4653950000002</v>
      </c>
      <c r="M1118">
        <v>4607.3627720000004</v>
      </c>
      <c r="N1118">
        <v>4313.4065650000002</v>
      </c>
    </row>
    <row r="1119" spans="1:14" hidden="1" x14ac:dyDescent="0.2">
      <c r="A1119" s="1" t="s">
        <v>100</v>
      </c>
      <c r="B1119" s="1" t="s">
        <v>47</v>
      </c>
      <c r="C1119" s="2" t="s">
        <v>313</v>
      </c>
      <c r="D1119" s="2" t="s">
        <v>269</v>
      </c>
      <c r="E1119" s="3" t="s">
        <v>308</v>
      </c>
      <c r="F1119" s="1" t="s">
        <v>18</v>
      </c>
      <c r="G1119" s="1" t="s">
        <v>14</v>
      </c>
      <c r="H1119" s="1" t="s">
        <v>15</v>
      </c>
      <c r="I1119" s="1">
        <v>12117.42395</v>
      </c>
      <c r="J1119" s="1">
        <v>12395.99863</v>
      </c>
      <c r="K1119" s="1">
        <v>11222.857830000001</v>
      </c>
      <c r="L1119" s="1">
        <v>11268.645469999999</v>
      </c>
      <c r="M1119" s="1">
        <v>10109.72147</v>
      </c>
      <c r="N1119" s="1">
        <v>5150.2496419999998</v>
      </c>
    </row>
    <row r="1120" spans="1:14" hidden="1" x14ac:dyDescent="0.2">
      <c r="A1120" t="s">
        <v>100</v>
      </c>
      <c r="B1120" t="s">
        <v>47</v>
      </c>
      <c r="C1120" s="3" t="s">
        <v>313</v>
      </c>
      <c r="D1120" s="3" t="s">
        <v>269</v>
      </c>
      <c r="E1120" s="3" t="s">
        <v>308</v>
      </c>
      <c r="F1120" t="s">
        <v>19</v>
      </c>
      <c r="G1120" t="s">
        <v>14</v>
      </c>
      <c r="H1120" t="s">
        <v>15</v>
      </c>
      <c r="I1120">
        <v>3214.3567400000002</v>
      </c>
      <c r="J1120">
        <v>3566.3461269999998</v>
      </c>
      <c r="K1120">
        <v>3843.0703429999999</v>
      </c>
      <c r="L1120">
        <v>4146.7323459999998</v>
      </c>
      <c r="M1120">
        <v>4278.8781939999999</v>
      </c>
      <c r="N1120">
        <v>4083.975406</v>
      </c>
    </row>
    <row r="1121" spans="1:14" hidden="1" x14ac:dyDescent="0.2">
      <c r="A1121" s="1" t="s">
        <v>100</v>
      </c>
      <c r="B1121" s="1" t="s">
        <v>128</v>
      </c>
      <c r="C1121" s="2" t="s">
        <v>265</v>
      </c>
      <c r="D1121" s="2" t="s">
        <v>265</v>
      </c>
      <c r="E1121" s="4" t="s">
        <v>308</v>
      </c>
      <c r="F1121" s="1" t="s">
        <v>13</v>
      </c>
      <c r="G1121" s="1" t="s">
        <v>14</v>
      </c>
      <c r="H1121" s="1" t="s">
        <v>15</v>
      </c>
      <c r="I1121" s="1">
        <v>9458.4700929999999</v>
      </c>
      <c r="J1121" s="1">
        <v>11744.59009</v>
      </c>
      <c r="K1121" s="1">
        <v>12549.90991</v>
      </c>
      <c r="L1121" s="1">
        <v>11159.199979999999</v>
      </c>
      <c r="M1121" s="1">
        <v>3677.5401000000002</v>
      </c>
      <c r="N1121" s="1">
        <v>745.36006159999999</v>
      </c>
    </row>
    <row r="1122" spans="1:14" hidden="1" x14ac:dyDescent="0.2">
      <c r="A1122" t="s">
        <v>100</v>
      </c>
      <c r="B1122" t="s">
        <v>128</v>
      </c>
      <c r="C1122" s="3" t="s">
        <v>265</v>
      </c>
      <c r="D1122" s="3" t="s">
        <v>265</v>
      </c>
      <c r="E1122" s="4" t="s">
        <v>308</v>
      </c>
      <c r="F1122" t="s">
        <v>16</v>
      </c>
      <c r="G1122" t="s">
        <v>14</v>
      </c>
      <c r="H1122" t="s">
        <v>15</v>
      </c>
      <c r="I1122">
        <v>1466.459961</v>
      </c>
      <c r="J1122">
        <v>1697.380005</v>
      </c>
      <c r="K1122">
        <v>1868.7299800000001</v>
      </c>
      <c r="L1122">
        <v>1896.219971</v>
      </c>
      <c r="M1122">
        <v>946.60998540000003</v>
      </c>
      <c r="N1122">
        <v>730.47998050000001</v>
      </c>
    </row>
    <row r="1123" spans="1:14" hidden="1" x14ac:dyDescent="0.2">
      <c r="A1123" s="1" t="s">
        <v>100</v>
      </c>
      <c r="B1123" s="1" t="s">
        <v>128</v>
      </c>
      <c r="C1123" s="2" t="s">
        <v>265</v>
      </c>
      <c r="D1123" s="2" t="s">
        <v>265</v>
      </c>
      <c r="E1123" s="4" t="s">
        <v>308</v>
      </c>
      <c r="F1123" s="1" t="s">
        <v>17</v>
      </c>
      <c r="G1123" s="1" t="s">
        <v>14</v>
      </c>
      <c r="H1123" s="1" t="s">
        <v>15</v>
      </c>
      <c r="I1123" s="1">
        <v>2393.719971</v>
      </c>
      <c r="J1123" s="1">
        <v>2882.5500489999999</v>
      </c>
      <c r="K1123" s="1">
        <v>3252.4700929999999</v>
      </c>
      <c r="L1123" s="1">
        <v>3418.910034</v>
      </c>
      <c r="M1123" s="1">
        <v>2230.6599729999998</v>
      </c>
      <c r="N1123" s="1">
        <v>1812.509949</v>
      </c>
    </row>
    <row r="1124" spans="1:14" hidden="1" x14ac:dyDescent="0.2">
      <c r="A1124" t="s">
        <v>100</v>
      </c>
      <c r="B1124" t="s">
        <v>128</v>
      </c>
      <c r="C1124" s="3" t="s">
        <v>265</v>
      </c>
      <c r="D1124" s="3" t="s">
        <v>265</v>
      </c>
      <c r="E1124" s="4" t="s">
        <v>308</v>
      </c>
      <c r="F1124" t="s">
        <v>18</v>
      </c>
      <c r="G1124" t="s">
        <v>14</v>
      </c>
      <c r="H1124" t="s">
        <v>15</v>
      </c>
      <c r="I1124">
        <v>12103.98007</v>
      </c>
      <c r="J1124">
        <v>12695.119930000001</v>
      </c>
      <c r="K1124">
        <v>11407.58978</v>
      </c>
      <c r="L1124">
        <v>9185.3502810000009</v>
      </c>
      <c r="M1124">
        <v>4680.5598909999999</v>
      </c>
      <c r="N1124">
        <v>2411.599937</v>
      </c>
    </row>
    <row r="1125" spans="1:14" hidden="1" x14ac:dyDescent="0.2">
      <c r="A1125" s="1" t="s">
        <v>100</v>
      </c>
      <c r="B1125" s="1" t="s">
        <v>128</v>
      </c>
      <c r="C1125" s="2" t="s">
        <v>265</v>
      </c>
      <c r="D1125" s="2" t="s">
        <v>265</v>
      </c>
      <c r="E1125" s="4" t="s">
        <v>308</v>
      </c>
      <c r="F1125" s="1" t="s">
        <v>19</v>
      </c>
      <c r="G1125" s="1" t="s">
        <v>14</v>
      </c>
      <c r="H1125" s="1" t="s">
        <v>15</v>
      </c>
      <c r="I1125" s="1">
        <v>3213.3099980000002</v>
      </c>
      <c r="J1125" s="1">
        <v>3555.8099980000002</v>
      </c>
      <c r="K1125" s="1">
        <v>3099.7898559999999</v>
      </c>
      <c r="L1125" s="1">
        <v>2489.01001</v>
      </c>
      <c r="M1125" s="1">
        <v>1364.210022</v>
      </c>
      <c r="N1125" s="1">
        <v>728.61999509999998</v>
      </c>
    </row>
    <row r="1126" spans="1:14" hidden="1" x14ac:dyDescent="0.2">
      <c r="A1126" t="s">
        <v>100</v>
      </c>
      <c r="B1126" t="s">
        <v>129</v>
      </c>
      <c r="C1126" s="3" t="s">
        <v>265</v>
      </c>
      <c r="D1126" s="3" t="s">
        <v>265</v>
      </c>
      <c r="E1126" s="4" t="s">
        <v>308</v>
      </c>
      <c r="F1126" t="s">
        <v>13</v>
      </c>
      <c r="G1126" t="s">
        <v>14</v>
      </c>
      <c r="H1126" t="s">
        <v>15</v>
      </c>
      <c r="I1126">
        <v>9458.4700929999999</v>
      </c>
      <c r="J1126">
        <v>11744.59009</v>
      </c>
      <c r="K1126">
        <v>12021.52975</v>
      </c>
      <c r="L1126">
        <v>9433.8201599999993</v>
      </c>
      <c r="M1126">
        <v>2920.7699779999998</v>
      </c>
      <c r="N1126">
        <v>482.23997500000002</v>
      </c>
    </row>
    <row r="1127" spans="1:14" hidden="1" x14ac:dyDescent="0.2">
      <c r="A1127" s="1" t="s">
        <v>100</v>
      </c>
      <c r="B1127" s="1" t="s">
        <v>129</v>
      </c>
      <c r="C1127" s="2" t="s">
        <v>265</v>
      </c>
      <c r="D1127" s="2" t="s">
        <v>265</v>
      </c>
      <c r="E1127" s="4" t="s">
        <v>308</v>
      </c>
      <c r="F1127" s="1" t="s">
        <v>16</v>
      </c>
      <c r="G1127" s="1" t="s">
        <v>14</v>
      </c>
      <c r="H1127" s="1" t="s">
        <v>15</v>
      </c>
      <c r="I1127" s="1">
        <v>1466.459961</v>
      </c>
      <c r="J1127" s="1">
        <v>1697.380005</v>
      </c>
      <c r="K1127" s="1">
        <v>1825.4799800000001</v>
      </c>
      <c r="L1127" s="1">
        <v>1705.4399410000001</v>
      </c>
      <c r="M1127" s="1">
        <v>832.41998290000004</v>
      </c>
      <c r="N1127" s="1">
        <v>687.57000730000004</v>
      </c>
    </row>
    <row r="1128" spans="1:14" hidden="1" x14ac:dyDescent="0.2">
      <c r="A1128" t="s">
        <v>100</v>
      </c>
      <c r="B1128" t="s">
        <v>129</v>
      </c>
      <c r="C1128" s="3" t="s">
        <v>265</v>
      </c>
      <c r="D1128" s="3" t="s">
        <v>265</v>
      </c>
      <c r="E1128" s="4" t="s">
        <v>308</v>
      </c>
      <c r="F1128" t="s">
        <v>17</v>
      </c>
      <c r="G1128" t="s">
        <v>14</v>
      </c>
      <c r="H1128" t="s">
        <v>15</v>
      </c>
      <c r="I1128">
        <v>2393.719971</v>
      </c>
      <c r="J1128">
        <v>2882.5500489999999</v>
      </c>
      <c r="K1128">
        <v>3171.540039</v>
      </c>
      <c r="L1128">
        <v>3084.0500489999999</v>
      </c>
      <c r="M1128">
        <v>2065.650024</v>
      </c>
      <c r="N1128">
        <v>1868.3999630000001</v>
      </c>
    </row>
    <row r="1129" spans="1:14" hidden="1" x14ac:dyDescent="0.2">
      <c r="A1129" s="1" t="s">
        <v>100</v>
      </c>
      <c r="B1129" s="1" t="s">
        <v>129</v>
      </c>
      <c r="C1129" s="2" t="s">
        <v>265</v>
      </c>
      <c r="D1129" s="2" t="s">
        <v>265</v>
      </c>
      <c r="E1129" s="4" t="s">
        <v>308</v>
      </c>
      <c r="F1129" s="1" t="s">
        <v>18</v>
      </c>
      <c r="G1129" s="1" t="s">
        <v>14</v>
      </c>
      <c r="H1129" s="1" t="s">
        <v>15</v>
      </c>
      <c r="I1129" s="1">
        <v>12103.98007</v>
      </c>
      <c r="J1129" s="1">
        <v>12695.119930000001</v>
      </c>
      <c r="K1129" s="1">
        <v>11133.54999</v>
      </c>
      <c r="L1129" s="1">
        <v>8407.8999019999992</v>
      </c>
      <c r="M1129" s="1">
        <v>4296.6999740000001</v>
      </c>
      <c r="N1129" s="1">
        <v>2319.8600689999998</v>
      </c>
    </row>
    <row r="1130" spans="1:14" hidden="1" x14ac:dyDescent="0.2">
      <c r="A1130" t="s">
        <v>100</v>
      </c>
      <c r="B1130" t="s">
        <v>129</v>
      </c>
      <c r="C1130" s="3" t="s">
        <v>265</v>
      </c>
      <c r="D1130" s="3" t="s">
        <v>265</v>
      </c>
      <c r="E1130" s="4" t="s">
        <v>308</v>
      </c>
      <c r="F1130" t="s">
        <v>19</v>
      </c>
      <c r="G1130" t="s">
        <v>14</v>
      </c>
      <c r="H1130" t="s">
        <v>15</v>
      </c>
      <c r="I1130">
        <v>3213.3099980000002</v>
      </c>
      <c r="J1130">
        <v>3555.8099980000002</v>
      </c>
      <c r="K1130">
        <v>2994.130005</v>
      </c>
      <c r="L1130">
        <v>2284.0599980000002</v>
      </c>
      <c r="M1130">
        <v>1239.510025</v>
      </c>
      <c r="N1130">
        <v>672.54997249999997</v>
      </c>
    </row>
    <row r="1131" spans="1:14" hidden="1" x14ac:dyDescent="0.2">
      <c r="A1131" s="1" t="s">
        <v>100</v>
      </c>
      <c r="B1131" s="1" t="s">
        <v>130</v>
      </c>
      <c r="C1131" s="2" t="s">
        <v>265</v>
      </c>
      <c r="D1131" s="2" t="s">
        <v>265</v>
      </c>
      <c r="E1131" s="4" t="s">
        <v>308</v>
      </c>
      <c r="F1131" s="1" t="s">
        <v>13</v>
      </c>
      <c r="G1131" s="1" t="s">
        <v>14</v>
      </c>
      <c r="H1131" s="1" t="s">
        <v>15</v>
      </c>
      <c r="I1131" s="1">
        <v>9458.4700929999999</v>
      </c>
      <c r="J1131" s="1">
        <v>11727.40021</v>
      </c>
      <c r="K1131" s="1">
        <v>12616.950290000001</v>
      </c>
      <c r="L1131" s="1">
        <v>11498.92001</v>
      </c>
      <c r="M1131" s="1">
        <v>4183.7100829999999</v>
      </c>
      <c r="N1131" s="1">
        <v>993.06001279999998</v>
      </c>
    </row>
    <row r="1132" spans="1:14" hidden="1" x14ac:dyDescent="0.2">
      <c r="A1132" t="s">
        <v>100</v>
      </c>
      <c r="B1132" t="s">
        <v>130</v>
      </c>
      <c r="C1132" s="3" t="s">
        <v>265</v>
      </c>
      <c r="D1132" s="3" t="s">
        <v>265</v>
      </c>
      <c r="E1132" s="4" t="s">
        <v>308</v>
      </c>
      <c r="F1132" t="s">
        <v>16</v>
      </c>
      <c r="G1132" t="s">
        <v>14</v>
      </c>
      <c r="H1132" t="s">
        <v>15</v>
      </c>
      <c r="I1132">
        <v>1466.459961</v>
      </c>
      <c r="J1132">
        <v>1692.5600589999999</v>
      </c>
      <c r="K1132">
        <v>1859.719971</v>
      </c>
      <c r="L1132">
        <v>1892.119995</v>
      </c>
      <c r="M1132">
        <v>950.35998540000003</v>
      </c>
      <c r="N1132">
        <v>687.19000240000003</v>
      </c>
    </row>
    <row r="1133" spans="1:14" hidden="1" x14ac:dyDescent="0.2">
      <c r="A1133" s="1" t="s">
        <v>100</v>
      </c>
      <c r="B1133" s="1" t="s">
        <v>130</v>
      </c>
      <c r="C1133" s="2" t="s">
        <v>265</v>
      </c>
      <c r="D1133" s="2" t="s">
        <v>265</v>
      </c>
      <c r="E1133" s="4" t="s">
        <v>308</v>
      </c>
      <c r="F1133" s="1" t="s">
        <v>17</v>
      </c>
      <c r="G1133" s="1" t="s">
        <v>14</v>
      </c>
      <c r="H1133" s="1" t="s">
        <v>15</v>
      </c>
      <c r="I1133" s="1">
        <v>2393.719971</v>
      </c>
      <c r="J1133" s="1">
        <v>2878.030029</v>
      </c>
      <c r="K1133" s="1">
        <v>3245.429932</v>
      </c>
      <c r="L1133" s="1">
        <v>3433.01001</v>
      </c>
      <c r="M1133" s="1">
        <v>2259.400024</v>
      </c>
      <c r="N1133" s="1">
        <v>1806.790039</v>
      </c>
    </row>
    <row r="1134" spans="1:14" hidden="1" x14ac:dyDescent="0.2">
      <c r="A1134" t="s">
        <v>100</v>
      </c>
      <c r="B1134" t="s">
        <v>130</v>
      </c>
      <c r="C1134" s="3" t="s">
        <v>265</v>
      </c>
      <c r="D1134" s="3" t="s">
        <v>265</v>
      </c>
      <c r="E1134" s="4" t="s">
        <v>308</v>
      </c>
      <c r="F1134" t="s">
        <v>18</v>
      </c>
      <c r="G1134" t="s">
        <v>14</v>
      </c>
      <c r="H1134" t="s">
        <v>15</v>
      </c>
      <c r="I1134">
        <v>12103.98007</v>
      </c>
      <c r="J1134">
        <v>12673.78024</v>
      </c>
      <c r="K1134">
        <v>11408.04996</v>
      </c>
      <c r="L1134">
        <v>9231.9399720000001</v>
      </c>
      <c r="M1134">
        <v>4767.7301180000004</v>
      </c>
      <c r="N1134">
        <v>2310.9000169999999</v>
      </c>
    </row>
    <row r="1135" spans="1:14" hidden="1" x14ac:dyDescent="0.2">
      <c r="A1135" s="1" t="s">
        <v>100</v>
      </c>
      <c r="B1135" s="1" t="s">
        <v>130</v>
      </c>
      <c r="C1135" s="2" t="s">
        <v>265</v>
      </c>
      <c r="D1135" s="2" t="s">
        <v>265</v>
      </c>
      <c r="E1135" s="4" t="s">
        <v>308</v>
      </c>
      <c r="F1135" s="1" t="s">
        <v>19</v>
      </c>
      <c r="G1135" s="1" t="s">
        <v>14</v>
      </c>
      <c r="H1135" s="1" t="s">
        <v>15</v>
      </c>
      <c r="I1135" s="1">
        <v>3213.3099980000002</v>
      </c>
      <c r="J1135" s="1">
        <v>3553.0399779999998</v>
      </c>
      <c r="K1135" s="1">
        <v>3123.920044</v>
      </c>
      <c r="L1135" s="1">
        <v>2529.0800170000002</v>
      </c>
      <c r="M1135" s="1">
        <v>1419.1899719999999</v>
      </c>
      <c r="N1135" s="1">
        <v>752.49998470000003</v>
      </c>
    </row>
    <row r="1136" spans="1:14" hidden="1" x14ac:dyDescent="0.2">
      <c r="A1136" t="s">
        <v>100</v>
      </c>
      <c r="B1136" t="s">
        <v>131</v>
      </c>
      <c r="C1136" s="3" t="s">
        <v>265</v>
      </c>
      <c r="D1136" s="3" t="s">
        <v>265</v>
      </c>
      <c r="E1136" s="4" t="s">
        <v>308</v>
      </c>
      <c r="F1136" t="s">
        <v>13</v>
      </c>
      <c r="G1136" t="s">
        <v>14</v>
      </c>
      <c r="H1136" t="s">
        <v>15</v>
      </c>
      <c r="I1136">
        <v>9458.4700929999999</v>
      </c>
      <c r="J1136">
        <v>11766.349850000001</v>
      </c>
      <c r="K1136">
        <v>12584.190060000001</v>
      </c>
      <c r="L1136">
        <v>11240.37991</v>
      </c>
      <c r="M1136">
        <v>3220.3000259999999</v>
      </c>
      <c r="N1136">
        <v>491.45997620000003</v>
      </c>
    </row>
    <row r="1137" spans="1:14" hidden="1" x14ac:dyDescent="0.2">
      <c r="A1137" s="1" t="s">
        <v>100</v>
      </c>
      <c r="B1137" s="1" t="s">
        <v>131</v>
      </c>
      <c r="C1137" s="2" t="s">
        <v>265</v>
      </c>
      <c r="D1137" s="2" t="s">
        <v>265</v>
      </c>
      <c r="E1137" s="4" t="s">
        <v>308</v>
      </c>
      <c r="F1137" s="1" t="s">
        <v>16</v>
      </c>
      <c r="G1137" s="1" t="s">
        <v>14</v>
      </c>
      <c r="H1137" s="1" t="s">
        <v>15</v>
      </c>
      <c r="I1137" s="1">
        <v>1466.459961</v>
      </c>
      <c r="J1137" s="1">
        <v>1731.030029</v>
      </c>
      <c r="K1137" s="1">
        <v>1921.209961</v>
      </c>
      <c r="L1137" s="1">
        <v>1957.920044</v>
      </c>
      <c r="M1137" s="1">
        <v>904.91998290000004</v>
      </c>
      <c r="N1137" s="1">
        <v>703.16998290000004</v>
      </c>
    </row>
    <row r="1138" spans="1:14" hidden="1" x14ac:dyDescent="0.2">
      <c r="A1138" t="s">
        <v>100</v>
      </c>
      <c r="B1138" t="s">
        <v>131</v>
      </c>
      <c r="C1138" s="3" t="s">
        <v>265</v>
      </c>
      <c r="D1138" s="3" t="s">
        <v>265</v>
      </c>
      <c r="E1138" s="4" t="s">
        <v>308</v>
      </c>
      <c r="F1138" t="s">
        <v>17</v>
      </c>
      <c r="G1138" t="s">
        <v>14</v>
      </c>
      <c r="H1138" t="s">
        <v>15</v>
      </c>
      <c r="I1138">
        <v>2393.719971</v>
      </c>
      <c r="J1138">
        <v>2912.0200199999999</v>
      </c>
      <c r="K1138">
        <v>3301.059937</v>
      </c>
      <c r="L1138">
        <v>3491.6899410000001</v>
      </c>
      <c r="M1138">
        <v>2184.7400510000002</v>
      </c>
      <c r="N1138">
        <v>1795.8999630000001</v>
      </c>
    </row>
    <row r="1139" spans="1:14" hidden="1" x14ac:dyDescent="0.2">
      <c r="A1139" s="1" t="s">
        <v>100</v>
      </c>
      <c r="B1139" s="1" t="s">
        <v>131</v>
      </c>
      <c r="C1139" s="2" t="s">
        <v>265</v>
      </c>
      <c r="D1139" s="2" t="s">
        <v>265</v>
      </c>
      <c r="E1139" s="4" t="s">
        <v>308</v>
      </c>
      <c r="F1139" s="1" t="s">
        <v>18</v>
      </c>
      <c r="G1139" s="1" t="s">
        <v>14</v>
      </c>
      <c r="H1139" s="1" t="s">
        <v>15</v>
      </c>
      <c r="I1139" s="1">
        <v>12103.98007</v>
      </c>
      <c r="J1139" s="1">
        <v>12807.26996</v>
      </c>
      <c r="K1139" s="1">
        <v>11533.570009999999</v>
      </c>
      <c r="L1139" s="1">
        <v>9345.0098569999991</v>
      </c>
      <c r="M1139" s="1">
        <v>4608.6099620000005</v>
      </c>
      <c r="N1139" s="1">
        <v>2439.190067</v>
      </c>
    </row>
    <row r="1140" spans="1:14" hidden="1" x14ac:dyDescent="0.2">
      <c r="A1140" t="s">
        <v>100</v>
      </c>
      <c r="B1140" t="s">
        <v>131</v>
      </c>
      <c r="C1140" s="3" t="s">
        <v>265</v>
      </c>
      <c r="D1140" s="3" t="s">
        <v>265</v>
      </c>
      <c r="E1140" s="4" t="s">
        <v>308</v>
      </c>
      <c r="F1140" t="s">
        <v>19</v>
      </c>
      <c r="G1140" t="s">
        <v>14</v>
      </c>
      <c r="H1140" t="s">
        <v>15</v>
      </c>
      <c r="I1140">
        <v>3213.3099980000002</v>
      </c>
      <c r="J1140">
        <v>3565.9600220000002</v>
      </c>
      <c r="K1140">
        <v>3104.0701290000002</v>
      </c>
      <c r="L1140">
        <v>2497.7899779999998</v>
      </c>
      <c r="M1140">
        <v>1304.5199889999999</v>
      </c>
      <c r="N1140">
        <v>697.86999509999998</v>
      </c>
    </row>
    <row r="1141" spans="1:14" hidden="1" x14ac:dyDescent="0.2">
      <c r="A1141" s="1" t="s">
        <v>100</v>
      </c>
      <c r="B1141" s="1" t="s">
        <v>132</v>
      </c>
      <c r="C1141" s="2" t="s">
        <v>265</v>
      </c>
      <c r="D1141" s="2" t="s">
        <v>265</v>
      </c>
      <c r="E1141" s="4" t="s">
        <v>308</v>
      </c>
      <c r="F1141" s="1" t="s">
        <v>13</v>
      </c>
      <c r="G1141" s="1" t="s">
        <v>14</v>
      </c>
      <c r="H1141" s="1" t="s">
        <v>15</v>
      </c>
      <c r="I1141" s="1">
        <v>9458.4700929999999</v>
      </c>
      <c r="J1141" s="1">
        <v>11744.59009</v>
      </c>
      <c r="K1141" s="1">
        <v>12536.960209999999</v>
      </c>
      <c r="L1141" s="1">
        <v>11114.109710000001</v>
      </c>
      <c r="M1141" s="1">
        <v>3647.5600279999999</v>
      </c>
      <c r="N1141" s="1">
        <v>728.78996280000001</v>
      </c>
    </row>
    <row r="1142" spans="1:14" hidden="1" x14ac:dyDescent="0.2">
      <c r="A1142" t="s">
        <v>100</v>
      </c>
      <c r="B1142" t="s">
        <v>132</v>
      </c>
      <c r="C1142" s="3" t="s">
        <v>265</v>
      </c>
      <c r="D1142" s="3" t="s">
        <v>265</v>
      </c>
      <c r="E1142" s="4" t="s">
        <v>308</v>
      </c>
      <c r="F1142" t="s">
        <v>16</v>
      </c>
      <c r="G1142" t="s">
        <v>14</v>
      </c>
      <c r="H1142" t="s">
        <v>15</v>
      </c>
      <c r="I1142">
        <v>1466.459961</v>
      </c>
      <c r="J1142">
        <v>1697.380005</v>
      </c>
      <c r="K1142">
        <v>1867.369995</v>
      </c>
      <c r="L1142">
        <v>1891.1999510000001</v>
      </c>
      <c r="M1142">
        <v>941.80999759999997</v>
      </c>
      <c r="N1142">
        <v>726.09997559999999</v>
      </c>
    </row>
    <row r="1143" spans="1:14" hidden="1" x14ac:dyDescent="0.2">
      <c r="A1143" s="1" t="s">
        <v>100</v>
      </c>
      <c r="B1143" s="1" t="s">
        <v>132</v>
      </c>
      <c r="C1143" s="2" t="s">
        <v>265</v>
      </c>
      <c r="D1143" s="2" t="s">
        <v>265</v>
      </c>
      <c r="E1143" s="4" t="s">
        <v>308</v>
      </c>
      <c r="F1143" s="1" t="s">
        <v>17</v>
      </c>
      <c r="G1143" s="1" t="s">
        <v>14</v>
      </c>
      <c r="H1143" s="1" t="s">
        <v>15</v>
      </c>
      <c r="I1143" s="1">
        <v>2393.719971</v>
      </c>
      <c r="J1143" s="1">
        <v>2882.5500489999999</v>
      </c>
      <c r="K1143" s="1">
        <v>3250.0500489999999</v>
      </c>
      <c r="L1143" s="1">
        <v>3409.51001</v>
      </c>
      <c r="M1143" s="1">
        <v>2221.5900270000002</v>
      </c>
      <c r="N1143" s="1">
        <v>1806.309998</v>
      </c>
    </row>
    <row r="1144" spans="1:14" hidden="1" x14ac:dyDescent="0.2">
      <c r="A1144" t="s">
        <v>100</v>
      </c>
      <c r="B1144" t="s">
        <v>132</v>
      </c>
      <c r="C1144" s="3" t="s">
        <v>265</v>
      </c>
      <c r="D1144" s="3" t="s">
        <v>265</v>
      </c>
      <c r="E1144" s="4" t="s">
        <v>308</v>
      </c>
      <c r="F1144" t="s">
        <v>18</v>
      </c>
      <c r="G1144" t="s">
        <v>14</v>
      </c>
      <c r="H1144" t="s">
        <v>15</v>
      </c>
      <c r="I1144">
        <v>12103.98007</v>
      </c>
      <c r="J1144">
        <v>12695.119930000001</v>
      </c>
      <c r="K1144">
        <v>11399.03</v>
      </c>
      <c r="L1144">
        <v>9162.6298220000008</v>
      </c>
      <c r="M1144">
        <v>4664.319923</v>
      </c>
      <c r="N1144">
        <v>2401.9699479999999</v>
      </c>
    </row>
    <row r="1145" spans="1:14" hidden="1" x14ac:dyDescent="0.2">
      <c r="A1145" s="1" t="s">
        <v>100</v>
      </c>
      <c r="B1145" s="1" t="s">
        <v>132</v>
      </c>
      <c r="C1145" s="2" t="s">
        <v>265</v>
      </c>
      <c r="D1145" s="2" t="s">
        <v>265</v>
      </c>
      <c r="E1145" s="4" t="s">
        <v>308</v>
      </c>
      <c r="F1145" s="1" t="s">
        <v>19</v>
      </c>
      <c r="G1145" s="1" t="s">
        <v>14</v>
      </c>
      <c r="H1145" s="1" t="s">
        <v>15</v>
      </c>
      <c r="I1145" s="1">
        <v>3213.3099980000002</v>
      </c>
      <c r="J1145" s="1">
        <v>3555.8099980000002</v>
      </c>
      <c r="K1145" s="1">
        <v>3096.6499629999998</v>
      </c>
      <c r="L1145" s="1">
        <v>2482.73999</v>
      </c>
      <c r="M1145" s="1">
        <v>1359.4599909999999</v>
      </c>
      <c r="N1145" s="1">
        <v>726.10001369999998</v>
      </c>
    </row>
    <row r="1146" spans="1:14" hidden="1" x14ac:dyDescent="0.2">
      <c r="A1146" t="s">
        <v>100</v>
      </c>
      <c r="B1146" t="s">
        <v>133</v>
      </c>
      <c r="C1146" s="3" t="s">
        <v>265</v>
      </c>
      <c r="D1146" s="3" t="s">
        <v>265</v>
      </c>
      <c r="E1146" s="4" t="s">
        <v>308</v>
      </c>
      <c r="F1146" t="s">
        <v>13</v>
      </c>
      <c r="G1146" t="s">
        <v>14</v>
      </c>
      <c r="H1146" t="s">
        <v>15</v>
      </c>
      <c r="I1146">
        <v>9458.4700929999999</v>
      </c>
      <c r="J1146">
        <v>11744.59009</v>
      </c>
      <c r="K1146">
        <v>10793.97998</v>
      </c>
      <c r="L1146">
        <v>7123.2300109999996</v>
      </c>
      <c r="M1146">
        <v>996.45994570000005</v>
      </c>
      <c r="N1146">
        <v>-1051.179993</v>
      </c>
    </row>
    <row r="1147" spans="1:14" hidden="1" x14ac:dyDescent="0.2">
      <c r="A1147" s="1" t="s">
        <v>100</v>
      </c>
      <c r="B1147" s="1" t="s">
        <v>133</v>
      </c>
      <c r="C1147" s="2" t="s">
        <v>265</v>
      </c>
      <c r="D1147" s="2" t="s">
        <v>265</v>
      </c>
      <c r="E1147" s="4" t="s">
        <v>308</v>
      </c>
      <c r="F1147" s="1" t="s">
        <v>16</v>
      </c>
      <c r="G1147" s="1" t="s">
        <v>14</v>
      </c>
      <c r="H1147" s="1" t="s">
        <v>15</v>
      </c>
      <c r="I1147" s="1">
        <v>1466.459961</v>
      </c>
      <c r="J1147" s="1">
        <v>1697.380005</v>
      </c>
      <c r="K1147" s="1">
        <v>1703.75</v>
      </c>
      <c r="L1147" s="1">
        <v>1229.0699460000001</v>
      </c>
      <c r="M1147" s="1">
        <v>454.5</v>
      </c>
      <c r="N1147" s="1">
        <v>209.36999510000001</v>
      </c>
    </row>
    <row r="1148" spans="1:14" hidden="1" x14ac:dyDescent="0.2">
      <c r="A1148" t="s">
        <v>100</v>
      </c>
      <c r="B1148" t="s">
        <v>133</v>
      </c>
      <c r="C1148" s="3" t="s">
        <v>265</v>
      </c>
      <c r="D1148" s="3" t="s">
        <v>265</v>
      </c>
      <c r="E1148" s="4" t="s">
        <v>308</v>
      </c>
      <c r="F1148" t="s">
        <v>17</v>
      </c>
      <c r="G1148" t="s">
        <v>14</v>
      </c>
      <c r="H1148" t="s">
        <v>15</v>
      </c>
      <c r="I1148">
        <v>2393.719971</v>
      </c>
      <c r="J1148">
        <v>2882.5500489999999</v>
      </c>
      <c r="K1148">
        <v>2933.070068</v>
      </c>
      <c r="L1148">
        <v>2502.349976</v>
      </c>
      <c r="M1148">
        <v>1148.9100040000001</v>
      </c>
      <c r="N1148">
        <v>540.88999939999997</v>
      </c>
    </row>
    <row r="1149" spans="1:14" hidden="1" x14ac:dyDescent="0.2">
      <c r="A1149" s="1" t="s">
        <v>100</v>
      </c>
      <c r="B1149" s="1" t="s">
        <v>133</v>
      </c>
      <c r="C1149" s="2" t="s">
        <v>265</v>
      </c>
      <c r="D1149" s="2" t="s">
        <v>265</v>
      </c>
      <c r="E1149" s="4" t="s">
        <v>308</v>
      </c>
      <c r="F1149" s="1" t="s">
        <v>18</v>
      </c>
      <c r="G1149" s="1" t="s">
        <v>14</v>
      </c>
      <c r="H1149" s="1" t="s">
        <v>15</v>
      </c>
      <c r="I1149" s="1">
        <v>12103.98007</v>
      </c>
      <c r="J1149" s="1">
        <v>12695.119930000001</v>
      </c>
      <c r="K1149" s="1">
        <v>10809.930329999999</v>
      </c>
      <c r="L1149" s="1">
        <v>7647.419922</v>
      </c>
      <c r="M1149" s="1">
        <v>3007.1399609999999</v>
      </c>
      <c r="N1149" s="1">
        <v>970.26998709999998</v>
      </c>
    </row>
    <row r="1150" spans="1:14" hidden="1" x14ac:dyDescent="0.2">
      <c r="A1150" t="s">
        <v>100</v>
      </c>
      <c r="B1150" t="s">
        <v>133</v>
      </c>
      <c r="C1150" s="3" t="s">
        <v>265</v>
      </c>
      <c r="D1150" s="3" t="s">
        <v>265</v>
      </c>
      <c r="E1150" s="4" t="s">
        <v>308</v>
      </c>
      <c r="F1150" t="s">
        <v>19</v>
      </c>
      <c r="G1150" t="s">
        <v>14</v>
      </c>
      <c r="H1150" t="s">
        <v>15</v>
      </c>
      <c r="I1150">
        <v>3213.3099980000002</v>
      </c>
      <c r="J1150">
        <v>3555.8099980000002</v>
      </c>
      <c r="K1150">
        <v>2846.5599980000002</v>
      </c>
      <c r="L1150">
        <v>2021.5699770000001</v>
      </c>
      <c r="M1150">
        <v>863.62001799999996</v>
      </c>
      <c r="N1150">
        <v>321.13000970000002</v>
      </c>
    </row>
    <row r="1151" spans="1:14" hidden="1" x14ac:dyDescent="0.2">
      <c r="A1151" s="1" t="s">
        <v>100</v>
      </c>
      <c r="B1151" s="1" t="s">
        <v>134</v>
      </c>
      <c r="C1151" s="2" t="s">
        <v>265</v>
      </c>
      <c r="D1151" s="2" t="s">
        <v>265</v>
      </c>
      <c r="E1151" s="4" t="s">
        <v>308</v>
      </c>
      <c r="F1151" s="1" t="s">
        <v>13</v>
      </c>
      <c r="G1151" s="1" t="s">
        <v>14</v>
      </c>
      <c r="H1151" s="1" t="s">
        <v>15</v>
      </c>
      <c r="I1151" s="1">
        <v>9458.4700929999999</v>
      </c>
      <c r="J1151" s="1">
        <v>11182.660099999999</v>
      </c>
      <c r="K1151" s="1">
        <v>12091.089970000001</v>
      </c>
      <c r="L1151" s="1">
        <v>11043.390009999999</v>
      </c>
      <c r="M1151" s="1">
        <v>4272.7200620000003</v>
      </c>
      <c r="N1151" s="1">
        <v>1112.569992</v>
      </c>
    </row>
    <row r="1152" spans="1:14" hidden="1" x14ac:dyDescent="0.2">
      <c r="A1152" t="s">
        <v>100</v>
      </c>
      <c r="B1152" t="s">
        <v>134</v>
      </c>
      <c r="C1152" s="3" t="s">
        <v>265</v>
      </c>
      <c r="D1152" s="3" t="s">
        <v>265</v>
      </c>
      <c r="E1152" s="4" t="s">
        <v>308</v>
      </c>
      <c r="F1152" t="s">
        <v>16</v>
      </c>
      <c r="G1152" t="s">
        <v>14</v>
      </c>
      <c r="H1152" t="s">
        <v>15</v>
      </c>
      <c r="I1152">
        <v>1466.459961</v>
      </c>
      <c r="J1152">
        <v>1676.5600589999999</v>
      </c>
      <c r="K1152">
        <v>1850.23999</v>
      </c>
      <c r="L1152">
        <v>1933.150024</v>
      </c>
      <c r="M1152">
        <v>1039.9300539999999</v>
      </c>
      <c r="N1152">
        <v>801.6599731</v>
      </c>
    </row>
    <row r="1153" spans="1:14" hidden="1" x14ac:dyDescent="0.2">
      <c r="A1153" s="1" t="s">
        <v>100</v>
      </c>
      <c r="B1153" s="1" t="s">
        <v>134</v>
      </c>
      <c r="C1153" s="2" t="s">
        <v>265</v>
      </c>
      <c r="D1153" s="2" t="s">
        <v>265</v>
      </c>
      <c r="E1153" s="4" t="s">
        <v>308</v>
      </c>
      <c r="F1153" s="1" t="s">
        <v>17</v>
      </c>
      <c r="G1153" s="1" t="s">
        <v>14</v>
      </c>
      <c r="H1153" s="1" t="s">
        <v>15</v>
      </c>
      <c r="I1153" s="1">
        <v>2393.719971</v>
      </c>
      <c r="J1153" s="1">
        <v>2821.389893</v>
      </c>
      <c r="K1153" s="1">
        <v>3202.790039</v>
      </c>
      <c r="L1153" s="1">
        <v>3456.349976</v>
      </c>
      <c r="M1153" s="1">
        <v>2425.7700199999999</v>
      </c>
      <c r="N1153" s="1">
        <v>1973.559937</v>
      </c>
    </row>
    <row r="1154" spans="1:14" hidden="1" x14ac:dyDescent="0.2">
      <c r="A1154" t="s">
        <v>100</v>
      </c>
      <c r="B1154" t="s">
        <v>134</v>
      </c>
      <c r="C1154" s="3" t="s">
        <v>265</v>
      </c>
      <c r="D1154" s="3" t="s">
        <v>265</v>
      </c>
      <c r="E1154" s="4" t="s">
        <v>308</v>
      </c>
      <c r="F1154" t="s">
        <v>18</v>
      </c>
      <c r="G1154" t="s">
        <v>14</v>
      </c>
      <c r="H1154" t="s">
        <v>15</v>
      </c>
      <c r="I1154">
        <v>12103.98007</v>
      </c>
      <c r="J1154">
        <v>12430.969849999999</v>
      </c>
      <c r="K1154">
        <v>11070.93024</v>
      </c>
      <c r="L1154">
        <v>8868.7699279999997</v>
      </c>
      <c r="M1154">
        <v>4959.400009</v>
      </c>
      <c r="N1154">
        <v>2554.900032</v>
      </c>
    </row>
    <row r="1155" spans="1:14" hidden="1" x14ac:dyDescent="0.2">
      <c r="A1155" s="1" t="s">
        <v>100</v>
      </c>
      <c r="B1155" s="1" t="s">
        <v>134</v>
      </c>
      <c r="C1155" s="2" t="s">
        <v>265</v>
      </c>
      <c r="D1155" s="2" t="s">
        <v>265</v>
      </c>
      <c r="E1155" s="4" t="s">
        <v>308</v>
      </c>
      <c r="F1155" s="1" t="s">
        <v>19</v>
      </c>
      <c r="G1155" s="1" t="s">
        <v>14</v>
      </c>
      <c r="H1155" s="1" t="s">
        <v>15</v>
      </c>
      <c r="I1155" s="1">
        <v>3213.3099980000002</v>
      </c>
      <c r="J1155" s="1">
        <v>3446.839966</v>
      </c>
      <c r="K1155" s="1">
        <v>3010.4899289999998</v>
      </c>
      <c r="L1155" s="1">
        <v>2491.650024</v>
      </c>
      <c r="M1155" s="1">
        <v>1521.1700129999999</v>
      </c>
      <c r="N1155" s="1">
        <v>852.95001219999995</v>
      </c>
    </row>
    <row r="1156" spans="1:14" hidden="1" x14ac:dyDescent="0.2">
      <c r="A1156" t="s">
        <v>100</v>
      </c>
      <c r="B1156" t="s">
        <v>135</v>
      </c>
      <c r="C1156" s="3" t="s">
        <v>265</v>
      </c>
      <c r="D1156" s="3" t="s">
        <v>265</v>
      </c>
      <c r="E1156" s="4" t="s">
        <v>308</v>
      </c>
      <c r="F1156" t="s">
        <v>13</v>
      </c>
      <c r="G1156" t="s">
        <v>14</v>
      </c>
      <c r="H1156" t="s">
        <v>15</v>
      </c>
      <c r="I1156">
        <v>9458.4700929999999</v>
      </c>
      <c r="J1156">
        <v>11727.40021</v>
      </c>
      <c r="K1156">
        <v>12581.399810000001</v>
      </c>
      <c r="L1156">
        <v>11376.71997</v>
      </c>
      <c r="M1156">
        <v>4082.4200740000001</v>
      </c>
      <c r="N1156">
        <v>937.7099915</v>
      </c>
    </row>
    <row r="1157" spans="1:14" hidden="1" x14ac:dyDescent="0.2">
      <c r="A1157" s="1" t="s">
        <v>100</v>
      </c>
      <c r="B1157" s="1" t="s">
        <v>135</v>
      </c>
      <c r="C1157" s="2" t="s">
        <v>265</v>
      </c>
      <c r="D1157" s="2" t="s">
        <v>265</v>
      </c>
      <c r="E1157" s="4" t="s">
        <v>308</v>
      </c>
      <c r="F1157" s="1" t="s">
        <v>16</v>
      </c>
      <c r="G1157" s="1" t="s">
        <v>14</v>
      </c>
      <c r="H1157" s="1" t="s">
        <v>15</v>
      </c>
      <c r="I1157" s="1">
        <v>1466.459961</v>
      </c>
      <c r="J1157" s="1">
        <v>1692.5600589999999</v>
      </c>
      <c r="K1157" s="1">
        <v>1856.01001</v>
      </c>
      <c r="L1157" s="1">
        <v>1878.670044</v>
      </c>
      <c r="M1157" s="1">
        <v>940.83001709999996</v>
      </c>
      <c r="N1157" s="1">
        <v>672.14001459999997</v>
      </c>
    </row>
    <row r="1158" spans="1:14" hidden="1" x14ac:dyDescent="0.2">
      <c r="A1158" t="s">
        <v>100</v>
      </c>
      <c r="B1158" t="s">
        <v>135</v>
      </c>
      <c r="C1158" s="3" t="s">
        <v>265</v>
      </c>
      <c r="D1158" s="3" t="s">
        <v>265</v>
      </c>
      <c r="E1158" s="4" t="s">
        <v>308</v>
      </c>
      <c r="F1158" t="s">
        <v>17</v>
      </c>
      <c r="G1158" t="s">
        <v>14</v>
      </c>
      <c r="H1158" t="s">
        <v>15</v>
      </c>
      <c r="I1158">
        <v>2393.719971</v>
      </c>
      <c r="J1158">
        <v>2878.030029</v>
      </c>
      <c r="K1158">
        <v>3238.8400879999999</v>
      </c>
      <c r="L1158">
        <v>3407.0699460000001</v>
      </c>
      <c r="M1158">
        <v>2231.2899170000001</v>
      </c>
      <c r="N1158">
        <v>1784.7700199999999</v>
      </c>
    </row>
    <row r="1159" spans="1:14" hidden="1" x14ac:dyDescent="0.2">
      <c r="A1159" s="1" t="s">
        <v>100</v>
      </c>
      <c r="B1159" s="1" t="s">
        <v>135</v>
      </c>
      <c r="C1159" s="2" t="s">
        <v>265</v>
      </c>
      <c r="D1159" s="2" t="s">
        <v>265</v>
      </c>
      <c r="E1159" s="4" t="s">
        <v>308</v>
      </c>
      <c r="F1159" s="1" t="s">
        <v>18</v>
      </c>
      <c r="G1159" s="1" t="s">
        <v>14</v>
      </c>
      <c r="H1159" s="1" t="s">
        <v>15</v>
      </c>
      <c r="I1159" s="1">
        <v>12103.98007</v>
      </c>
      <c r="J1159" s="1">
        <v>12673.78024</v>
      </c>
      <c r="K1159" s="1">
        <v>11385.539860000001</v>
      </c>
      <c r="L1159" s="1">
        <v>9170.9597470000008</v>
      </c>
      <c r="M1159" s="1">
        <v>4713.6200099999996</v>
      </c>
      <c r="N1159" s="1">
        <v>2277.7200050000001</v>
      </c>
    </row>
    <row r="1160" spans="1:14" hidden="1" x14ac:dyDescent="0.2">
      <c r="A1160" t="s">
        <v>100</v>
      </c>
      <c r="B1160" t="s">
        <v>135</v>
      </c>
      <c r="C1160" s="3" t="s">
        <v>265</v>
      </c>
      <c r="D1160" s="3" t="s">
        <v>265</v>
      </c>
      <c r="E1160" s="4" t="s">
        <v>308</v>
      </c>
      <c r="F1160" t="s">
        <v>19</v>
      </c>
      <c r="G1160" t="s">
        <v>14</v>
      </c>
      <c r="H1160" t="s">
        <v>15</v>
      </c>
      <c r="I1160">
        <v>3213.3099980000002</v>
      </c>
      <c r="J1160">
        <v>3553.0399779999998</v>
      </c>
      <c r="K1160">
        <v>3115.2100220000002</v>
      </c>
      <c r="L1160">
        <v>2511.709961</v>
      </c>
      <c r="M1160">
        <v>1403.500031</v>
      </c>
      <c r="N1160">
        <v>742.47001650000004</v>
      </c>
    </row>
    <row r="1161" spans="1:14" hidden="1" x14ac:dyDescent="0.2">
      <c r="A1161" s="1" t="s">
        <v>100</v>
      </c>
      <c r="B1161" s="1" t="s">
        <v>136</v>
      </c>
      <c r="C1161" s="2" t="s">
        <v>265</v>
      </c>
      <c r="D1161" s="2" t="s">
        <v>265</v>
      </c>
      <c r="E1161" s="4" t="s">
        <v>308</v>
      </c>
      <c r="F1161" s="1" t="s">
        <v>13</v>
      </c>
      <c r="G1161" s="1" t="s">
        <v>14</v>
      </c>
      <c r="H1161" s="1" t="s">
        <v>15</v>
      </c>
      <c r="I1161" s="1">
        <v>9458.4700929999999</v>
      </c>
      <c r="J1161" s="1">
        <v>11744.59009</v>
      </c>
      <c r="K1161" s="1">
        <v>13064.529850000001</v>
      </c>
      <c r="L1161" s="1">
        <v>12726.599910000001</v>
      </c>
      <c r="M1161" s="1">
        <v>5476.6998899999999</v>
      </c>
      <c r="N1161" s="1">
        <v>1128.3899839999999</v>
      </c>
    </row>
    <row r="1162" spans="1:14" hidden="1" x14ac:dyDescent="0.2">
      <c r="A1162" t="s">
        <v>100</v>
      </c>
      <c r="B1162" t="s">
        <v>136</v>
      </c>
      <c r="C1162" s="3" t="s">
        <v>265</v>
      </c>
      <c r="D1162" s="3" t="s">
        <v>265</v>
      </c>
      <c r="E1162" s="4" t="s">
        <v>308</v>
      </c>
      <c r="F1162" t="s">
        <v>16</v>
      </c>
      <c r="G1162" t="s">
        <v>14</v>
      </c>
      <c r="H1162" t="s">
        <v>15</v>
      </c>
      <c r="I1162">
        <v>1466.459961</v>
      </c>
      <c r="J1162">
        <v>1697.380005</v>
      </c>
      <c r="K1162">
        <v>1923.2700199999999</v>
      </c>
      <c r="L1162">
        <v>2047.959961</v>
      </c>
      <c r="M1162">
        <v>1158.119995</v>
      </c>
      <c r="N1162">
        <v>743.29998780000005</v>
      </c>
    </row>
    <row r="1163" spans="1:14" hidden="1" x14ac:dyDescent="0.2">
      <c r="A1163" s="1" t="s">
        <v>100</v>
      </c>
      <c r="B1163" s="1" t="s">
        <v>136</v>
      </c>
      <c r="C1163" s="2" t="s">
        <v>265</v>
      </c>
      <c r="D1163" s="2" t="s">
        <v>265</v>
      </c>
      <c r="E1163" s="4" t="s">
        <v>308</v>
      </c>
      <c r="F1163" s="1" t="s">
        <v>17</v>
      </c>
      <c r="G1163" s="1" t="s">
        <v>14</v>
      </c>
      <c r="H1163" s="1" t="s">
        <v>15</v>
      </c>
      <c r="I1163" s="1">
        <v>2393.719971</v>
      </c>
      <c r="J1163" s="1">
        <v>2882.5500489999999</v>
      </c>
      <c r="K1163" s="1">
        <v>3328.3599850000001</v>
      </c>
      <c r="L1163" s="1">
        <v>3710.679932</v>
      </c>
      <c r="M1163" s="1">
        <v>2672.9499510000001</v>
      </c>
      <c r="N1163" s="1">
        <v>1796.570007</v>
      </c>
    </row>
    <row r="1164" spans="1:14" hidden="1" x14ac:dyDescent="0.2">
      <c r="A1164" t="s">
        <v>100</v>
      </c>
      <c r="B1164" t="s">
        <v>136</v>
      </c>
      <c r="C1164" s="3" t="s">
        <v>265</v>
      </c>
      <c r="D1164" s="3" t="s">
        <v>265</v>
      </c>
      <c r="E1164" s="4" t="s">
        <v>308</v>
      </c>
      <c r="F1164" t="s">
        <v>18</v>
      </c>
      <c r="G1164" t="s">
        <v>14</v>
      </c>
      <c r="H1164" t="s">
        <v>15</v>
      </c>
      <c r="I1164">
        <v>12103.98007</v>
      </c>
      <c r="J1164">
        <v>12695.119930000001</v>
      </c>
      <c r="K1164">
        <v>11608.81</v>
      </c>
      <c r="L1164">
        <v>9805.7902830000003</v>
      </c>
      <c r="M1164">
        <v>5489.6400450000001</v>
      </c>
      <c r="N1164">
        <v>2516.3999749999998</v>
      </c>
    </row>
    <row r="1165" spans="1:14" hidden="1" x14ac:dyDescent="0.2">
      <c r="A1165" s="1" t="s">
        <v>100</v>
      </c>
      <c r="B1165" s="1" t="s">
        <v>136</v>
      </c>
      <c r="C1165" s="2" t="s">
        <v>265</v>
      </c>
      <c r="D1165" s="2" t="s">
        <v>265</v>
      </c>
      <c r="E1165" s="4" t="s">
        <v>308</v>
      </c>
      <c r="F1165" s="1" t="s">
        <v>19</v>
      </c>
      <c r="G1165" s="1" t="s">
        <v>14</v>
      </c>
      <c r="H1165" s="1" t="s">
        <v>15</v>
      </c>
      <c r="I1165" s="1">
        <v>3213.3099980000002</v>
      </c>
      <c r="J1165" s="1">
        <v>3555.8099980000002</v>
      </c>
      <c r="K1165" s="1">
        <v>3201.5800170000002</v>
      </c>
      <c r="L1165" s="1">
        <v>2668.830078</v>
      </c>
      <c r="M1165" s="1">
        <v>1587.799988</v>
      </c>
      <c r="N1165" s="1">
        <v>797.90002440000001</v>
      </c>
    </row>
    <row r="1166" spans="1:14" hidden="1" x14ac:dyDescent="0.2">
      <c r="A1166" t="s">
        <v>100</v>
      </c>
      <c r="B1166" t="s">
        <v>137</v>
      </c>
      <c r="C1166" s="3" t="s">
        <v>265</v>
      </c>
      <c r="D1166" s="3" t="s">
        <v>265</v>
      </c>
      <c r="E1166" s="4" t="s">
        <v>308</v>
      </c>
      <c r="F1166" t="s">
        <v>13</v>
      </c>
      <c r="G1166" t="s">
        <v>14</v>
      </c>
      <c r="H1166" t="s">
        <v>15</v>
      </c>
      <c r="I1166">
        <v>9458.4700929999999</v>
      </c>
      <c r="J1166">
        <v>11744.59009</v>
      </c>
      <c r="K1166">
        <v>13473.98999</v>
      </c>
      <c r="L1166">
        <v>14190.01965</v>
      </c>
      <c r="M1166">
        <v>8355.5200499999992</v>
      </c>
      <c r="N1166">
        <v>3718.5899199999999</v>
      </c>
    </row>
    <row r="1167" spans="1:14" hidden="1" x14ac:dyDescent="0.2">
      <c r="A1167" s="1" t="s">
        <v>100</v>
      </c>
      <c r="B1167" s="1" t="s">
        <v>137</v>
      </c>
      <c r="C1167" s="2" t="s">
        <v>265</v>
      </c>
      <c r="D1167" s="2" t="s">
        <v>265</v>
      </c>
      <c r="E1167" s="4" t="s">
        <v>308</v>
      </c>
      <c r="F1167" s="1" t="s">
        <v>16</v>
      </c>
      <c r="G1167" s="1" t="s">
        <v>14</v>
      </c>
      <c r="H1167" s="1" t="s">
        <v>15</v>
      </c>
      <c r="I1167" s="1">
        <v>1466.459961</v>
      </c>
      <c r="J1167" s="1">
        <v>1697.380005</v>
      </c>
      <c r="K1167" s="1">
        <v>1966.469971</v>
      </c>
      <c r="L1167" s="1">
        <v>2217.9399410000001</v>
      </c>
      <c r="M1167" s="1">
        <v>1656.589966</v>
      </c>
      <c r="N1167" s="1">
        <v>1313.51001</v>
      </c>
    </row>
    <row r="1168" spans="1:14" hidden="1" x14ac:dyDescent="0.2">
      <c r="A1168" t="s">
        <v>100</v>
      </c>
      <c r="B1168" t="s">
        <v>137</v>
      </c>
      <c r="C1168" s="3" t="s">
        <v>265</v>
      </c>
      <c r="D1168" s="3" t="s">
        <v>265</v>
      </c>
      <c r="E1168" s="4" t="s">
        <v>308</v>
      </c>
      <c r="F1168" t="s">
        <v>17</v>
      </c>
      <c r="G1168" t="s">
        <v>14</v>
      </c>
      <c r="H1168" t="s">
        <v>15</v>
      </c>
      <c r="I1168">
        <v>2393.719971</v>
      </c>
      <c r="J1168">
        <v>2882.5500489999999</v>
      </c>
      <c r="K1168">
        <v>3425.610107</v>
      </c>
      <c r="L1168">
        <v>4058.7100829999999</v>
      </c>
      <c r="M1168">
        <v>3455.7299800000001</v>
      </c>
      <c r="N1168">
        <v>2882.0200199999999</v>
      </c>
    </row>
    <row r="1169" spans="1:14" hidden="1" x14ac:dyDescent="0.2">
      <c r="A1169" s="1" t="s">
        <v>100</v>
      </c>
      <c r="B1169" s="1" t="s">
        <v>137</v>
      </c>
      <c r="C1169" s="2" t="s">
        <v>265</v>
      </c>
      <c r="D1169" s="2" t="s">
        <v>265</v>
      </c>
      <c r="E1169" s="4" t="s">
        <v>308</v>
      </c>
      <c r="F1169" s="1" t="s">
        <v>18</v>
      </c>
      <c r="G1169" s="1" t="s">
        <v>14</v>
      </c>
      <c r="H1169" s="1" t="s">
        <v>15</v>
      </c>
      <c r="I1169" s="1">
        <v>12103.98007</v>
      </c>
      <c r="J1169" s="1">
        <v>12695.119930000001</v>
      </c>
      <c r="K1169" s="1">
        <v>11958.089809999999</v>
      </c>
      <c r="L1169" s="1">
        <v>10678.43008</v>
      </c>
      <c r="M1169" s="1">
        <v>6986.1200259999996</v>
      </c>
      <c r="N1169" s="1">
        <v>4074.1599500000002</v>
      </c>
    </row>
    <row r="1170" spans="1:14" hidden="1" x14ac:dyDescent="0.2">
      <c r="A1170" t="s">
        <v>100</v>
      </c>
      <c r="B1170" t="s">
        <v>137</v>
      </c>
      <c r="C1170" s="3" t="s">
        <v>265</v>
      </c>
      <c r="D1170" s="3" t="s">
        <v>265</v>
      </c>
      <c r="E1170" s="4" t="s">
        <v>308</v>
      </c>
      <c r="F1170" t="s">
        <v>19</v>
      </c>
      <c r="G1170" t="s">
        <v>14</v>
      </c>
      <c r="H1170" t="s">
        <v>15</v>
      </c>
      <c r="I1170">
        <v>3213.3099980000002</v>
      </c>
      <c r="J1170">
        <v>3555.8099980000002</v>
      </c>
      <c r="K1170">
        <v>3324.2200929999999</v>
      </c>
      <c r="L1170">
        <v>2930.8900149999999</v>
      </c>
      <c r="M1170">
        <v>1994.1000369999999</v>
      </c>
      <c r="N1170">
        <v>1297.9200290000001</v>
      </c>
    </row>
    <row r="1171" spans="1:14" hidden="1" x14ac:dyDescent="0.2">
      <c r="A1171" s="1" t="s">
        <v>100</v>
      </c>
      <c r="B1171" s="1" t="s">
        <v>138</v>
      </c>
      <c r="C1171" s="2" t="s">
        <v>265</v>
      </c>
      <c r="D1171" s="2" t="s">
        <v>265</v>
      </c>
      <c r="E1171" s="4" t="s">
        <v>308</v>
      </c>
      <c r="F1171" s="1" t="s">
        <v>13</v>
      </c>
      <c r="G1171" s="1" t="s">
        <v>14</v>
      </c>
      <c r="H1171" s="1" t="s">
        <v>15</v>
      </c>
      <c r="I1171" s="1">
        <v>9458.4700929999999</v>
      </c>
      <c r="J1171" s="1">
        <v>11744.59009</v>
      </c>
      <c r="K1171" s="1">
        <v>13357.899960000001</v>
      </c>
      <c r="L1171" s="1">
        <v>14027.479579999999</v>
      </c>
      <c r="M1171" s="1">
        <v>7807.0899659999995</v>
      </c>
      <c r="N1171" s="1">
        <v>3380.0899429999999</v>
      </c>
    </row>
    <row r="1172" spans="1:14" hidden="1" x14ac:dyDescent="0.2">
      <c r="A1172" t="s">
        <v>100</v>
      </c>
      <c r="B1172" t="s">
        <v>138</v>
      </c>
      <c r="C1172" s="3" t="s">
        <v>265</v>
      </c>
      <c r="D1172" s="3" t="s">
        <v>265</v>
      </c>
      <c r="E1172" s="4" t="s">
        <v>308</v>
      </c>
      <c r="F1172" t="s">
        <v>16</v>
      </c>
      <c r="G1172" t="s">
        <v>14</v>
      </c>
      <c r="H1172" t="s">
        <v>15</v>
      </c>
      <c r="I1172">
        <v>1466.459961</v>
      </c>
      <c r="J1172">
        <v>1697.380005</v>
      </c>
      <c r="K1172">
        <v>1966.839966</v>
      </c>
      <c r="L1172">
        <v>2225.6000979999999</v>
      </c>
      <c r="M1172">
        <v>1466.079956</v>
      </c>
      <c r="N1172">
        <v>1322.9499510000001</v>
      </c>
    </row>
    <row r="1173" spans="1:14" hidden="1" x14ac:dyDescent="0.2">
      <c r="A1173" s="1" t="s">
        <v>100</v>
      </c>
      <c r="B1173" s="1" t="s">
        <v>138</v>
      </c>
      <c r="C1173" s="2" t="s">
        <v>265</v>
      </c>
      <c r="D1173" s="2" t="s">
        <v>265</v>
      </c>
      <c r="E1173" s="4" t="s">
        <v>308</v>
      </c>
      <c r="F1173" s="1" t="s">
        <v>17</v>
      </c>
      <c r="G1173" s="1" t="s">
        <v>14</v>
      </c>
      <c r="H1173" s="1" t="s">
        <v>15</v>
      </c>
      <c r="I1173" s="1">
        <v>2393.719971</v>
      </c>
      <c r="J1173" s="1">
        <v>2882.5500489999999</v>
      </c>
      <c r="K1173" s="1">
        <v>3421.429932</v>
      </c>
      <c r="L1173" s="1">
        <v>4042.070068</v>
      </c>
      <c r="M1173" s="1">
        <v>3377.369995</v>
      </c>
      <c r="N1173" s="1">
        <v>2949.1999510000001</v>
      </c>
    </row>
    <row r="1174" spans="1:14" hidden="1" x14ac:dyDescent="0.2">
      <c r="A1174" t="s">
        <v>100</v>
      </c>
      <c r="B1174" t="s">
        <v>138</v>
      </c>
      <c r="C1174" s="3" t="s">
        <v>265</v>
      </c>
      <c r="D1174" s="3" t="s">
        <v>265</v>
      </c>
      <c r="E1174" s="4" t="s">
        <v>308</v>
      </c>
      <c r="F1174" t="s">
        <v>18</v>
      </c>
      <c r="G1174" t="s">
        <v>14</v>
      </c>
      <c r="H1174" t="s">
        <v>15</v>
      </c>
      <c r="I1174">
        <v>12103.98007</v>
      </c>
      <c r="J1174">
        <v>12695.119930000001</v>
      </c>
      <c r="K1174">
        <v>11989.279790000001</v>
      </c>
      <c r="L1174">
        <v>10707.540129999999</v>
      </c>
      <c r="M1174">
        <v>6848.3899689999998</v>
      </c>
      <c r="N1174">
        <v>4040.0899509999999</v>
      </c>
    </row>
    <row r="1175" spans="1:14" hidden="1" x14ac:dyDescent="0.2">
      <c r="A1175" s="1" t="s">
        <v>100</v>
      </c>
      <c r="B1175" s="1" t="s">
        <v>138</v>
      </c>
      <c r="C1175" s="2" t="s">
        <v>265</v>
      </c>
      <c r="D1175" s="2" t="s">
        <v>265</v>
      </c>
      <c r="E1175" s="4" t="s">
        <v>308</v>
      </c>
      <c r="F1175" s="1" t="s">
        <v>19</v>
      </c>
      <c r="G1175" s="1" t="s">
        <v>14</v>
      </c>
      <c r="H1175" s="1" t="s">
        <v>15</v>
      </c>
      <c r="I1175" s="1">
        <v>3213.3099980000002</v>
      </c>
      <c r="J1175" s="1">
        <v>3555.8099980000002</v>
      </c>
      <c r="K1175" s="1">
        <v>3319.1099850000001</v>
      </c>
      <c r="L1175" s="1">
        <v>2940.6600950000002</v>
      </c>
      <c r="M1175" s="1">
        <v>1980.599976</v>
      </c>
      <c r="N1175" s="1">
        <v>1267.7599789999999</v>
      </c>
    </row>
    <row r="1176" spans="1:14" hidden="1" x14ac:dyDescent="0.2">
      <c r="A1176" t="s">
        <v>100</v>
      </c>
      <c r="B1176" t="s">
        <v>139</v>
      </c>
      <c r="C1176" s="3" t="s">
        <v>265</v>
      </c>
      <c r="D1176" s="3" t="s">
        <v>265</v>
      </c>
      <c r="E1176" s="4" t="s">
        <v>308</v>
      </c>
      <c r="F1176" t="s">
        <v>13</v>
      </c>
      <c r="G1176" t="s">
        <v>14</v>
      </c>
      <c r="H1176" t="s">
        <v>15</v>
      </c>
      <c r="I1176">
        <v>9458.4700929999999</v>
      </c>
      <c r="J1176">
        <v>11727.40021</v>
      </c>
      <c r="K1176">
        <v>13532.30011</v>
      </c>
      <c r="L1176">
        <v>14428.02002</v>
      </c>
      <c r="M1176">
        <v>9047.3499759999995</v>
      </c>
      <c r="N1176">
        <v>4211.1799620000002</v>
      </c>
    </row>
    <row r="1177" spans="1:14" hidden="1" x14ac:dyDescent="0.2">
      <c r="A1177" s="1" t="s">
        <v>100</v>
      </c>
      <c r="B1177" s="1" t="s">
        <v>139</v>
      </c>
      <c r="C1177" s="2" t="s">
        <v>265</v>
      </c>
      <c r="D1177" s="2" t="s">
        <v>265</v>
      </c>
      <c r="E1177" s="4" t="s">
        <v>308</v>
      </c>
      <c r="F1177" s="1" t="s">
        <v>16</v>
      </c>
      <c r="G1177" s="1" t="s">
        <v>14</v>
      </c>
      <c r="H1177" s="1" t="s">
        <v>15</v>
      </c>
      <c r="I1177" s="1">
        <v>1466.459961</v>
      </c>
      <c r="J1177" s="1">
        <v>1692.5600589999999</v>
      </c>
      <c r="K1177" s="1">
        <v>1955.9499510000001</v>
      </c>
      <c r="L1177" s="1">
        <v>2200.5600589999999</v>
      </c>
      <c r="M1177" s="1">
        <v>1759.8599850000001</v>
      </c>
      <c r="N1177" s="1">
        <v>1294.780029</v>
      </c>
    </row>
    <row r="1178" spans="1:14" hidden="1" x14ac:dyDescent="0.2">
      <c r="A1178" t="s">
        <v>100</v>
      </c>
      <c r="B1178" t="s">
        <v>139</v>
      </c>
      <c r="C1178" s="3" t="s">
        <v>265</v>
      </c>
      <c r="D1178" s="3" t="s">
        <v>265</v>
      </c>
      <c r="E1178" s="4" t="s">
        <v>308</v>
      </c>
      <c r="F1178" t="s">
        <v>17</v>
      </c>
      <c r="G1178" t="s">
        <v>14</v>
      </c>
      <c r="H1178" t="s">
        <v>15</v>
      </c>
      <c r="I1178">
        <v>2393.719971</v>
      </c>
      <c r="J1178">
        <v>2878.030029</v>
      </c>
      <c r="K1178">
        <v>3416.0600589999999</v>
      </c>
      <c r="L1178">
        <v>4057.4399410000001</v>
      </c>
      <c r="M1178">
        <v>3496.719971</v>
      </c>
      <c r="N1178">
        <v>2923.5200199999999</v>
      </c>
    </row>
    <row r="1179" spans="1:14" hidden="1" x14ac:dyDescent="0.2">
      <c r="A1179" s="1" t="s">
        <v>100</v>
      </c>
      <c r="B1179" s="1" t="s">
        <v>139</v>
      </c>
      <c r="C1179" s="2" t="s">
        <v>265</v>
      </c>
      <c r="D1179" s="2" t="s">
        <v>265</v>
      </c>
      <c r="E1179" s="4" t="s">
        <v>308</v>
      </c>
      <c r="F1179" s="1" t="s">
        <v>18</v>
      </c>
      <c r="G1179" s="1" t="s">
        <v>14</v>
      </c>
      <c r="H1179" s="1" t="s">
        <v>15</v>
      </c>
      <c r="I1179" s="1">
        <v>12103.98007</v>
      </c>
      <c r="J1179" s="1">
        <v>12673.78024</v>
      </c>
      <c r="K1179" s="1">
        <v>11930.02002</v>
      </c>
      <c r="L1179" s="1">
        <v>10669.7601</v>
      </c>
      <c r="M1179" s="1">
        <v>7103.29007</v>
      </c>
      <c r="N1179" s="1">
        <v>4015.9400409999998</v>
      </c>
    </row>
    <row r="1180" spans="1:14" hidden="1" x14ac:dyDescent="0.2">
      <c r="A1180" t="s">
        <v>100</v>
      </c>
      <c r="B1180" t="s">
        <v>139</v>
      </c>
      <c r="C1180" s="3" t="s">
        <v>265</v>
      </c>
      <c r="D1180" s="3" t="s">
        <v>265</v>
      </c>
      <c r="E1180" s="4" t="s">
        <v>308</v>
      </c>
      <c r="F1180" t="s">
        <v>19</v>
      </c>
      <c r="G1180" t="s">
        <v>14</v>
      </c>
      <c r="H1180" t="s">
        <v>15</v>
      </c>
      <c r="I1180">
        <v>3213.3099980000002</v>
      </c>
      <c r="J1180">
        <v>3553.0399779999998</v>
      </c>
      <c r="K1180">
        <v>3345.4401250000001</v>
      </c>
      <c r="L1180">
        <v>2967.1499020000001</v>
      </c>
      <c r="M1180">
        <v>2052.1399540000002</v>
      </c>
      <c r="N1180">
        <v>1339.2200009999999</v>
      </c>
    </row>
    <row r="1181" spans="1:14" hidden="1" x14ac:dyDescent="0.2">
      <c r="A1181" s="1" t="s">
        <v>100</v>
      </c>
      <c r="B1181" s="1" t="s">
        <v>140</v>
      </c>
      <c r="C1181" s="2" t="s">
        <v>265</v>
      </c>
      <c r="D1181" s="2" t="s">
        <v>265</v>
      </c>
      <c r="E1181" s="4" t="s">
        <v>308</v>
      </c>
      <c r="F1181" s="1" t="s">
        <v>13</v>
      </c>
      <c r="G1181" s="1" t="s">
        <v>14</v>
      </c>
      <c r="H1181" s="1" t="s">
        <v>15</v>
      </c>
      <c r="I1181" s="1">
        <v>9458.4700929999999</v>
      </c>
      <c r="J1181" s="1">
        <v>11766.349850000001</v>
      </c>
      <c r="K1181" s="1">
        <v>13484.75049</v>
      </c>
      <c r="L1181" s="1">
        <v>14263.350399999999</v>
      </c>
      <c r="M1181" s="1">
        <v>8427.8600160000005</v>
      </c>
      <c r="N1181" s="1">
        <v>3561.8799359999998</v>
      </c>
    </row>
    <row r="1182" spans="1:14" hidden="1" x14ac:dyDescent="0.2">
      <c r="A1182" t="s">
        <v>100</v>
      </c>
      <c r="B1182" t="s">
        <v>140</v>
      </c>
      <c r="C1182" s="3" t="s">
        <v>265</v>
      </c>
      <c r="D1182" s="3" t="s">
        <v>265</v>
      </c>
      <c r="E1182" s="4" t="s">
        <v>308</v>
      </c>
      <c r="F1182" t="s">
        <v>16</v>
      </c>
      <c r="G1182" t="s">
        <v>14</v>
      </c>
      <c r="H1182" t="s">
        <v>15</v>
      </c>
      <c r="I1182">
        <v>1466.459961</v>
      </c>
      <c r="J1182">
        <v>1731.030029</v>
      </c>
      <c r="K1182">
        <v>2018.1899410000001</v>
      </c>
      <c r="L1182">
        <v>2274.75</v>
      </c>
      <c r="M1182">
        <v>1531.5500489999999</v>
      </c>
      <c r="N1182">
        <v>1277.790039</v>
      </c>
    </row>
    <row r="1183" spans="1:14" hidden="1" x14ac:dyDescent="0.2">
      <c r="A1183" s="1" t="s">
        <v>100</v>
      </c>
      <c r="B1183" s="1" t="s">
        <v>140</v>
      </c>
      <c r="C1183" s="2" t="s">
        <v>265</v>
      </c>
      <c r="D1183" s="2" t="s">
        <v>265</v>
      </c>
      <c r="E1183" s="4" t="s">
        <v>308</v>
      </c>
      <c r="F1183" s="1" t="s">
        <v>17</v>
      </c>
      <c r="G1183" s="1" t="s">
        <v>14</v>
      </c>
      <c r="H1183" s="1" t="s">
        <v>15</v>
      </c>
      <c r="I1183" s="1">
        <v>2393.719971</v>
      </c>
      <c r="J1183" s="1">
        <v>2912.0200199999999</v>
      </c>
      <c r="K1183" s="1">
        <v>3473.1800539999999</v>
      </c>
      <c r="L1183" s="1">
        <v>4116.9699710000004</v>
      </c>
      <c r="M1183" s="1">
        <v>3536.469971</v>
      </c>
      <c r="N1183" s="1">
        <v>2847.929932</v>
      </c>
    </row>
    <row r="1184" spans="1:14" hidden="1" x14ac:dyDescent="0.2">
      <c r="A1184" t="s">
        <v>100</v>
      </c>
      <c r="B1184" t="s">
        <v>140</v>
      </c>
      <c r="C1184" s="3" t="s">
        <v>265</v>
      </c>
      <c r="D1184" s="3" t="s">
        <v>265</v>
      </c>
      <c r="E1184" s="4" t="s">
        <v>308</v>
      </c>
      <c r="F1184" t="s">
        <v>18</v>
      </c>
      <c r="G1184" t="s">
        <v>14</v>
      </c>
      <c r="H1184" t="s">
        <v>15</v>
      </c>
      <c r="I1184">
        <v>12103.98007</v>
      </c>
      <c r="J1184">
        <v>12807.26996</v>
      </c>
      <c r="K1184">
        <v>12092.119930000001</v>
      </c>
      <c r="L1184">
        <v>10816.779909999999</v>
      </c>
      <c r="M1184">
        <v>7131.3298649999997</v>
      </c>
      <c r="N1184">
        <v>4123.1700289999999</v>
      </c>
    </row>
    <row r="1185" spans="1:14" hidden="1" x14ac:dyDescent="0.2">
      <c r="A1185" s="1" t="s">
        <v>100</v>
      </c>
      <c r="B1185" s="1" t="s">
        <v>140</v>
      </c>
      <c r="C1185" s="2" t="s">
        <v>265</v>
      </c>
      <c r="D1185" s="2" t="s">
        <v>265</v>
      </c>
      <c r="E1185" s="4" t="s">
        <v>308</v>
      </c>
      <c r="F1185" s="1" t="s">
        <v>19</v>
      </c>
      <c r="G1185" s="1" t="s">
        <v>14</v>
      </c>
      <c r="H1185" s="1" t="s">
        <v>15</v>
      </c>
      <c r="I1185" s="1">
        <v>3213.3099980000002</v>
      </c>
      <c r="J1185" s="1">
        <v>3565.9600220000002</v>
      </c>
      <c r="K1185" s="1">
        <v>3330.7199099999998</v>
      </c>
      <c r="L1185" s="1">
        <v>2938.679932</v>
      </c>
      <c r="M1185" s="1">
        <v>2005.579956</v>
      </c>
      <c r="N1185" s="1">
        <v>1284.1899719999999</v>
      </c>
    </row>
    <row r="1186" spans="1:14" hidden="1" x14ac:dyDescent="0.2">
      <c r="A1186" t="s">
        <v>100</v>
      </c>
      <c r="B1186" t="s">
        <v>141</v>
      </c>
      <c r="C1186" s="3" t="s">
        <v>265</v>
      </c>
      <c r="D1186" s="3" t="s">
        <v>265</v>
      </c>
      <c r="E1186" s="4" t="s">
        <v>308</v>
      </c>
      <c r="F1186" t="s">
        <v>13</v>
      </c>
      <c r="G1186" t="s">
        <v>14</v>
      </c>
      <c r="H1186" t="s">
        <v>15</v>
      </c>
      <c r="I1186">
        <v>9458.4700929999999</v>
      </c>
      <c r="J1186">
        <v>11744.59009</v>
      </c>
      <c r="K1186">
        <v>13476.179749999999</v>
      </c>
      <c r="L1186">
        <v>14196.35007</v>
      </c>
      <c r="M1186">
        <v>8371.5097659999992</v>
      </c>
      <c r="N1186">
        <v>3714.1700129999999</v>
      </c>
    </row>
    <row r="1187" spans="1:14" hidden="1" x14ac:dyDescent="0.2">
      <c r="A1187" s="1" t="s">
        <v>100</v>
      </c>
      <c r="B1187" s="1" t="s">
        <v>141</v>
      </c>
      <c r="C1187" s="2" t="s">
        <v>265</v>
      </c>
      <c r="D1187" s="2" t="s">
        <v>265</v>
      </c>
      <c r="E1187" s="4" t="s">
        <v>308</v>
      </c>
      <c r="F1187" s="1" t="s">
        <v>16</v>
      </c>
      <c r="G1187" s="1" t="s">
        <v>14</v>
      </c>
      <c r="H1187" s="1" t="s">
        <v>15</v>
      </c>
      <c r="I1187" s="1">
        <v>1466.459961</v>
      </c>
      <c r="J1187" s="1">
        <v>1697.380005</v>
      </c>
      <c r="K1187" s="1">
        <v>1966.709961</v>
      </c>
      <c r="L1187" s="1">
        <v>2218.6000979999999</v>
      </c>
      <c r="M1187" s="1">
        <v>1662.4300539999999</v>
      </c>
      <c r="N1187" s="1">
        <v>1311.6400149999999</v>
      </c>
    </row>
    <row r="1188" spans="1:14" hidden="1" x14ac:dyDescent="0.2">
      <c r="A1188" t="s">
        <v>100</v>
      </c>
      <c r="B1188" t="s">
        <v>141</v>
      </c>
      <c r="C1188" s="3" t="s">
        <v>265</v>
      </c>
      <c r="D1188" s="3" t="s">
        <v>265</v>
      </c>
      <c r="E1188" s="4" t="s">
        <v>308</v>
      </c>
      <c r="F1188" t="s">
        <v>17</v>
      </c>
      <c r="G1188" t="s">
        <v>14</v>
      </c>
      <c r="H1188" t="s">
        <v>15</v>
      </c>
      <c r="I1188">
        <v>2393.719971</v>
      </c>
      <c r="J1188">
        <v>2882.5500489999999</v>
      </c>
      <c r="K1188">
        <v>3426.0200199999999</v>
      </c>
      <c r="L1188">
        <v>4060.0600589999999</v>
      </c>
      <c r="M1188">
        <v>3459.75</v>
      </c>
      <c r="N1188">
        <v>2881.420044</v>
      </c>
    </row>
    <row r="1189" spans="1:14" hidden="1" x14ac:dyDescent="0.2">
      <c r="A1189" s="1" t="s">
        <v>100</v>
      </c>
      <c r="B1189" s="1" t="s">
        <v>141</v>
      </c>
      <c r="C1189" s="2" t="s">
        <v>265</v>
      </c>
      <c r="D1189" s="2" t="s">
        <v>265</v>
      </c>
      <c r="E1189" s="4" t="s">
        <v>308</v>
      </c>
      <c r="F1189" s="1" t="s">
        <v>18</v>
      </c>
      <c r="G1189" s="1" t="s">
        <v>14</v>
      </c>
      <c r="H1189" s="1" t="s">
        <v>15</v>
      </c>
      <c r="I1189" s="1">
        <v>12103.98007</v>
      </c>
      <c r="J1189" s="1">
        <v>12695.119930000001</v>
      </c>
      <c r="K1189" s="1">
        <v>11959.25009</v>
      </c>
      <c r="L1189" s="1">
        <v>10681.400019999999</v>
      </c>
      <c r="M1189" s="1">
        <v>6994.9100189999999</v>
      </c>
      <c r="N1189" s="1">
        <v>4075.5499799999998</v>
      </c>
    </row>
    <row r="1190" spans="1:14" hidden="1" x14ac:dyDescent="0.2">
      <c r="A1190" t="s">
        <v>100</v>
      </c>
      <c r="B1190" t="s">
        <v>141</v>
      </c>
      <c r="C1190" s="3" t="s">
        <v>265</v>
      </c>
      <c r="D1190" s="3" t="s">
        <v>265</v>
      </c>
      <c r="E1190" s="4" t="s">
        <v>308</v>
      </c>
      <c r="F1190" t="s">
        <v>19</v>
      </c>
      <c r="G1190" t="s">
        <v>14</v>
      </c>
      <c r="H1190" t="s">
        <v>15</v>
      </c>
      <c r="I1190">
        <v>3213.3099980000002</v>
      </c>
      <c r="J1190">
        <v>3555.8099980000002</v>
      </c>
      <c r="K1190">
        <v>3324.7299800000001</v>
      </c>
      <c r="L1190">
        <v>2931.9000850000002</v>
      </c>
      <c r="M1190">
        <v>1996.9499510000001</v>
      </c>
      <c r="N1190">
        <v>1300.169952</v>
      </c>
    </row>
    <row r="1191" spans="1:14" hidden="1" x14ac:dyDescent="0.2">
      <c r="A1191" s="1" t="s">
        <v>100</v>
      </c>
      <c r="B1191" s="1" t="s">
        <v>142</v>
      </c>
      <c r="C1191" s="2" t="s">
        <v>265</v>
      </c>
      <c r="D1191" s="2" t="s">
        <v>265</v>
      </c>
      <c r="E1191" s="4" t="s">
        <v>308</v>
      </c>
      <c r="F1191" s="1" t="s">
        <v>13</v>
      </c>
      <c r="G1191" s="1" t="s">
        <v>14</v>
      </c>
      <c r="H1191" s="1" t="s">
        <v>15</v>
      </c>
      <c r="I1191" s="1">
        <v>9458.4700929999999</v>
      </c>
      <c r="J1191" s="1">
        <v>11744.59009</v>
      </c>
      <c r="K1191" s="1">
        <v>12544.100039999999</v>
      </c>
      <c r="L1191" s="1">
        <v>12608.390170000001</v>
      </c>
      <c r="M1191" s="1">
        <v>7935.4298399999998</v>
      </c>
      <c r="N1191" s="1">
        <v>2557.5599459999999</v>
      </c>
    </row>
    <row r="1192" spans="1:14" hidden="1" x14ac:dyDescent="0.2">
      <c r="A1192" t="s">
        <v>100</v>
      </c>
      <c r="B1192" t="s">
        <v>142</v>
      </c>
      <c r="C1192" s="3" t="s">
        <v>265</v>
      </c>
      <c r="D1192" s="3" t="s">
        <v>265</v>
      </c>
      <c r="E1192" s="4" t="s">
        <v>308</v>
      </c>
      <c r="F1192" t="s">
        <v>16</v>
      </c>
      <c r="G1192" t="s">
        <v>14</v>
      </c>
      <c r="H1192" t="s">
        <v>15</v>
      </c>
      <c r="I1192">
        <v>1466.459961</v>
      </c>
      <c r="J1192">
        <v>1697.380005</v>
      </c>
      <c r="K1192">
        <v>1897.660034</v>
      </c>
      <c r="L1192">
        <v>2059.5600589999999</v>
      </c>
      <c r="M1192">
        <v>1676.98999</v>
      </c>
      <c r="N1192">
        <v>977.09997559999999</v>
      </c>
    </row>
    <row r="1193" spans="1:14" hidden="1" x14ac:dyDescent="0.2">
      <c r="A1193" s="1" t="s">
        <v>100</v>
      </c>
      <c r="B1193" s="1" t="s">
        <v>142</v>
      </c>
      <c r="C1193" s="2" t="s">
        <v>265</v>
      </c>
      <c r="D1193" s="2" t="s">
        <v>265</v>
      </c>
      <c r="E1193" s="4" t="s">
        <v>308</v>
      </c>
      <c r="F1193" s="1" t="s">
        <v>17</v>
      </c>
      <c r="G1193" s="1" t="s">
        <v>14</v>
      </c>
      <c r="H1193" s="1" t="s">
        <v>15</v>
      </c>
      <c r="I1193" s="1">
        <v>2393.719971</v>
      </c>
      <c r="J1193" s="1">
        <v>2882.5500489999999</v>
      </c>
      <c r="K1193" s="1">
        <v>3267.099976</v>
      </c>
      <c r="L1193" s="1">
        <v>3608.4499510000001</v>
      </c>
      <c r="M1193" s="1">
        <v>3073.349976</v>
      </c>
      <c r="N1193" s="1">
        <v>1980.7799680000001</v>
      </c>
    </row>
    <row r="1194" spans="1:14" hidden="1" x14ac:dyDescent="0.2">
      <c r="A1194" t="s">
        <v>100</v>
      </c>
      <c r="B1194" t="s">
        <v>142</v>
      </c>
      <c r="C1194" s="3" t="s">
        <v>265</v>
      </c>
      <c r="D1194" s="3" t="s">
        <v>265</v>
      </c>
      <c r="E1194" s="4" t="s">
        <v>308</v>
      </c>
      <c r="F1194" t="s">
        <v>18</v>
      </c>
      <c r="G1194" t="s">
        <v>14</v>
      </c>
      <c r="H1194" t="s">
        <v>15</v>
      </c>
      <c r="I1194">
        <v>12103.98007</v>
      </c>
      <c r="J1194">
        <v>12695.119930000001</v>
      </c>
      <c r="K1194">
        <v>12058.46002</v>
      </c>
      <c r="L1194">
        <v>10972.90012</v>
      </c>
      <c r="M1194">
        <v>7552.1699829999998</v>
      </c>
      <c r="N1194">
        <v>3684.020004</v>
      </c>
    </row>
    <row r="1195" spans="1:14" hidden="1" x14ac:dyDescent="0.2">
      <c r="A1195" s="1" t="s">
        <v>100</v>
      </c>
      <c r="B1195" s="1" t="s">
        <v>142</v>
      </c>
      <c r="C1195" s="2" t="s">
        <v>265</v>
      </c>
      <c r="D1195" s="2" t="s">
        <v>265</v>
      </c>
      <c r="E1195" s="4" t="s">
        <v>308</v>
      </c>
      <c r="F1195" s="1" t="s">
        <v>19</v>
      </c>
      <c r="G1195" s="1" t="s">
        <v>14</v>
      </c>
      <c r="H1195" s="1" t="s">
        <v>15</v>
      </c>
      <c r="I1195" s="1">
        <v>3213.3099980000002</v>
      </c>
      <c r="J1195" s="1">
        <v>3555.8099980000002</v>
      </c>
      <c r="K1195" s="1">
        <v>3309.8400270000002</v>
      </c>
      <c r="L1195" s="1">
        <v>2931.0999149999998</v>
      </c>
      <c r="M1195" s="1">
        <v>2068.440063</v>
      </c>
      <c r="N1195" s="1">
        <v>1195.1400149999999</v>
      </c>
    </row>
    <row r="1196" spans="1:14" hidden="1" x14ac:dyDescent="0.2">
      <c r="A1196" t="s">
        <v>100</v>
      </c>
      <c r="B1196" t="s">
        <v>143</v>
      </c>
      <c r="C1196" s="3" t="s">
        <v>265</v>
      </c>
      <c r="D1196" s="3" t="s">
        <v>265</v>
      </c>
      <c r="E1196" s="4" t="s">
        <v>308</v>
      </c>
      <c r="F1196" t="s">
        <v>13</v>
      </c>
      <c r="G1196" t="s">
        <v>14</v>
      </c>
      <c r="H1196" t="s">
        <v>15</v>
      </c>
      <c r="I1196">
        <v>9458.4700929999999</v>
      </c>
      <c r="J1196">
        <v>11182.660099999999</v>
      </c>
      <c r="K1196">
        <v>12939.91022</v>
      </c>
      <c r="L1196">
        <v>13625.64056</v>
      </c>
      <c r="M1196">
        <v>9309.8997500000005</v>
      </c>
      <c r="N1196">
        <v>4475.689926</v>
      </c>
    </row>
    <row r="1197" spans="1:14" hidden="1" x14ac:dyDescent="0.2">
      <c r="A1197" s="1" t="s">
        <v>100</v>
      </c>
      <c r="B1197" s="1" t="s">
        <v>143</v>
      </c>
      <c r="C1197" s="2" t="s">
        <v>265</v>
      </c>
      <c r="D1197" s="2" t="s">
        <v>265</v>
      </c>
      <c r="E1197" s="4" t="s">
        <v>308</v>
      </c>
      <c r="F1197" s="1" t="s">
        <v>16</v>
      </c>
      <c r="G1197" s="1" t="s">
        <v>14</v>
      </c>
      <c r="H1197" s="1" t="s">
        <v>15</v>
      </c>
      <c r="I1197" s="1">
        <v>1466.459961</v>
      </c>
      <c r="J1197" s="1">
        <v>1676.5600589999999</v>
      </c>
      <c r="K1197" s="1">
        <v>1941.280029</v>
      </c>
      <c r="L1197" s="1">
        <v>2210.5600589999999</v>
      </c>
      <c r="M1197" s="1">
        <v>1924.5600589999999</v>
      </c>
      <c r="N1197" s="1">
        <v>1418.790039</v>
      </c>
    </row>
    <row r="1198" spans="1:14" hidden="1" x14ac:dyDescent="0.2">
      <c r="A1198" t="s">
        <v>100</v>
      </c>
      <c r="B1198" t="s">
        <v>143</v>
      </c>
      <c r="C1198" s="3" t="s">
        <v>265</v>
      </c>
      <c r="D1198" s="3" t="s">
        <v>265</v>
      </c>
      <c r="E1198" s="4" t="s">
        <v>308</v>
      </c>
      <c r="F1198" t="s">
        <v>17</v>
      </c>
      <c r="G1198" t="s">
        <v>14</v>
      </c>
      <c r="H1198" t="s">
        <v>15</v>
      </c>
      <c r="I1198">
        <v>2393.719971</v>
      </c>
      <c r="J1198">
        <v>2821.389893</v>
      </c>
      <c r="K1198">
        <v>3364.7799070000001</v>
      </c>
      <c r="L1198">
        <v>4026.4300539999999</v>
      </c>
      <c r="M1198">
        <v>3753.8100589999999</v>
      </c>
      <c r="N1198">
        <v>3134.339966</v>
      </c>
    </row>
    <row r="1199" spans="1:14" hidden="1" x14ac:dyDescent="0.2">
      <c r="A1199" s="1" t="s">
        <v>100</v>
      </c>
      <c r="B1199" s="1" t="s">
        <v>143</v>
      </c>
      <c r="C1199" s="2" t="s">
        <v>265</v>
      </c>
      <c r="D1199" s="2" t="s">
        <v>265</v>
      </c>
      <c r="E1199" s="4" t="s">
        <v>308</v>
      </c>
      <c r="F1199" s="1" t="s">
        <v>18</v>
      </c>
      <c r="G1199" s="1" t="s">
        <v>14</v>
      </c>
      <c r="H1199" s="1" t="s">
        <v>15</v>
      </c>
      <c r="I1199" s="1">
        <v>12103.98007</v>
      </c>
      <c r="J1199" s="1">
        <v>12430.969849999999</v>
      </c>
      <c r="K1199" s="1">
        <v>11647.359920000001</v>
      </c>
      <c r="L1199" s="1">
        <v>10177.800230000001</v>
      </c>
      <c r="M1199" s="1">
        <v>7213.7699890000004</v>
      </c>
      <c r="N1199" s="1">
        <v>4262.7399830000004</v>
      </c>
    </row>
    <row r="1200" spans="1:14" hidden="1" x14ac:dyDescent="0.2">
      <c r="A1200" t="s">
        <v>100</v>
      </c>
      <c r="B1200" t="s">
        <v>143</v>
      </c>
      <c r="C1200" s="3" t="s">
        <v>265</v>
      </c>
      <c r="D1200" s="3" t="s">
        <v>265</v>
      </c>
      <c r="E1200" s="4" t="s">
        <v>308</v>
      </c>
      <c r="F1200" t="s">
        <v>19</v>
      </c>
      <c r="G1200" t="s">
        <v>14</v>
      </c>
      <c r="H1200" t="s">
        <v>15</v>
      </c>
      <c r="I1200">
        <v>3213.3099980000002</v>
      </c>
      <c r="J1200">
        <v>3446.839966</v>
      </c>
      <c r="K1200">
        <v>3219.360107</v>
      </c>
      <c r="L1200">
        <v>2865.589966</v>
      </c>
      <c r="M1200">
        <v>2154.2299800000001</v>
      </c>
      <c r="N1200">
        <v>1452.179993</v>
      </c>
    </row>
    <row r="1201" spans="1:14" hidden="1" x14ac:dyDescent="0.2">
      <c r="A1201" s="1" t="s">
        <v>100</v>
      </c>
      <c r="B1201" s="1" t="s">
        <v>144</v>
      </c>
      <c r="C1201" s="2" t="s">
        <v>265</v>
      </c>
      <c r="D1201" s="2" t="s">
        <v>265</v>
      </c>
      <c r="E1201" s="4" t="s">
        <v>308</v>
      </c>
      <c r="F1201" s="1" t="s">
        <v>13</v>
      </c>
      <c r="G1201" s="1" t="s">
        <v>14</v>
      </c>
      <c r="H1201" s="1" t="s">
        <v>15</v>
      </c>
      <c r="I1201" s="1">
        <v>9458.4700929999999</v>
      </c>
      <c r="J1201" s="1">
        <v>11727.40021</v>
      </c>
      <c r="K1201" s="1">
        <v>13534.829470000001</v>
      </c>
      <c r="L1201" s="1">
        <v>14435.48056</v>
      </c>
      <c r="M1201" s="1">
        <v>9067.0798649999997</v>
      </c>
      <c r="N1201" s="1">
        <v>4156.9699549999996</v>
      </c>
    </row>
    <row r="1202" spans="1:14" hidden="1" x14ac:dyDescent="0.2">
      <c r="A1202" t="s">
        <v>100</v>
      </c>
      <c r="B1202" t="s">
        <v>144</v>
      </c>
      <c r="C1202" s="3" t="s">
        <v>265</v>
      </c>
      <c r="D1202" s="3" t="s">
        <v>265</v>
      </c>
      <c r="E1202" s="4" t="s">
        <v>308</v>
      </c>
      <c r="F1202" t="s">
        <v>16</v>
      </c>
      <c r="G1202" t="s">
        <v>14</v>
      </c>
      <c r="H1202" t="s">
        <v>15</v>
      </c>
      <c r="I1202">
        <v>1466.459961</v>
      </c>
      <c r="J1202">
        <v>1692.5600589999999</v>
      </c>
      <c r="K1202">
        <v>1956.219971</v>
      </c>
      <c r="L1202">
        <v>2201.320068</v>
      </c>
      <c r="M1202">
        <v>1762.6999510000001</v>
      </c>
      <c r="N1202">
        <v>1286.040039</v>
      </c>
    </row>
    <row r="1203" spans="1:14" hidden="1" x14ac:dyDescent="0.2">
      <c r="A1203" s="1" t="s">
        <v>100</v>
      </c>
      <c r="B1203" s="1" t="s">
        <v>144</v>
      </c>
      <c r="C1203" s="2" t="s">
        <v>265</v>
      </c>
      <c r="D1203" s="2" t="s">
        <v>265</v>
      </c>
      <c r="E1203" s="4" t="s">
        <v>308</v>
      </c>
      <c r="F1203" s="1" t="s">
        <v>17</v>
      </c>
      <c r="G1203" s="1" t="s">
        <v>14</v>
      </c>
      <c r="H1203" s="1" t="s">
        <v>15</v>
      </c>
      <c r="I1203" s="1">
        <v>2393.719971</v>
      </c>
      <c r="J1203" s="1">
        <v>2878.030029</v>
      </c>
      <c r="K1203" s="1">
        <v>3416.540039</v>
      </c>
      <c r="L1203" s="1">
        <v>4059.0299070000001</v>
      </c>
      <c r="M1203" s="1">
        <v>3501.920044</v>
      </c>
      <c r="N1203" s="1">
        <v>2908.25</v>
      </c>
    </row>
    <row r="1204" spans="1:14" hidden="1" x14ac:dyDescent="0.2">
      <c r="A1204" t="s">
        <v>100</v>
      </c>
      <c r="B1204" t="s">
        <v>144</v>
      </c>
      <c r="C1204" s="3" t="s">
        <v>265</v>
      </c>
      <c r="D1204" s="3" t="s">
        <v>265</v>
      </c>
      <c r="E1204" s="4" t="s">
        <v>308</v>
      </c>
      <c r="F1204" t="s">
        <v>18</v>
      </c>
      <c r="G1204" t="s">
        <v>14</v>
      </c>
      <c r="H1204" t="s">
        <v>15</v>
      </c>
      <c r="I1204">
        <v>12103.98007</v>
      </c>
      <c r="J1204">
        <v>12673.78024</v>
      </c>
      <c r="K1204">
        <v>11931.32007</v>
      </c>
      <c r="L1204">
        <v>10673.33987</v>
      </c>
      <c r="M1204">
        <v>7114.1998599999997</v>
      </c>
      <c r="N1204">
        <v>3994.870003</v>
      </c>
    </row>
    <row r="1205" spans="1:14" hidden="1" x14ac:dyDescent="0.2">
      <c r="A1205" s="1" t="s">
        <v>100</v>
      </c>
      <c r="B1205" s="1" t="s">
        <v>144</v>
      </c>
      <c r="C1205" s="2" t="s">
        <v>265</v>
      </c>
      <c r="D1205" s="2" t="s">
        <v>265</v>
      </c>
      <c r="E1205" s="4" t="s">
        <v>308</v>
      </c>
      <c r="F1205" s="1" t="s">
        <v>19</v>
      </c>
      <c r="G1205" s="1" t="s">
        <v>14</v>
      </c>
      <c r="H1205" s="1" t="s">
        <v>15</v>
      </c>
      <c r="I1205" s="1">
        <v>3213.3099980000002</v>
      </c>
      <c r="J1205" s="1">
        <v>3553.0399779999998</v>
      </c>
      <c r="K1205" s="1">
        <v>3346.040039</v>
      </c>
      <c r="L1205" s="1">
        <v>2968.3500979999999</v>
      </c>
      <c r="M1205" s="1">
        <v>2055.7799679999998</v>
      </c>
      <c r="N1205" s="1">
        <v>1336.0700380000001</v>
      </c>
    </row>
    <row r="1206" spans="1:14" hidden="1" x14ac:dyDescent="0.2">
      <c r="A1206" t="s">
        <v>100</v>
      </c>
      <c r="B1206" t="s">
        <v>145</v>
      </c>
      <c r="C1206" s="3" t="s">
        <v>265</v>
      </c>
      <c r="D1206" s="3" t="s">
        <v>265</v>
      </c>
      <c r="E1206" s="4" t="s">
        <v>308</v>
      </c>
      <c r="F1206" t="s">
        <v>13</v>
      </c>
      <c r="G1206" t="s">
        <v>14</v>
      </c>
      <c r="H1206" t="s">
        <v>15</v>
      </c>
      <c r="I1206">
        <v>9458.4700929999999</v>
      </c>
      <c r="J1206">
        <v>11744.59009</v>
      </c>
      <c r="K1206">
        <v>13616.13013</v>
      </c>
      <c r="L1206">
        <v>14418.4202</v>
      </c>
      <c r="M1206">
        <v>8989.4798580000006</v>
      </c>
      <c r="N1206">
        <v>4124.9798579999997</v>
      </c>
    </row>
    <row r="1207" spans="1:14" hidden="1" x14ac:dyDescent="0.2">
      <c r="A1207" s="1" t="s">
        <v>100</v>
      </c>
      <c r="B1207" s="1" t="s">
        <v>145</v>
      </c>
      <c r="C1207" s="2" t="s">
        <v>265</v>
      </c>
      <c r="D1207" s="2" t="s">
        <v>265</v>
      </c>
      <c r="E1207" s="4" t="s">
        <v>308</v>
      </c>
      <c r="F1207" s="1" t="s">
        <v>16</v>
      </c>
      <c r="G1207" s="1" t="s">
        <v>14</v>
      </c>
      <c r="H1207" s="1" t="s">
        <v>15</v>
      </c>
      <c r="I1207" s="1">
        <v>1466.459961</v>
      </c>
      <c r="J1207" s="1">
        <v>1697.380005</v>
      </c>
      <c r="K1207" s="1">
        <v>1981.790039</v>
      </c>
      <c r="L1207" s="1">
        <v>2220.9099120000001</v>
      </c>
      <c r="M1207" s="1">
        <v>1785.780029</v>
      </c>
      <c r="N1207" s="1">
        <v>1303.6400149999999</v>
      </c>
    </row>
    <row r="1208" spans="1:14" hidden="1" x14ac:dyDescent="0.2">
      <c r="A1208" t="s">
        <v>100</v>
      </c>
      <c r="B1208" t="s">
        <v>145</v>
      </c>
      <c r="C1208" s="3" t="s">
        <v>265</v>
      </c>
      <c r="D1208" s="3" t="s">
        <v>265</v>
      </c>
      <c r="E1208" s="4" t="s">
        <v>308</v>
      </c>
      <c r="F1208" t="s">
        <v>17</v>
      </c>
      <c r="G1208" t="s">
        <v>14</v>
      </c>
      <c r="H1208" t="s">
        <v>15</v>
      </c>
      <c r="I1208">
        <v>2393.719971</v>
      </c>
      <c r="J1208">
        <v>2882.5500489999999</v>
      </c>
      <c r="K1208">
        <v>3431.130005</v>
      </c>
      <c r="L1208">
        <v>4067.5</v>
      </c>
      <c r="M1208">
        <v>3530.6800539999999</v>
      </c>
      <c r="N1208">
        <v>2808.630005</v>
      </c>
    </row>
    <row r="1209" spans="1:14" hidden="1" x14ac:dyDescent="0.2">
      <c r="A1209" s="1" t="s">
        <v>100</v>
      </c>
      <c r="B1209" s="1" t="s">
        <v>145</v>
      </c>
      <c r="C1209" s="2" t="s">
        <v>265</v>
      </c>
      <c r="D1209" s="2" t="s">
        <v>265</v>
      </c>
      <c r="E1209" s="4" t="s">
        <v>308</v>
      </c>
      <c r="F1209" s="1" t="s">
        <v>18</v>
      </c>
      <c r="G1209" s="1" t="s">
        <v>14</v>
      </c>
      <c r="H1209" s="1" t="s">
        <v>15</v>
      </c>
      <c r="I1209" s="1">
        <v>12103.98007</v>
      </c>
      <c r="J1209" s="1">
        <v>12695.119930000001</v>
      </c>
      <c r="K1209" s="1">
        <v>11909.359990000001</v>
      </c>
      <c r="L1209" s="1">
        <v>10626.769619999999</v>
      </c>
      <c r="M1209" s="1">
        <v>7106.690063</v>
      </c>
      <c r="N1209" s="1">
        <v>4085.2200010000001</v>
      </c>
    </row>
    <row r="1210" spans="1:14" hidden="1" x14ac:dyDescent="0.2">
      <c r="A1210" t="s">
        <v>100</v>
      </c>
      <c r="B1210" t="s">
        <v>145</v>
      </c>
      <c r="C1210" s="3" t="s">
        <v>265</v>
      </c>
      <c r="D1210" s="3" t="s">
        <v>265</v>
      </c>
      <c r="E1210" s="4" t="s">
        <v>308</v>
      </c>
      <c r="F1210" t="s">
        <v>19</v>
      </c>
      <c r="G1210" t="s">
        <v>14</v>
      </c>
      <c r="H1210" t="s">
        <v>15</v>
      </c>
      <c r="I1210">
        <v>3213.3099980000002</v>
      </c>
      <c r="J1210">
        <v>3555.8099980000002</v>
      </c>
      <c r="K1210">
        <v>3332.920044</v>
      </c>
      <c r="L1210">
        <v>2923.3300170000002</v>
      </c>
      <c r="M1210">
        <v>2008.2699889999999</v>
      </c>
      <c r="N1210">
        <v>1313.1200260000001</v>
      </c>
    </row>
    <row r="1211" spans="1:14" hidden="1" x14ac:dyDescent="0.2">
      <c r="A1211" s="1" t="s">
        <v>100</v>
      </c>
      <c r="B1211" s="1" t="s">
        <v>146</v>
      </c>
      <c r="C1211" s="2" t="s">
        <v>265</v>
      </c>
      <c r="D1211" s="2" t="s">
        <v>265</v>
      </c>
      <c r="E1211" s="4" t="s">
        <v>309</v>
      </c>
      <c r="F1211" s="1" t="s">
        <v>13</v>
      </c>
      <c r="G1211" s="1" t="s">
        <v>14</v>
      </c>
      <c r="H1211" s="1" t="s">
        <v>15</v>
      </c>
      <c r="I1211" s="1">
        <v>9458.4700929999999</v>
      </c>
      <c r="J1211" s="1">
        <v>11744.59009</v>
      </c>
      <c r="K1211" s="1">
        <v>17485.960080000001</v>
      </c>
      <c r="L1211" s="1">
        <v>23841.169860000002</v>
      </c>
      <c r="M1211" s="1">
        <v>28860.039980000001</v>
      </c>
      <c r="N1211" s="1">
        <v>32344.330989999999</v>
      </c>
    </row>
    <row r="1212" spans="1:14" hidden="1" x14ac:dyDescent="0.2">
      <c r="A1212" t="s">
        <v>100</v>
      </c>
      <c r="B1212" t="s">
        <v>146</v>
      </c>
      <c r="C1212" s="3" t="s">
        <v>265</v>
      </c>
      <c r="D1212" s="3" t="s">
        <v>265</v>
      </c>
      <c r="E1212" s="4" t="s">
        <v>309</v>
      </c>
      <c r="F1212" t="s">
        <v>16</v>
      </c>
      <c r="G1212" t="s">
        <v>14</v>
      </c>
      <c r="H1212" t="s">
        <v>15</v>
      </c>
      <c r="I1212">
        <v>1466.459961</v>
      </c>
      <c r="J1212">
        <v>1697.380005</v>
      </c>
      <c r="K1212">
        <v>2364.320068</v>
      </c>
      <c r="L1212">
        <v>3239.1599120000001</v>
      </c>
      <c r="M1212">
        <v>4078.8999020000001</v>
      </c>
      <c r="N1212">
        <v>4674.6098629999997</v>
      </c>
    </row>
    <row r="1213" spans="1:14" hidden="1" x14ac:dyDescent="0.2">
      <c r="A1213" s="1" t="s">
        <v>100</v>
      </c>
      <c r="B1213" s="1" t="s">
        <v>146</v>
      </c>
      <c r="C1213" s="2" t="s">
        <v>265</v>
      </c>
      <c r="D1213" s="2" t="s">
        <v>265</v>
      </c>
      <c r="E1213" s="4" t="s">
        <v>309</v>
      </c>
      <c r="F1213" s="1" t="s">
        <v>17</v>
      </c>
      <c r="G1213" s="1" t="s">
        <v>14</v>
      </c>
      <c r="H1213" s="1" t="s">
        <v>15</v>
      </c>
      <c r="I1213" s="1">
        <v>2393.719971</v>
      </c>
      <c r="J1213" s="1">
        <v>2882.5500489999999</v>
      </c>
      <c r="K1213" s="1">
        <v>4149.9901120000004</v>
      </c>
      <c r="L1213" s="1">
        <v>6122.9799800000001</v>
      </c>
      <c r="M1213" s="1">
        <v>9017.4702149999994</v>
      </c>
      <c r="N1213" s="1">
        <v>12905.83008</v>
      </c>
    </row>
    <row r="1214" spans="1:14" hidden="1" x14ac:dyDescent="0.2">
      <c r="A1214" t="s">
        <v>100</v>
      </c>
      <c r="B1214" t="s">
        <v>146</v>
      </c>
      <c r="C1214" s="3" t="s">
        <v>265</v>
      </c>
      <c r="D1214" s="3" t="s">
        <v>265</v>
      </c>
      <c r="E1214" s="4" t="s">
        <v>309</v>
      </c>
      <c r="F1214" t="s">
        <v>18</v>
      </c>
      <c r="G1214" t="s">
        <v>14</v>
      </c>
      <c r="H1214" t="s">
        <v>15</v>
      </c>
      <c r="I1214">
        <v>12103.98007</v>
      </c>
      <c r="J1214">
        <v>12695.119930000001</v>
      </c>
      <c r="K1214">
        <v>13752.27008</v>
      </c>
      <c r="L1214">
        <v>14603.40985</v>
      </c>
      <c r="M1214">
        <v>15093.780150000001</v>
      </c>
      <c r="N1214">
        <v>15234.070009999999</v>
      </c>
    </row>
    <row r="1215" spans="1:14" x14ac:dyDescent="0.2">
      <c r="A1215" s="12" t="s">
        <v>100</v>
      </c>
      <c r="B1215" s="12" t="s">
        <v>146</v>
      </c>
      <c r="C1215" s="13" t="s">
        <v>265</v>
      </c>
      <c r="D1215" s="13" t="s">
        <v>265</v>
      </c>
      <c r="E1215" s="11" t="s">
        <v>309</v>
      </c>
      <c r="F1215" s="12" t="s">
        <v>19</v>
      </c>
      <c r="G1215" s="12" t="s">
        <v>14</v>
      </c>
      <c r="H1215" s="12" t="s">
        <v>15</v>
      </c>
      <c r="I1215" s="12">
        <v>3213.3099980000002</v>
      </c>
      <c r="J1215" s="12">
        <v>3555.8099980000002</v>
      </c>
      <c r="K1215" s="12">
        <v>4083.360107</v>
      </c>
      <c r="L1215" s="12">
        <v>4427.6298829999996</v>
      </c>
      <c r="M1215" s="12">
        <v>4547.1899409999996</v>
      </c>
      <c r="N1215" s="12">
        <v>4439.8499760000004</v>
      </c>
    </row>
    <row r="1216" spans="1:14" hidden="1" x14ac:dyDescent="0.2">
      <c r="A1216" t="s">
        <v>100</v>
      </c>
      <c r="B1216" t="s">
        <v>147</v>
      </c>
      <c r="C1216" s="3" t="s">
        <v>265</v>
      </c>
      <c r="D1216" s="3" t="s">
        <v>265</v>
      </c>
      <c r="E1216" s="4" t="s">
        <v>309</v>
      </c>
      <c r="F1216" t="s">
        <v>13</v>
      </c>
      <c r="G1216" t="s">
        <v>14</v>
      </c>
      <c r="H1216" t="s">
        <v>15</v>
      </c>
      <c r="I1216">
        <v>9458.4700929999999</v>
      </c>
      <c r="J1216">
        <v>11744.59009</v>
      </c>
      <c r="K1216">
        <v>17502.860290000001</v>
      </c>
      <c r="L1216">
        <v>24338.999879999999</v>
      </c>
      <c r="M1216">
        <v>30374.070250000001</v>
      </c>
      <c r="N1216">
        <v>35000.640319999999</v>
      </c>
    </row>
    <row r="1217" spans="1:14" hidden="1" x14ac:dyDescent="0.2">
      <c r="A1217" s="1" t="s">
        <v>100</v>
      </c>
      <c r="B1217" s="1" t="s">
        <v>147</v>
      </c>
      <c r="C1217" s="2" t="s">
        <v>265</v>
      </c>
      <c r="D1217" s="2" t="s">
        <v>265</v>
      </c>
      <c r="E1217" s="4" t="s">
        <v>309</v>
      </c>
      <c r="F1217" s="1" t="s">
        <v>16</v>
      </c>
      <c r="G1217" s="1" t="s">
        <v>14</v>
      </c>
      <c r="H1217" s="1" t="s">
        <v>15</v>
      </c>
      <c r="I1217" s="1">
        <v>1466.459961</v>
      </c>
      <c r="J1217" s="1">
        <v>1697.380005</v>
      </c>
      <c r="K1217" s="1">
        <v>2382.3500979999999</v>
      </c>
      <c r="L1217" s="1">
        <v>3319.070068</v>
      </c>
      <c r="M1217" s="1">
        <v>4298.7299800000001</v>
      </c>
      <c r="N1217" s="1">
        <v>5058.4101559999999</v>
      </c>
    </row>
    <row r="1218" spans="1:14" hidden="1" x14ac:dyDescent="0.2">
      <c r="A1218" t="s">
        <v>100</v>
      </c>
      <c r="B1218" t="s">
        <v>147</v>
      </c>
      <c r="C1218" s="3" t="s">
        <v>265</v>
      </c>
      <c r="D1218" s="3" t="s">
        <v>265</v>
      </c>
      <c r="E1218" s="4" t="s">
        <v>309</v>
      </c>
      <c r="F1218" t="s">
        <v>17</v>
      </c>
      <c r="G1218" t="s">
        <v>14</v>
      </c>
      <c r="H1218" t="s">
        <v>15</v>
      </c>
      <c r="I1218">
        <v>2393.719971</v>
      </c>
      <c r="J1218">
        <v>2882.5500489999999</v>
      </c>
      <c r="K1218">
        <v>4174.23999</v>
      </c>
      <c r="L1218">
        <v>6224.9699710000004</v>
      </c>
      <c r="M1218">
        <v>9367.6201170000004</v>
      </c>
      <c r="N1218">
        <v>13893.72949</v>
      </c>
    </row>
    <row r="1219" spans="1:14" hidden="1" x14ac:dyDescent="0.2">
      <c r="A1219" s="1" t="s">
        <v>100</v>
      </c>
      <c r="B1219" s="1" t="s">
        <v>147</v>
      </c>
      <c r="C1219" s="2" t="s">
        <v>265</v>
      </c>
      <c r="D1219" s="2" t="s">
        <v>265</v>
      </c>
      <c r="E1219" s="4" t="s">
        <v>309</v>
      </c>
      <c r="F1219" s="1" t="s">
        <v>18</v>
      </c>
      <c r="G1219" s="1" t="s">
        <v>14</v>
      </c>
      <c r="H1219" s="1" t="s">
        <v>15</v>
      </c>
      <c r="I1219" s="1">
        <v>12103.98007</v>
      </c>
      <c r="J1219" s="1">
        <v>12695.119930000001</v>
      </c>
      <c r="K1219" s="1">
        <v>13887.019899999999</v>
      </c>
      <c r="L1219" s="1">
        <v>14944.99963</v>
      </c>
      <c r="M1219" s="1">
        <v>15639.69</v>
      </c>
      <c r="N1219" s="1">
        <v>15944.250120000001</v>
      </c>
    </row>
    <row r="1220" spans="1:14" x14ac:dyDescent="0.2">
      <c r="A1220" s="6" t="s">
        <v>100</v>
      </c>
      <c r="B1220" s="6" t="s">
        <v>147</v>
      </c>
      <c r="C1220" s="10" t="s">
        <v>265</v>
      </c>
      <c r="D1220" s="10" t="s">
        <v>265</v>
      </c>
      <c r="E1220" s="11" t="s">
        <v>309</v>
      </c>
      <c r="F1220" s="6" t="s">
        <v>19</v>
      </c>
      <c r="G1220" s="6" t="s">
        <v>14</v>
      </c>
      <c r="H1220" s="6" t="s">
        <v>15</v>
      </c>
      <c r="I1220" s="6">
        <v>3213.3099980000002</v>
      </c>
      <c r="J1220" s="6">
        <v>3555.8099980000002</v>
      </c>
      <c r="K1220" s="6">
        <v>4116.9700929999999</v>
      </c>
      <c r="L1220" s="6">
        <v>4540.6298829999996</v>
      </c>
      <c r="M1220" s="6">
        <v>4752.48999</v>
      </c>
      <c r="N1220" s="6">
        <v>4718.5201420000003</v>
      </c>
    </row>
    <row r="1221" spans="1:14" hidden="1" x14ac:dyDescent="0.2">
      <c r="A1221" s="1" t="s">
        <v>100</v>
      </c>
      <c r="B1221" s="1" t="s">
        <v>148</v>
      </c>
      <c r="C1221" s="2" t="s">
        <v>265</v>
      </c>
      <c r="D1221" s="2" t="s">
        <v>265</v>
      </c>
      <c r="E1221" s="4" t="s">
        <v>309</v>
      </c>
      <c r="F1221" s="1" t="s">
        <v>13</v>
      </c>
      <c r="G1221" s="1" t="s">
        <v>14</v>
      </c>
      <c r="H1221" s="1" t="s">
        <v>15</v>
      </c>
      <c r="I1221" s="1">
        <v>9458.4700929999999</v>
      </c>
      <c r="J1221" s="1">
        <v>11727.40021</v>
      </c>
      <c r="K1221" s="1">
        <v>17359.60022</v>
      </c>
      <c r="L1221" s="1">
        <v>23601.29034</v>
      </c>
      <c r="M1221" s="1">
        <v>28591.050289999999</v>
      </c>
      <c r="N1221" s="1">
        <v>32118.469789999999</v>
      </c>
    </row>
    <row r="1222" spans="1:14" hidden="1" x14ac:dyDescent="0.2">
      <c r="A1222" t="s">
        <v>100</v>
      </c>
      <c r="B1222" t="s">
        <v>148</v>
      </c>
      <c r="C1222" s="3" t="s">
        <v>265</v>
      </c>
      <c r="D1222" s="3" t="s">
        <v>265</v>
      </c>
      <c r="E1222" s="4" t="s">
        <v>309</v>
      </c>
      <c r="F1222" t="s">
        <v>16</v>
      </c>
      <c r="G1222" t="s">
        <v>14</v>
      </c>
      <c r="H1222" t="s">
        <v>15</v>
      </c>
      <c r="I1222">
        <v>1466.459961</v>
      </c>
      <c r="J1222">
        <v>1692.5600589999999</v>
      </c>
      <c r="K1222">
        <v>2340.1201169999999</v>
      </c>
      <c r="L1222">
        <v>3203.709961</v>
      </c>
      <c r="M1222">
        <v>4057.669922</v>
      </c>
      <c r="N1222">
        <v>4691.2299800000001</v>
      </c>
    </row>
    <row r="1223" spans="1:14" hidden="1" x14ac:dyDescent="0.2">
      <c r="A1223" s="1" t="s">
        <v>100</v>
      </c>
      <c r="B1223" s="1" t="s">
        <v>148</v>
      </c>
      <c r="C1223" s="2" t="s">
        <v>265</v>
      </c>
      <c r="D1223" s="2" t="s">
        <v>265</v>
      </c>
      <c r="E1223" s="4" t="s">
        <v>309</v>
      </c>
      <c r="F1223" s="1" t="s">
        <v>17</v>
      </c>
      <c r="G1223" s="1" t="s">
        <v>14</v>
      </c>
      <c r="H1223" s="1" t="s">
        <v>15</v>
      </c>
      <c r="I1223" s="1">
        <v>2393.719971</v>
      </c>
      <c r="J1223" s="1">
        <v>2878.030029</v>
      </c>
      <c r="K1223" s="1">
        <v>4114.919922</v>
      </c>
      <c r="L1223" s="1">
        <v>6059.4799800000001</v>
      </c>
      <c r="M1223" s="1">
        <v>8961.8200680000009</v>
      </c>
      <c r="N1223" s="1">
        <v>12874.00049</v>
      </c>
    </row>
    <row r="1224" spans="1:14" hidden="1" x14ac:dyDescent="0.2">
      <c r="A1224" t="s">
        <v>100</v>
      </c>
      <c r="B1224" t="s">
        <v>148</v>
      </c>
      <c r="C1224" s="3" t="s">
        <v>265</v>
      </c>
      <c r="D1224" s="3" t="s">
        <v>265</v>
      </c>
      <c r="E1224" s="4" t="s">
        <v>309</v>
      </c>
      <c r="F1224" t="s">
        <v>18</v>
      </c>
      <c r="G1224" t="s">
        <v>14</v>
      </c>
      <c r="H1224" t="s">
        <v>15</v>
      </c>
      <c r="I1224">
        <v>12103.98007</v>
      </c>
      <c r="J1224">
        <v>12673.78024</v>
      </c>
      <c r="K1224">
        <v>13638.89014</v>
      </c>
      <c r="L1224">
        <v>14451.65021</v>
      </c>
      <c r="M1224">
        <v>14981.029909999999</v>
      </c>
      <c r="N1224">
        <v>15247.18994</v>
      </c>
    </row>
    <row r="1225" spans="1:14" x14ac:dyDescent="0.2">
      <c r="A1225" s="12" t="s">
        <v>100</v>
      </c>
      <c r="B1225" s="12" t="s">
        <v>148</v>
      </c>
      <c r="C1225" s="13" t="s">
        <v>265</v>
      </c>
      <c r="D1225" s="13" t="s">
        <v>265</v>
      </c>
      <c r="E1225" s="11" t="s">
        <v>309</v>
      </c>
      <c r="F1225" s="12" t="s">
        <v>19</v>
      </c>
      <c r="G1225" s="12" t="s">
        <v>14</v>
      </c>
      <c r="H1225" s="12" t="s">
        <v>15</v>
      </c>
      <c r="I1225" s="12">
        <v>3213.3099980000002</v>
      </c>
      <c r="J1225" s="12">
        <v>3553.0399779999998</v>
      </c>
      <c r="K1225" s="12">
        <v>4065.299927</v>
      </c>
      <c r="L1225" s="12">
        <v>4402.0300289999996</v>
      </c>
      <c r="M1225" s="12">
        <v>4527.5299070000001</v>
      </c>
      <c r="N1225" s="12">
        <v>4430.2398679999997</v>
      </c>
    </row>
    <row r="1226" spans="1:14" hidden="1" x14ac:dyDescent="0.2">
      <c r="A1226" t="s">
        <v>100</v>
      </c>
      <c r="B1226" t="s">
        <v>149</v>
      </c>
      <c r="C1226" s="3" t="s">
        <v>265</v>
      </c>
      <c r="D1226" s="3" t="s">
        <v>265</v>
      </c>
      <c r="E1226" s="4" t="s">
        <v>309</v>
      </c>
      <c r="F1226" t="s">
        <v>13</v>
      </c>
      <c r="G1226" t="s">
        <v>14</v>
      </c>
      <c r="H1226" t="s">
        <v>15</v>
      </c>
      <c r="I1226">
        <v>9458.4700929999999</v>
      </c>
      <c r="J1226">
        <v>11766.349850000001</v>
      </c>
      <c r="K1226">
        <v>17413.719730000001</v>
      </c>
      <c r="L1226">
        <v>23624.959900000002</v>
      </c>
      <c r="M1226">
        <v>28559.710210000001</v>
      </c>
      <c r="N1226">
        <v>32189.56927</v>
      </c>
    </row>
    <row r="1227" spans="1:14" hidden="1" x14ac:dyDescent="0.2">
      <c r="A1227" s="1" t="s">
        <v>100</v>
      </c>
      <c r="B1227" s="1" t="s">
        <v>149</v>
      </c>
      <c r="C1227" s="2" t="s">
        <v>265</v>
      </c>
      <c r="D1227" s="2" t="s">
        <v>265</v>
      </c>
      <c r="E1227" s="4" t="s">
        <v>309</v>
      </c>
      <c r="F1227" s="1" t="s">
        <v>16</v>
      </c>
      <c r="G1227" s="1" t="s">
        <v>14</v>
      </c>
      <c r="H1227" s="1" t="s">
        <v>15</v>
      </c>
      <c r="I1227" s="1">
        <v>1466.459961</v>
      </c>
      <c r="J1227" s="1">
        <v>1731.030029</v>
      </c>
      <c r="K1227" s="1">
        <v>2387.8500979999999</v>
      </c>
      <c r="L1227" s="1">
        <v>3225.080078</v>
      </c>
      <c r="M1227" s="1">
        <v>4014.6999510000001</v>
      </c>
      <c r="N1227" s="1">
        <v>4619.7402339999999</v>
      </c>
    </row>
    <row r="1228" spans="1:14" hidden="1" x14ac:dyDescent="0.2">
      <c r="A1228" t="s">
        <v>100</v>
      </c>
      <c r="B1228" t="s">
        <v>149</v>
      </c>
      <c r="C1228" s="3" t="s">
        <v>265</v>
      </c>
      <c r="D1228" s="3" t="s">
        <v>265</v>
      </c>
      <c r="E1228" s="4" t="s">
        <v>309</v>
      </c>
      <c r="F1228" t="s">
        <v>17</v>
      </c>
      <c r="G1228" t="s">
        <v>14</v>
      </c>
      <c r="H1228" t="s">
        <v>15</v>
      </c>
      <c r="I1228">
        <v>2393.719971</v>
      </c>
      <c r="J1228">
        <v>2912.0200199999999</v>
      </c>
      <c r="K1228">
        <v>4149.1999509999996</v>
      </c>
      <c r="L1228">
        <v>6067.3100590000004</v>
      </c>
      <c r="M1228">
        <v>8907.9401859999998</v>
      </c>
      <c r="N1228">
        <v>12861.88989</v>
      </c>
    </row>
    <row r="1229" spans="1:14" hidden="1" x14ac:dyDescent="0.2">
      <c r="A1229" s="1" t="s">
        <v>100</v>
      </c>
      <c r="B1229" s="1" t="s">
        <v>149</v>
      </c>
      <c r="C1229" s="2" t="s">
        <v>265</v>
      </c>
      <c r="D1229" s="2" t="s">
        <v>265</v>
      </c>
      <c r="E1229" s="4" t="s">
        <v>309</v>
      </c>
      <c r="F1229" s="1" t="s">
        <v>18</v>
      </c>
      <c r="G1229" s="1" t="s">
        <v>14</v>
      </c>
      <c r="H1229" s="1" t="s">
        <v>15</v>
      </c>
      <c r="I1229" s="1">
        <v>12103.98007</v>
      </c>
      <c r="J1229" s="1">
        <v>12807.26996</v>
      </c>
      <c r="K1229" s="1">
        <v>13765.599850000001</v>
      </c>
      <c r="L1229" s="1">
        <v>14445.979799999999</v>
      </c>
      <c r="M1229" s="1">
        <v>14816.640009999999</v>
      </c>
      <c r="N1229" s="1">
        <v>15021.989809999999</v>
      </c>
    </row>
    <row r="1230" spans="1:14" x14ac:dyDescent="0.2">
      <c r="A1230" s="6" t="s">
        <v>100</v>
      </c>
      <c r="B1230" s="6" t="s">
        <v>149</v>
      </c>
      <c r="C1230" s="10" t="s">
        <v>265</v>
      </c>
      <c r="D1230" s="10" t="s">
        <v>265</v>
      </c>
      <c r="E1230" s="11" t="s">
        <v>309</v>
      </c>
      <c r="F1230" s="6" t="s">
        <v>19</v>
      </c>
      <c r="G1230" s="6" t="s">
        <v>14</v>
      </c>
      <c r="H1230" s="6" t="s">
        <v>15</v>
      </c>
      <c r="I1230" s="6">
        <v>3213.3099980000002</v>
      </c>
      <c r="J1230" s="6">
        <v>3565.9600220000002</v>
      </c>
      <c r="K1230" s="6">
        <v>4074.7899170000001</v>
      </c>
      <c r="L1230" s="6">
        <v>4394.2099609999996</v>
      </c>
      <c r="M1230" s="6">
        <v>4500.48999</v>
      </c>
      <c r="N1230" s="6">
        <v>4413.119995</v>
      </c>
    </row>
    <row r="1231" spans="1:14" hidden="1" x14ac:dyDescent="0.2">
      <c r="A1231" s="1" t="s">
        <v>100</v>
      </c>
      <c r="B1231" s="1" t="s">
        <v>150</v>
      </c>
      <c r="C1231" s="2" t="s">
        <v>265</v>
      </c>
      <c r="D1231" s="2" t="s">
        <v>265</v>
      </c>
      <c r="E1231" s="4" t="s">
        <v>309</v>
      </c>
      <c r="F1231" s="1" t="s">
        <v>13</v>
      </c>
      <c r="G1231" s="1" t="s">
        <v>14</v>
      </c>
      <c r="H1231" s="1" t="s">
        <v>15</v>
      </c>
      <c r="I1231" s="1">
        <v>9458.4700929999999</v>
      </c>
      <c r="J1231" s="1">
        <v>11744.59009</v>
      </c>
      <c r="K1231" s="1">
        <v>17485.960080000001</v>
      </c>
      <c r="L1231" s="1">
        <v>23841.189640000001</v>
      </c>
      <c r="M1231" s="1">
        <v>28861.439699999999</v>
      </c>
      <c r="N1231" s="1">
        <v>32361.520079999998</v>
      </c>
    </row>
    <row r="1232" spans="1:14" hidden="1" x14ac:dyDescent="0.2">
      <c r="A1232" t="s">
        <v>100</v>
      </c>
      <c r="B1232" t="s">
        <v>150</v>
      </c>
      <c r="C1232" s="3" t="s">
        <v>265</v>
      </c>
      <c r="D1232" s="3" t="s">
        <v>265</v>
      </c>
      <c r="E1232" s="4" t="s">
        <v>309</v>
      </c>
      <c r="F1232" t="s">
        <v>16</v>
      </c>
      <c r="G1232" t="s">
        <v>14</v>
      </c>
      <c r="H1232" t="s">
        <v>15</v>
      </c>
      <c r="I1232">
        <v>1466.459961</v>
      </c>
      <c r="J1232">
        <v>1697.380005</v>
      </c>
      <c r="K1232">
        <v>2364.320068</v>
      </c>
      <c r="L1232">
        <v>3239.1899410000001</v>
      </c>
      <c r="M1232">
        <v>4080.0500489999999</v>
      </c>
      <c r="N1232">
        <v>4683.2299800000001</v>
      </c>
    </row>
    <row r="1233" spans="1:14" hidden="1" x14ac:dyDescent="0.2">
      <c r="A1233" s="1" t="s">
        <v>100</v>
      </c>
      <c r="B1233" s="1" t="s">
        <v>150</v>
      </c>
      <c r="C1233" s="2" t="s">
        <v>265</v>
      </c>
      <c r="D1233" s="2" t="s">
        <v>265</v>
      </c>
      <c r="E1233" s="4" t="s">
        <v>309</v>
      </c>
      <c r="F1233" s="1" t="s">
        <v>17</v>
      </c>
      <c r="G1233" s="1" t="s">
        <v>14</v>
      </c>
      <c r="H1233" s="1" t="s">
        <v>15</v>
      </c>
      <c r="I1233" s="1">
        <v>2393.719971</v>
      </c>
      <c r="J1233" s="1">
        <v>2882.5500489999999</v>
      </c>
      <c r="K1233" s="1">
        <v>4149.9901120000004</v>
      </c>
      <c r="L1233" s="1">
        <v>6123.0300289999996</v>
      </c>
      <c r="M1233" s="1">
        <v>9020.0900880000008</v>
      </c>
      <c r="N1233" s="1">
        <v>12931.209720000001</v>
      </c>
    </row>
    <row r="1234" spans="1:14" hidden="1" x14ac:dyDescent="0.2">
      <c r="A1234" t="s">
        <v>100</v>
      </c>
      <c r="B1234" t="s">
        <v>150</v>
      </c>
      <c r="C1234" s="3" t="s">
        <v>265</v>
      </c>
      <c r="D1234" s="3" t="s">
        <v>265</v>
      </c>
      <c r="E1234" s="4" t="s">
        <v>309</v>
      </c>
      <c r="F1234" t="s">
        <v>18</v>
      </c>
      <c r="G1234" t="s">
        <v>14</v>
      </c>
      <c r="H1234" t="s">
        <v>15</v>
      </c>
      <c r="I1234">
        <v>12103.98007</v>
      </c>
      <c r="J1234">
        <v>12695.119930000001</v>
      </c>
      <c r="K1234">
        <v>13752.27008</v>
      </c>
      <c r="L1234">
        <v>14603.530150000001</v>
      </c>
      <c r="M1234">
        <v>15097.96991</v>
      </c>
      <c r="N1234">
        <v>15274.15979</v>
      </c>
    </row>
    <row r="1235" spans="1:14" x14ac:dyDescent="0.2">
      <c r="A1235" s="12" t="s">
        <v>100</v>
      </c>
      <c r="B1235" s="12" t="s">
        <v>150</v>
      </c>
      <c r="C1235" s="13" t="s">
        <v>265</v>
      </c>
      <c r="D1235" s="13" t="s">
        <v>265</v>
      </c>
      <c r="E1235" s="11" t="s">
        <v>309</v>
      </c>
      <c r="F1235" s="12" t="s">
        <v>19</v>
      </c>
      <c r="G1235" s="12" t="s">
        <v>14</v>
      </c>
      <c r="H1235" s="12" t="s">
        <v>15</v>
      </c>
      <c r="I1235" s="12">
        <v>3213.3099980000002</v>
      </c>
      <c r="J1235" s="12">
        <v>3555.8099980000002</v>
      </c>
      <c r="K1235" s="12">
        <v>4083.360107</v>
      </c>
      <c r="L1235" s="12">
        <v>4427.669922</v>
      </c>
      <c r="M1235" s="12">
        <v>4548.8398440000001</v>
      </c>
      <c r="N1235" s="12">
        <v>4451.9599609999996</v>
      </c>
    </row>
    <row r="1236" spans="1:14" hidden="1" x14ac:dyDescent="0.2">
      <c r="A1236" t="s">
        <v>100</v>
      </c>
      <c r="B1236" t="s">
        <v>151</v>
      </c>
      <c r="C1236" s="3" t="s">
        <v>265</v>
      </c>
      <c r="D1236" s="3" t="s">
        <v>265</v>
      </c>
      <c r="E1236" s="4" t="s">
        <v>309</v>
      </c>
      <c r="F1236" t="s">
        <v>13</v>
      </c>
      <c r="G1236" t="s">
        <v>14</v>
      </c>
      <c r="H1236" t="s">
        <v>15</v>
      </c>
      <c r="I1236">
        <v>9458.4700929999999</v>
      </c>
      <c r="J1236">
        <v>11744.59009</v>
      </c>
      <c r="K1236">
        <v>15907.15979</v>
      </c>
      <c r="L1236">
        <v>20103.319759999998</v>
      </c>
      <c r="M1236">
        <v>23656.660339999999</v>
      </c>
      <c r="N1236">
        <v>26535.000059999998</v>
      </c>
    </row>
    <row r="1237" spans="1:14" hidden="1" x14ac:dyDescent="0.2">
      <c r="A1237" s="1" t="s">
        <v>100</v>
      </c>
      <c r="B1237" s="1" t="s">
        <v>151</v>
      </c>
      <c r="C1237" s="2" t="s">
        <v>265</v>
      </c>
      <c r="D1237" s="2" t="s">
        <v>265</v>
      </c>
      <c r="E1237" s="4" t="s">
        <v>309</v>
      </c>
      <c r="F1237" s="1" t="s">
        <v>16</v>
      </c>
      <c r="G1237" s="1" t="s">
        <v>14</v>
      </c>
      <c r="H1237" s="1" t="s">
        <v>15</v>
      </c>
      <c r="I1237" s="1">
        <v>1466.459961</v>
      </c>
      <c r="J1237" s="1">
        <v>1697.380005</v>
      </c>
      <c r="K1237" s="1">
        <v>2251.4099120000001</v>
      </c>
      <c r="L1237" s="1">
        <v>2906.7700199999999</v>
      </c>
      <c r="M1237" s="1">
        <v>3565.0500489999999</v>
      </c>
      <c r="N1237" s="1">
        <v>4099</v>
      </c>
    </row>
    <row r="1238" spans="1:14" hidden="1" x14ac:dyDescent="0.2">
      <c r="A1238" t="s">
        <v>100</v>
      </c>
      <c r="B1238" t="s">
        <v>151</v>
      </c>
      <c r="C1238" s="3" t="s">
        <v>265</v>
      </c>
      <c r="D1238" s="3" t="s">
        <v>265</v>
      </c>
      <c r="E1238" s="4" t="s">
        <v>309</v>
      </c>
      <c r="F1238" t="s">
        <v>17</v>
      </c>
      <c r="G1238" t="s">
        <v>14</v>
      </c>
      <c r="H1238" t="s">
        <v>15</v>
      </c>
      <c r="I1238">
        <v>2393.719971</v>
      </c>
      <c r="J1238">
        <v>2882.5500489999999</v>
      </c>
      <c r="K1238">
        <v>3892.9799800000001</v>
      </c>
      <c r="L1238">
        <v>5139.9099120000001</v>
      </c>
      <c r="M1238">
        <v>6588.9401859999998</v>
      </c>
      <c r="N1238">
        <v>8077.6599120000001</v>
      </c>
    </row>
    <row r="1239" spans="1:14" hidden="1" x14ac:dyDescent="0.2">
      <c r="A1239" s="1" t="s">
        <v>100</v>
      </c>
      <c r="B1239" s="1" t="s">
        <v>151</v>
      </c>
      <c r="C1239" s="2" t="s">
        <v>265</v>
      </c>
      <c r="D1239" s="2" t="s">
        <v>265</v>
      </c>
      <c r="E1239" s="4" t="s">
        <v>309</v>
      </c>
      <c r="F1239" s="1" t="s">
        <v>18</v>
      </c>
      <c r="G1239" s="1" t="s">
        <v>14</v>
      </c>
      <c r="H1239" s="1" t="s">
        <v>15</v>
      </c>
      <c r="I1239" s="1">
        <v>12103.98007</v>
      </c>
      <c r="J1239" s="1">
        <v>12695.119930000001</v>
      </c>
      <c r="K1239" s="1">
        <v>13755.409970000001</v>
      </c>
      <c r="L1239" s="1">
        <v>14676.37024</v>
      </c>
      <c r="M1239" s="1">
        <v>15355.079900000001</v>
      </c>
      <c r="N1239" s="1">
        <v>15870.74005</v>
      </c>
    </row>
    <row r="1240" spans="1:14" x14ac:dyDescent="0.2">
      <c r="A1240" s="6" t="s">
        <v>100</v>
      </c>
      <c r="B1240" s="6" t="s">
        <v>151</v>
      </c>
      <c r="C1240" s="10" t="s">
        <v>265</v>
      </c>
      <c r="D1240" s="10" t="s">
        <v>265</v>
      </c>
      <c r="E1240" s="11" t="s">
        <v>309</v>
      </c>
      <c r="F1240" s="6" t="s">
        <v>19</v>
      </c>
      <c r="G1240" s="6" t="s">
        <v>14</v>
      </c>
      <c r="H1240" s="6" t="s">
        <v>15</v>
      </c>
      <c r="I1240" s="6">
        <v>3213.3099980000002</v>
      </c>
      <c r="J1240" s="6">
        <v>3555.8099980000002</v>
      </c>
      <c r="K1240" s="6">
        <v>4003.1301269999999</v>
      </c>
      <c r="L1240" s="6">
        <v>4295.8500979999999</v>
      </c>
      <c r="M1240" s="6">
        <v>4442.5299070000001</v>
      </c>
      <c r="N1240" s="6">
        <v>4426.6099850000001</v>
      </c>
    </row>
    <row r="1241" spans="1:14" hidden="1" x14ac:dyDescent="0.2">
      <c r="A1241" s="1" t="s">
        <v>100</v>
      </c>
      <c r="B1241" s="1" t="s">
        <v>152</v>
      </c>
      <c r="C1241" s="2" t="s">
        <v>265</v>
      </c>
      <c r="D1241" s="2" t="s">
        <v>265</v>
      </c>
      <c r="E1241" s="4" t="s">
        <v>309</v>
      </c>
      <c r="F1241" s="1" t="s">
        <v>13</v>
      </c>
      <c r="G1241" s="1" t="s">
        <v>14</v>
      </c>
      <c r="H1241" s="1" t="s">
        <v>15</v>
      </c>
      <c r="I1241" s="1">
        <v>9458.4700929999999</v>
      </c>
      <c r="J1241" s="1">
        <v>11182.660099999999</v>
      </c>
      <c r="K1241" s="1">
        <v>15752.630370000001</v>
      </c>
      <c r="L1241" s="1">
        <v>20394.18982</v>
      </c>
      <c r="M1241" s="1">
        <v>24359.440549999999</v>
      </c>
      <c r="N1241" s="1">
        <v>26932.809570000001</v>
      </c>
    </row>
    <row r="1242" spans="1:14" hidden="1" x14ac:dyDescent="0.2">
      <c r="A1242" t="s">
        <v>100</v>
      </c>
      <c r="B1242" t="s">
        <v>152</v>
      </c>
      <c r="C1242" s="3" t="s">
        <v>265</v>
      </c>
      <c r="D1242" s="3" t="s">
        <v>265</v>
      </c>
      <c r="E1242" s="4" t="s">
        <v>309</v>
      </c>
      <c r="F1242" t="s">
        <v>16</v>
      </c>
      <c r="G1242" t="s">
        <v>14</v>
      </c>
      <c r="H1242" t="s">
        <v>15</v>
      </c>
      <c r="I1242">
        <v>1466.459961</v>
      </c>
      <c r="J1242">
        <v>1676.5600589999999</v>
      </c>
      <c r="K1242">
        <v>2242.73999</v>
      </c>
      <c r="L1242">
        <v>2945.4499510000001</v>
      </c>
      <c r="M1242">
        <v>3649.790039</v>
      </c>
      <c r="N1242">
        <v>4112.6601559999999</v>
      </c>
    </row>
    <row r="1243" spans="1:14" hidden="1" x14ac:dyDescent="0.2">
      <c r="A1243" s="1" t="s">
        <v>100</v>
      </c>
      <c r="B1243" s="1" t="s">
        <v>152</v>
      </c>
      <c r="C1243" s="2" t="s">
        <v>265</v>
      </c>
      <c r="D1243" s="2" t="s">
        <v>265</v>
      </c>
      <c r="E1243" s="4" t="s">
        <v>309</v>
      </c>
      <c r="F1243" s="1" t="s">
        <v>17</v>
      </c>
      <c r="G1243" s="1" t="s">
        <v>14</v>
      </c>
      <c r="H1243" s="1" t="s">
        <v>15</v>
      </c>
      <c r="I1243" s="1">
        <v>2393.719971</v>
      </c>
      <c r="J1243" s="1">
        <v>2821.389893</v>
      </c>
      <c r="K1243" s="1">
        <v>3897.030029</v>
      </c>
      <c r="L1243" s="1">
        <v>5504.8901370000003</v>
      </c>
      <c r="M1243" s="1">
        <v>7973.8298340000001</v>
      </c>
      <c r="N1243" s="1">
        <v>11293.410400000001</v>
      </c>
    </row>
    <row r="1244" spans="1:14" hidden="1" x14ac:dyDescent="0.2">
      <c r="A1244" t="s">
        <v>100</v>
      </c>
      <c r="B1244" t="s">
        <v>152</v>
      </c>
      <c r="C1244" s="3" t="s">
        <v>265</v>
      </c>
      <c r="D1244" s="3" t="s">
        <v>265</v>
      </c>
      <c r="E1244" s="4" t="s">
        <v>309</v>
      </c>
      <c r="F1244" t="s">
        <v>18</v>
      </c>
      <c r="G1244" t="s">
        <v>14</v>
      </c>
      <c r="H1244" t="s">
        <v>15</v>
      </c>
      <c r="I1244">
        <v>12103.98007</v>
      </c>
      <c r="J1244">
        <v>12430.969849999999</v>
      </c>
      <c r="K1244">
        <v>13013.45001</v>
      </c>
      <c r="L1244">
        <v>13260.049870000001</v>
      </c>
      <c r="M1244">
        <v>13314.53961</v>
      </c>
      <c r="N1244">
        <v>12944.16995</v>
      </c>
    </row>
    <row r="1245" spans="1:14" x14ac:dyDescent="0.2">
      <c r="A1245" s="12" t="s">
        <v>100</v>
      </c>
      <c r="B1245" s="12" t="s">
        <v>152</v>
      </c>
      <c r="C1245" s="13" t="s">
        <v>265</v>
      </c>
      <c r="D1245" s="13" t="s">
        <v>265</v>
      </c>
      <c r="E1245" s="11" t="s">
        <v>309</v>
      </c>
      <c r="F1245" s="12" t="s">
        <v>19</v>
      </c>
      <c r="G1245" s="12" t="s">
        <v>14</v>
      </c>
      <c r="H1245" s="12" t="s">
        <v>15</v>
      </c>
      <c r="I1245" s="12">
        <v>3213.3099980000002</v>
      </c>
      <c r="J1245" s="12">
        <v>3446.839966</v>
      </c>
      <c r="K1245" s="12">
        <v>3838.660034</v>
      </c>
      <c r="L1245" s="12">
        <v>4019.179932</v>
      </c>
      <c r="M1245" s="12">
        <v>4075.2799070000001</v>
      </c>
      <c r="N1245" s="12">
        <v>3903.8000489999999</v>
      </c>
    </row>
    <row r="1246" spans="1:14" hidden="1" x14ac:dyDescent="0.2">
      <c r="A1246" t="s">
        <v>100</v>
      </c>
      <c r="B1246" t="s">
        <v>153</v>
      </c>
      <c r="C1246" s="3" t="s">
        <v>265</v>
      </c>
      <c r="D1246" s="3" t="s">
        <v>265</v>
      </c>
      <c r="E1246" s="4" t="s">
        <v>309</v>
      </c>
      <c r="F1246" t="s">
        <v>13</v>
      </c>
      <c r="G1246" t="s">
        <v>14</v>
      </c>
      <c r="H1246" t="s">
        <v>15</v>
      </c>
      <c r="I1246">
        <v>9458.4700929999999</v>
      </c>
      <c r="J1246">
        <v>11727.40021</v>
      </c>
      <c r="K1246">
        <v>17359.60022</v>
      </c>
      <c r="L1246">
        <v>23601.290590000001</v>
      </c>
      <c r="M1246">
        <v>28592.88019</v>
      </c>
      <c r="N1246">
        <v>32154.551029999999</v>
      </c>
    </row>
    <row r="1247" spans="1:14" hidden="1" x14ac:dyDescent="0.2">
      <c r="A1247" s="1" t="s">
        <v>100</v>
      </c>
      <c r="B1247" s="1" t="s">
        <v>153</v>
      </c>
      <c r="C1247" s="2" t="s">
        <v>265</v>
      </c>
      <c r="D1247" s="2" t="s">
        <v>265</v>
      </c>
      <c r="E1247" s="4" t="s">
        <v>309</v>
      </c>
      <c r="F1247" s="1" t="s">
        <v>16</v>
      </c>
      <c r="G1247" s="1" t="s">
        <v>14</v>
      </c>
      <c r="H1247" s="1" t="s">
        <v>15</v>
      </c>
      <c r="I1247" s="1">
        <v>1466.459961</v>
      </c>
      <c r="J1247" s="1">
        <v>1692.5600589999999</v>
      </c>
      <c r="K1247" s="1">
        <v>2340.1201169999999</v>
      </c>
      <c r="L1247" s="1">
        <v>3203.719971</v>
      </c>
      <c r="M1247" s="1">
        <v>4059.169922</v>
      </c>
      <c r="N1247" s="1">
        <v>4707.8398440000001</v>
      </c>
    </row>
    <row r="1248" spans="1:14" hidden="1" x14ac:dyDescent="0.2">
      <c r="A1248" t="s">
        <v>100</v>
      </c>
      <c r="B1248" t="s">
        <v>153</v>
      </c>
      <c r="C1248" s="3" t="s">
        <v>265</v>
      </c>
      <c r="D1248" s="3" t="s">
        <v>265</v>
      </c>
      <c r="E1248" s="4" t="s">
        <v>309</v>
      </c>
      <c r="F1248" t="s">
        <v>17</v>
      </c>
      <c r="G1248" t="s">
        <v>14</v>
      </c>
      <c r="H1248" t="s">
        <v>15</v>
      </c>
      <c r="I1248">
        <v>2393.719971</v>
      </c>
      <c r="J1248">
        <v>2878.030029</v>
      </c>
      <c r="K1248">
        <v>4114.919922</v>
      </c>
      <c r="L1248">
        <v>6059.51001</v>
      </c>
      <c r="M1248">
        <v>8965.2897950000006</v>
      </c>
      <c r="N1248">
        <v>12927.190430000001</v>
      </c>
    </row>
    <row r="1249" spans="1:14" hidden="1" x14ac:dyDescent="0.2">
      <c r="A1249" s="1" t="s">
        <v>100</v>
      </c>
      <c r="B1249" s="1" t="s">
        <v>153</v>
      </c>
      <c r="C1249" s="2" t="s">
        <v>265</v>
      </c>
      <c r="D1249" s="2" t="s">
        <v>265</v>
      </c>
      <c r="E1249" s="4" t="s">
        <v>309</v>
      </c>
      <c r="F1249" s="1" t="s">
        <v>18</v>
      </c>
      <c r="G1249" s="1" t="s">
        <v>14</v>
      </c>
      <c r="H1249" s="1" t="s">
        <v>15</v>
      </c>
      <c r="I1249" s="1">
        <v>12103.98007</v>
      </c>
      <c r="J1249" s="1">
        <v>12673.78024</v>
      </c>
      <c r="K1249" s="1">
        <v>13638.89014</v>
      </c>
      <c r="L1249" s="1">
        <v>14451.70001</v>
      </c>
      <c r="M1249" s="1">
        <v>14986.599910000001</v>
      </c>
      <c r="N1249" s="1">
        <v>15332.999879999999</v>
      </c>
    </row>
    <row r="1250" spans="1:14" x14ac:dyDescent="0.2">
      <c r="A1250" s="6" t="s">
        <v>100</v>
      </c>
      <c r="B1250" s="6" t="s">
        <v>153</v>
      </c>
      <c r="C1250" s="10" t="s">
        <v>265</v>
      </c>
      <c r="D1250" s="10" t="s">
        <v>265</v>
      </c>
      <c r="E1250" s="11" t="s">
        <v>309</v>
      </c>
      <c r="F1250" s="6" t="s">
        <v>19</v>
      </c>
      <c r="G1250" s="6" t="s">
        <v>14</v>
      </c>
      <c r="H1250" s="6" t="s">
        <v>15</v>
      </c>
      <c r="I1250" s="6">
        <v>3213.3099980000002</v>
      </c>
      <c r="J1250" s="6">
        <v>3553.0399779999998</v>
      </c>
      <c r="K1250" s="6">
        <v>4065.299927</v>
      </c>
      <c r="L1250" s="6">
        <v>4402.0699459999996</v>
      </c>
      <c r="M1250" s="6">
        <v>4529.7598879999996</v>
      </c>
      <c r="N1250" s="6">
        <v>4455.320068</v>
      </c>
    </row>
    <row r="1251" spans="1:14" hidden="1" x14ac:dyDescent="0.2">
      <c r="A1251" s="1" t="s">
        <v>100</v>
      </c>
      <c r="B1251" s="1" t="s">
        <v>154</v>
      </c>
      <c r="C1251" s="2" t="s">
        <v>265</v>
      </c>
      <c r="D1251" s="2" t="s">
        <v>265</v>
      </c>
      <c r="E1251" s="4" t="s">
        <v>309</v>
      </c>
      <c r="F1251" s="1" t="s">
        <v>13</v>
      </c>
      <c r="G1251" s="1" t="s">
        <v>14</v>
      </c>
      <c r="H1251" s="1" t="s">
        <v>15</v>
      </c>
      <c r="I1251" s="1">
        <v>9458.4700929999999</v>
      </c>
      <c r="J1251" s="1">
        <v>11744.59009</v>
      </c>
      <c r="K1251" s="1">
        <v>17483.019840000001</v>
      </c>
      <c r="L1251" s="1">
        <v>23460.619930000001</v>
      </c>
      <c r="M1251" s="1">
        <v>27598.79004</v>
      </c>
      <c r="N1251" s="1">
        <v>29934.148929999999</v>
      </c>
    </row>
    <row r="1252" spans="1:14" hidden="1" x14ac:dyDescent="0.2">
      <c r="A1252" t="s">
        <v>100</v>
      </c>
      <c r="B1252" t="s">
        <v>154</v>
      </c>
      <c r="C1252" s="3" t="s">
        <v>265</v>
      </c>
      <c r="D1252" s="3" t="s">
        <v>265</v>
      </c>
      <c r="E1252" s="4" t="s">
        <v>309</v>
      </c>
      <c r="F1252" t="s">
        <v>16</v>
      </c>
      <c r="G1252" t="s">
        <v>14</v>
      </c>
      <c r="H1252" t="s">
        <v>15</v>
      </c>
      <c r="I1252">
        <v>1466.459961</v>
      </c>
      <c r="J1252">
        <v>1697.380005</v>
      </c>
      <c r="K1252">
        <v>2364.2700199999999</v>
      </c>
      <c r="L1252">
        <v>3171.6599120000001</v>
      </c>
      <c r="M1252">
        <v>3887.459961</v>
      </c>
      <c r="N1252">
        <v>4320.1601559999999</v>
      </c>
    </row>
    <row r="1253" spans="1:14" hidden="1" x14ac:dyDescent="0.2">
      <c r="A1253" s="1" t="s">
        <v>100</v>
      </c>
      <c r="B1253" s="1" t="s">
        <v>154</v>
      </c>
      <c r="C1253" s="2" t="s">
        <v>265</v>
      </c>
      <c r="D1253" s="2" t="s">
        <v>265</v>
      </c>
      <c r="E1253" s="4" t="s">
        <v>309</v>
      </c>
      <c r="F1253" s="1" t="s">
        <v>17</v>
      </c>
      <c r="G1253" s="1" t="s">
        <v>14</v>
      </c>
      <c r="H1253" s="1" t="s">
        <v>15</v>
      </c>
      <c r="I1253" s="1">
        <v>2393.719971</v>
      </c>
      <c r="J1253" s="1">
        <v>2882.5500489999999</v>
      </c>
      <c r="K1253" s="1">
        <v>4123.0400390000004</v>
      </c>
      <c r="L1253" s="1">
        <v>5993.76001</v>
      </c>
      <c r="M1253" s="1">
        <v>8580.4602049999994</v>
      </c>
      <c r="N1253" s="1">
        <v>11812.359619999999</v>
      </c>
    </row>
    <row r="1254" spans="1:14" hidden="1" x14ac:dyDescent="0.2">
      <c r="A1254" t="s">
        <v>100</v>
      </c>
      <c r="B1254" t="s">
        <v>154</v>
      </c>
      <c r="C1254" s="3" t="s">
        <v>265</v>
      </c>
      <c r="D1254" s="3" t="s">
        <v>265</v>
      </c>
      <c r="E1254" s="4" t="s">
        <v>309</v>
      </c>
      <c r="F1254" t="s">
        <v>18</v>
      </c>
      <c r="G1254" t="s">
        <v>14</v>
      </c>
      <c r="H1254" t="s">
        <v>15</v>
      </c>
      <c r="I1254">
        <v>12103.98007</v>
      </c>
      <c r="J1254">
        <v>12695.119930000001</v>
      </c>
      <c r="K1254">
        <v>13588.0802</v>
      </c>
      <c r="L1254">
        <v>14214.589970000001</v>
      </c>
      <c r="M1254">
        <v>14442.099980000001</v>
      </c>
      <c r="N1254">
        <v>14350.20001</v>
      </c>
    </row>
    <row r="1255" spans="1:14" x14ac:dyDescent="0.2">
      <c r="A1255" s="12" t="s">
        <v>100</v>
      </c>
      <c r="B1255" s="12" t="s">
        <v>154</v>
      </c>
      <c r="C1255" s="13" t="s">
        <v>265</v>
      </c>
      <c r="D1255" s="13" t="s">
        <v>265</v>
      </c>
      <c r="E1255" s="11" t="s">
        <v>309</v>
      </c>
      <c r="F1255" s="12" t="s">
        <v>19</v>
      </c>
      <c r="G1255" s="12" t="s">
        <v>14</v>
      </c>
      <c r="H1255" s="12" t="s">
        <v>15</v>
      </c>
      <c r="I1255" s="12">
        <v>3213.3099980000002</v>
      </c>
      <c r="J1255" s="12">
        <v>3555.8099980000002</v>
      </c>
      <c r="K1255" s="12">
        <v>4050.5200199999999</v>
      </c>
      <c r="L1255" s="12">
        <v>4309.7401120000004</v>
      </c>
      <c r="M1255" s="12">
        <v>4332.5799559999996</v>
      </c>
      <c r="N1255" s="12">
        <v>4138.0301509999999</v>
      </c>
    </row>
    <row r="1256" spans="1:14" hidden="1" x14ac:dyDescent="0.2">
      <c r="A1256" t="s">
        <v>100</v>
      </c>
      <c r="B1256" t="s">
        <v>155</v>
      </c>
      <c r="C1256" s="3" t="s">
        <v>265</v>
      </c>
      <c r="D1256" s="3" t="s">
        <v>265</v>
      </c>
      <c r="E1256" s="4" t="s">
        <v>308</v>
      </c>
      <c r="F1256" t="s">
        <v>13</v>
      </c>
      <c r="G1256" t="s">
        <v>14</v>
      </c>
      <c r="H1256" t="s">
        <v>15</v>
      </c>
      <c r="I1256">
        <v>9458.4700929999999</v>
      </c>
      <c r="J1256">
        <v>11744.59009</v>
      </c>
      <c r="K1256">
        <v>17447.249759999999</v>
      </c>
      <c r="L1256">
        <v>11416.20026</v>
      </c>
      <c r="M1256">
        <v>3352.7400819999998</v>
      </c>
      <c r="N1256">
        <v>451.72000120000001</v>
      </c>
    </row>
    <row r="1257" spans="1:14" hidden="1" x14ac:dyDescent="0.2">
      <c r="A1257" s="1" t="s">
        <v>100</v>
      </c>
      <c r="B1257" s="1" t="s">
        <v>155</v>
      </c>
      <c r="C1257" s="2" t="s">
        <v>265</v>
      </c>
      <c r="D1257" s="2" t="s">
        <v>265</v>
      </c>
      <c r="E1257" s="4" t="s">
        <v>308</v>
      </c>
      <c r="F1257" s="1" t="s">
        <v>16</v>
      </c>
      <c r="G1257" s="1" t="s">
        <v>14</v>
      </c>
      <c r="H1257" s="1" t="s">
        <v>15</v>
      </c>
      <c r="I1257" s="1">
        <v>1466.459961</v>
      </c>
      <c r="J1257" s="1">
        <v>1697.380005</v>
      </c>
      <c r="K1257" s="1">
        <v>2153.139893</v>
      </c>
      <c r="L1257" s="1">
        <v>1894.6400149999999</v>
      </c>
      <c r="M1257" s="1">
        <v>912.4099731</v>
      </c>
      <c r="N1257" s="1">
        <v>686.85998540000003</v>
      </c>
    </row>
    <row r="1258" spans="1:14" hidden="1" x14ac:dyDescent="0.2">
      <c r="A1258" t="s">
        <v>100</v>
      </c>
      <c r="B1258" t="s">
        <v>155</v>
      </c>
      <c r="C1258" s="3" t="s">
        <v>265</v>
      </c>
      <c r="D1258" s="3" t="s">
        <v>265</v>
      </c>
      <c r="E1258" s="4" t="s">
        <v>308</v>
      </c>
      <c r="F1258" t="s">
        <v>17</v>
      </c>
      <c r="G1258" t="s">
        <v>14</v>
      </c>
      <c r="H1258" t="s">
        <v>15</v>
      </c>
      <c r="I1258">
        <v>2393.719971</v>
      </c>
      <c r="J1258">
        <v>2882.5500489999999</v>
      </c>
      <c r="K1258">
        <v>3955.469971</v>
      </c>
      <c r="L1258">
        <v>3438</v>
      </c>
      <c r="M1258">
        <v>2157.7999880000002</v>
      </c>
      <c r="N1258">
        <v>1721.130005</v>
      </c>
    </row>
    <row r="1259" spans="1:14" hidden="1" x14ac:dyDescent="0.2">
      <c r="A1259" s="1" t="s">
        <v>100</v>
      </c>
      <c r="B1259" s="1" t="s">
        <v>155</v>
      </c>
      <c r="C1259" s="2" t="s">
        <v>265</v>
      </c>
      <c r="D1259" s="2" t="s">
        <v>265</v>
      </c>
      <c r="E1259" s="4" t="s">
        <v>308</v>
      </c>
      <c r="F1259" s="1" t="s">
        <v>18</v>
      </c>
      <c r="G1259" s="1" t="s">
        <v>14</v>
      </c>
      <c r="H1259" s="1" t="s">
        <v>15</v>
      </c>
      <c r="I1259" s="1">
        <v>12103.98007</v>
      </c>
      <c r="J1259" s="1">
        <v>12695.119930000001</v>
      </c>
      <c r="K1259" s="1">
        <v>10897.02032</v>
      </c>
      <c r="L1259" s="1">
        <v>8721.48999</v>
      </c>
      <c r="M1259" s="1">
        <v>4350.2000660000003</v>
      </c>
      <c r="N1259" s="1">
        <v>2203.1100499999998</v>
      </c>
    </row>
    <row r="1260" spans="1:14" hidden="1" x14ac:dyDescent="0.2">
      <c r="A1260" t="s">
        <v>100</v>
      </c>
      <c r="B1260" t="s">
        <v>155</v>
      </c>
      <c r="C1260" s="3" t="s">
        <v>265</v>
      </c>
      <c r="D1260" s="3" t="s">
        <v>265</v>
      </c>
      <c r="E1260" s="4" t="s">
        <v>308</v>
      </c>
      <c r="F1260" t="s">
        <v>19</v>
      </c>
      <c r="G1260" t="s">
        <v>14</v>
      </c>
      <c r="H1260" t="s">
        <v>15</v>
      </c>
      <c r="I1260">
        <v>3213.3099980000002</v>
      </c>
      <c r="J1260">
        <v>3555.8099980000002</v>
      </c>
      <c r="K1260">
        <v>3797.809937</v>
      </c>
      <c r="L1260">
        <v>2400.3899540000002</v>
      </c>
      <c r="M1260">
        <v>1284.0000460000001</v>
      </c>
      <c r="N1260">
        <v>667.77996829999995</v>
      </c>
    </row>
    <row r="1261" spans="1:14" hidden="1" x14ac:dyDescent="0.2">
      <c r="A1261" s="1" t="s">
        <v>100</v>
      </c>
      <c r="B1261" s="1" t="s">
        <v>156</v>
      </c>
      <c r="C1261" s="2" t="s">
        <v>265</v>
      </c>
      <c r="D1261" s="2" t="s">
        <v>265</v>
      </c>
      <c r="E1261" s="4" t="s">
        <v>308</v>
      </c>
      <c r="F1261" s="1" t="s">
        <v>13</v>
      </c>
      <c r="G1261" s="1" t="s">
        <v>14</v>
      </c>
      <c r="H1261" s="1" t="s">
        <v>15</v>
      </c>
      <c r="I1261" s="1">
        <v>9458.4700929999999</v>
      </c>
      <c r="J1261" s="1">
        <v>11744.59009</v>
      </c>
      <c r="K1261" s="1">
        <v>17447.249759999999</v>
      </c>
      <c r="L1261" s="1">
        <v>21892.329470000001</v>
      </c>
      <c r="M1261" s="1">
        <v>1561.7400050000001</v>
      </c>
      <c r="N1261" s="1">
        <v>-908.73997499999996</v>
      </c>
    </row>
    <row r="1262" spans="1:14" hidden="1" x14ac:dyDescent="0.2">
      <c r="A1262" t="s">
        <v>100</v>
      </c>
      <c r="B1262" t="s">
        <v>156</v>
      </c>
      <c r="C1262" s="3" t="s">
        <v>265</v>
      </c>
      <c r="D1262" s="3" t="s">
        <v>265</v>
      </c>
      <c r="E1262" s="4" t="s">
        <v>308</v>
      </c>
      <c r="F1262" t="s">
        <v>16</v>
      </c>
      <c r="G1262" t="s">
        <v>14</v>
      </c>
      <c r="H1262" t="s">
        <v>15</v>
      </c>
      <c r="I1262">
        <v>1466.459961</v>
      </c>
      <c r="J1262">
        <v>1697.380005</v>
      </c>
      <c r="K1262">
        <v>2153.139893</v>
      </c>
      <c r="L1262">
        <v>2999.860107</v>
      </c>
      <c r="M1262">
        <v>905.65002440000001</v>
      </c>
      <c r="N1262">
        <v>646.44000240000003</v>
      </c>
    </row>
    <row r="1263" spans="1:14" hidden="1" x14ac:dyDescent="0.2">
      <c r="A1263" s="1" t="s">
        <v>100</v>
      </c>
      <c r="B1263" s="1" t="s">
        <v>156</v>
      </c>
      <c r="C1263" s="2" t="s">
        <v>265</v>
      </c>
      <c r="D1263" s="2" t="s">
        <v>265</v>
      </c>
      <c r="E1263" s="4" t="s">
        <v>308</v>
      </c>
      <c r="F1263" s="1" t="s">
        <v>17</v>
      </c>
      <c r="G1263" s="1" t="s">
        <v>14</v>
      </c>
      <c r="H1263" s="1" t="s">
        <v>15</v>
      </c>
      <c r="I1263" s="1">
        <v>2393.719971</v>
      </c>
      <c r="J1263" s="1">
        <v>2882.5500489999999</v>
      </c>
      <c r="K1263" s="1">
        <v>3955.469971</v>
      </c>
      <c r="L1263" s="1">
        <v>5808.6701659999999</v>
      </c>
      <c r="M1263" s="1">
        <v>2078.3199460000001</v>
      </c>
      <c r="N1263" s="1">
        <v>1597.420044</v>
      </c>
    </row>
    <row r="1264" spans="1:14" hidden="1" x14ac:dyDescent="0.2">
      <c r="A1264" t="s">
        <v>100</v>
      </c>
      <c r="B1264" t="s">
        <v>156</v>
      </c>
      <c r="C1264" s="3" t="s">
        <v>265</v>
      </c>
      <c r="D1264" s="3" t="s">
        <v>265</v>
      </c>
      <c r="E1264" s="4" t="s">
        <v>308</v>
      </c>
      <c r="F1264" t="s">
        <v>18</v>
      </c>
      <c r="G1264" t="s">
        <v>14</v>
      </c>
      <c r="H1264" t="s">
        <v>15</v>
      </c>
      <c r="I1264">
        <v>12103.98007</v>
      </c>
      <c r="J1264">
        <v>12695.119930000001</v>
      </c>
      <c r="K1264">
        <v>10897.02032</v>
      </c>
      <c r="L1264">
        <v>11747.79004</v>
      </c>
      <c r="M1264">
        <v>3593.9999619999999</v>
      </c>
      <c r="N1264">
        <v>1704.5499540000001</v>
      </c>
    </row>
    <row r="1265" spans="1:14" hidden="1" x14ac:dyDescent="0.2">
      <c r="A1265" s="1" t="s">
        <v>100</v>
      </c>
      <c r="B1265" s="1" t="s">
        <v>156</v>
      </c>
      <c r="C1265" s="2" t="s">
        <v>265</v>
      </c>
      <c r="D1265" s="2" t="s">
        <v>265</v>
      </c>
      <c r="E1265" s="4" t="s">
        <v>308</v>
      </c>
      <c r="F1265" s="1" t="s">
        <v>19</v>
      </c>
      <c r="G1265" s="1" t="s">
        <v>14</v>
      </c>
      <c r="H1265" s="1" t="s">
        <v>15</v>
      </c>
      <c r="I1265" s="1">
        <v>3213.3099980000002</v>
      </c>
      <c r="J1265" s="1">
        <v>3555.8099980000002</v>
      </c>
      <c r="K1265" s="1">
        <v>3797.809937</v>
      </c>
      <c r="L1265" s="1">
        <v>4088.080078</v>
      </c>
      <c r="M1265" s="1">
        <v>983.02000429999998</v>
      </c>
      <c r="N1265" s="1">
        <v>437.60001089999997</v>
      </c>
    </row>
    <row r="1266" spans="1:14" hidden="1" x14ac:dyDescent="0.2">
      <c r="A1266" t="s">
        <v>100</v>
      </c>
      <c r="B1266" t="s">
        <v>157</v>
      </c>
      <c r="C1266" s="3" t="s">
        <v>265</v>
      </c>
      <c r="D1266" s="3" t="s">
        <v>265</v>
      </c>
      <c r="E1266" s="4" t="s">
        <v>308</v>
      </c>
      <c r="F1266" t="s">
        <v>13</v>
      </c>
      <c r="G1266" t="s">
        <v>14</v>
      </c>
      <c r="H1266" t="s">
        <v>15</v>
      </c>
      <c r="I1266">
        <v>9458.4700929999999</v>
      </c>
      <c r="J1266">
        <v>11744.59009</v>
      </c>
      <c r="K1266">
        <v>17447.249759999999</v>
      </c>
      <c r="L1266">
        <v>21892.329470000001</v>
      </c>
      <c r="M1266">
        <v>24418.710019999999</v>
      </c>
      <c r="N1266">
        <v>26238.620180000002</v>
      </c>
    </row>
    <row r="1267" spans="1:14" hidden="1" x14ac:dyDescent="0.2">
      <c r="A1267" s="1" t="s">
        <v>100</v>
      </c>
      <c r="B1267" s="1" t="s">
        <v>157</v>
      </c>
      <c r="C1267" s="2" t="s">
        <v>265</v>
      </c>
      <c r="D1267" s="2" t="s">
        <v>265</v>
      </c>
      <c r="E1267" s="4" t="s">
        <v>308</v>
      </c>
      <c r="F1267" s="1" t="s">
        <v>16</v>
      </c>
      <c r="G1267" s="1" t="s">
        <v>14</v>
      </c>
      <c r="H1267" s="1" t="s">
        <v>15</v>
      </c>
      <c r="I1267" s="1">
        <v>1466.459961</v>
      </c>
      <c r="J1267" s="1">
        <v>1697.380005</v>
      </c>
      <c r="K1267" s="1">
        <v>2153.139893</v>
      </c>
      <c r="L1267" s="1">
        <v>2999.860107</v>
      </c>
      <c r="M1267" s="1">
        <v>3533.25</v>
      </c>
      <c r="N1267" s="1">
        <v>3897.459961</v>
      </c>
    </row>
    <row r="1268" spans="1:14" hidden="1" x14ac:dyDescent="0.2">
      <c r="A1268" t="s">
        <v>100</v>
      </c>
      <c r="B1268" t="s">
        <v>157</v>
      </c>
      <c r="C1268" s="3" t="s">
        <v>265</v>
      </c>
      <c r="D1268" s="3" t="s">
        <v>265</v>
      </c>
      <c r="E1268" s="4" t="s">
        <v>308</v>
      </c>
      <c r="F1268" t="s">
        <v>17</v>
      </c>
      <c r="G1268" t="s">
        <v>14</v>
      </c>
      <c r="H1268" t="s">
        <v>15</v>
      </c>
      <c r="I1268">
        <v>2393.719971</v>
      </c>
      <c r="J1268">
        <v>2882.5500489999999</v>
      </c>
      <c r="K1268">
        <v>3955.469971</v>
      </c>
      <c r="L1268">
        <v>5808.6601559999999</v>
      </c>
      <c r="M1268">
        <v>8045.0197749999998</v>
      </c>
      <c r="N1268">
        <v>11064.27002</v>
      </c>
    </row>
    <row r="1269" spans="1:14" hidden="1" x14ac:dyDescent="0.2">
      <c r="A1269" s="1" t="s">
        <v>100</v>
      </c>
      <c r="B1269" s="1" t="s">
        <v>157</v>
      </c>
      <c r="C1269" s="2" t="s">
        <v>265</v>
      </c>
      <c r="D1269" s="2" t="s">
        <v>265</v>
      </c>
      <c r="E1269" s="4" t="s">
        <v>308</v>
      </c>
      <c r="F1269" s="1" t="s">
        <v>18</v>
      </c>
      <c r="G1269" s="1" t="s">
        <v>14</v>
      </c>
      <c r="H1269" s="1" t="s">
        <v>15</v>
      </c>
      <c r="I1269" s="1">
        <v>12103.98007</v>
      </c>
      <c r="J1269" s="1">
        <v>12695.119930000001</v>
      </c>
      <c r="K1269" s="1">
        <v>10897.02032</v>
      </c>
      <c r="L1269" s="1">
        <v>11747.79004</v>
      </c>
      <c r="M1269" s="1">
        <v>10912.689850000001</v>
      </c>
      <c r="N1269" s="1">
        <v>10031.24014</v>
      </c>
    </row>
    <row r="1270" spans="1:14" hidden="1" x14ac:dyDescent="0.2">
      <c r="A1270" t="s">
        <v>100</v>
      </c>
      <c r="B1270" t="s">
        <v>157</v>
      </c>
      <c r="C1270" s="3" t="s">
        <v>265</v>
      </c>
      <c r="D1270" s="3" t="s">
        <v>265</v>
      </c>
      <c r="E1270" s="4" t="s">
        <v>308</v>
      </c>
      <c r="F1270" t="s">
        <v>19</v>
      </c>
      <c r="G1270" t="s">
        <v>14</v>
      </c>
      <c r="H1270" t="s">
        <v>15</v>
      </c>
      <c r="I1270">
        <v>3213.3099980000002</v>
      </c>
      <c r="J1270">
        <v>3555.8099980000002</v>
      </c>
      <c r="K1270">
        <v>3797.799927</v>
      </c>
      <c r="L1270">
        <v>4088.070068</v>
      </c>
      <c r="M1270">
        <v>4089.9900510000002</v>
      </c>
      <c r="N1270">
        <v>3957.1100459999998</v>
      </c>
    </row>
    <row r="1271" spans="1:14" hidden="1" x14ac:dyDescent="0.2">
      <c r="A1271" s="1" t="s">
        <v>158</v>
      </c>
      <c r="B1271" s="1" t="s">
        <v>49</v>
      </c>
      <c r="C1271" s="2" t="s">
        <v>265</v>
      </c>
      <c r="D1271" s="2" t="s">
        <v>265</v>
      </c>
      <c r="E1271" s="4" t="s">
        <v>308</v>
      </c>
      <c r="F1271" s="1" t="s">
        <v>13</v>
      </c>
      <c r="G1271" s="1" t="s">
        <v>14</v>
      </c>
      <c r="H1271" s="1" t="s">
        <v>15</v>
      </c>
      <c r="I1271" s="1">
        <v>9465.6873840000007</v>
      </c>
      <c r="J1271" s="1">
        <v>11873.689050000001</v>
      </c>
      <c r="K1271" s="1">
        <v>14416.457780000001</v>
      </c>
      <c r="L1271" s="1">
        <v>15789.378339999999</v>
      </c>
      <c r="M1271" s="1">
        <v>13051.78325</v>
      </c>
      <c r="N1271" s="1">
        <v>9190.3963139999996</v>
      </c>
    </row>
    <row r="1272" spans="1:14" hidden="1" x14ac:dyDescent="0.2">
      <c r="A1272" t="s">
        <v>158</v>
      </c>
      <c r="B1272" t="s">
        <v>49</v>
      </c>
      <c r="C1272" s="3" t="s">
        <v>265</v>
      </c>
      <c r="D1272" s="3" t="s">
        <v>265</v>
      </c>
      <c r="E1272" s="4" t="s">
        <v>308</v>
      </c>
      <c r="F1272" t="s">
        <v>16</v>
      </c>
      <c r="G1272" t="s">
        <v>14</v>
      </c>
      <c r="H1272" t="s">
        <v>15</v>
      </c>
      <c r="I1272">
        <v>1475.0591649999999</v>
      </c>
      <c r="J1272">
        <v>1644.668637</v>
      </c>
      <c r="K1272">
        <v>1784.4539010000001</v>
      </c>
      <c r="L1272">
        <v>1839.2770230000001</v>
      </c>
      <c r="M1272">
        <v>1599.2985940000001</v>
      </c>
      <c r="N1272">
        <v>1224.481102</v>
      </c>
    </row>
    <row r="1273" spans="1:14" hidden="1" x14ac:dyDescent="0.2">
      <c r="A1273" s="1" t="s">
        <v>158</v>
      </c>
      <c r="B1273" s="1" t="s">
        <v>49</v>
      </c>
      <c r="C1273" s="2" t="s">
        <v>265</v>
      </c>
      <c r="D1273" s="2" t="s">
        <v>265</v>
      </c>
      <c r="E1273" s="4" t="s">
        <v>308</v>
      </c>
      <c r="F1273" s="1" t="s">
        <v>17</v>
      </c>
      <c r="G1273" s="1" t="s">
        <v>14</v>
      </c>
      <c r="H1273" s="1" t="s">
        <v>15</v>
      </c>
      <c r="I1273" s="1">
        <v>2401.5855769999998</v>
      </c>
      <c r="J1273" s="1">
        <v>2805.529458</v>
      </c>
      <c r="K1273" s="1">
        <v>3334.5820709999998</v>
      </c>
      <c r="L1273" s="1">
        <v>3612.3210009999998</v>
      </c>
      <c r="M1273" s="1">
        <v>3316.660813</v>
      </c>
      <c r="N1273" s="1">
        <v>2768.9080509999999</v>
      </c>
    </row>
    <row r="1274" spans="1:14" hidden="1" x14ac:dyDescent="0.2">
      <c r="A1274" t="s">
        <v>158</v>
      </c>
      <c r="B1274" t="s">
        <v>49</v>
      </c>
      <c r="C1274" s="3" t="s">
        <v>265</v>
      </c>
      <c r="D1274" s="3" t="s">
        <v>265</v>
      </c>
      <c r="E1274" s="4" t="s">
        <v>308</v>
      </c>
      <c r="F1274" t="s">
        <v>18</v>
      </c>
      <c r="G1274" t="s">
        <v>14</v>
      </c>
      <c r="H1274" t="s">
        <v>15</v>
      </c>
      <c r="I1274">
        <v>12117.42395</v>
      </c>
      <c r="J1274">
        <v>12398.98576</v>
      </c>
      <c r="K1274">
        <v>12068.20291</v>
      </c>
      <c r="L1274">
        <v>11136.111370000001</v>
      </c>
      <c r="M1274">
        <v>8406.4706779999997</v>
      </c>
      <c r="N1274">
        <v>5372.6747999999998</v>
      </c>
    </row>
    <row r="1275" spans="1:14" hidden="1" x14ac:dyDescent="0.2">
      <c r="A1275" s="1" t="s">
        <v>158</v>
      </c>
      <c r="B1275" s="1" t="s">
        <v>49</v>
      </c>
      <c r="C1275" s="2" t="s">
        <v>265</v>
      </c>
      <c r="D1275" s="2" t="s">
        <v>265</v>
      </c>
      <c r="E1275" s="4" t="s">
        <v>308</v>
      </c>
      <c r="F1275" s="1" t="s">
        <v>19</v>
      </c>
      <c r="G1275" s="1" t="s">
        <v>14</v>
      </c>
      <c r="H1275" s="1" t="s">
        <v>15</v>
      </c>
      <c r="I1275" s="1">
        <v>3214.3567400000002</v>
      </c>
      <c r="J1275" s="1">
        <v>3567.4769550000001</v>
      </c>
      <c r="K1275" s="1">
        <v>3630.2300620000001</v>
      </c>
      <c r="L1275" s="1">
        <v>3495.3299270000002</v>
      </c>
      <c r="M1275" s="1">
        <v>2802.5968309999998</v>
      </c>
      <c r="N1275" s="1">
        <v>2018.1626679999999</v>
      </c>
    </row>
    <row r="1276" spans="1:14" hidden="1" x14ac:dyDescent="0.2">
      <c r="A1276" t="s">
        <v>158</v>
      </c>
      <c r="B1276" t="s">
        <v>50</v>
      </c>
      <c r="C1276" s="3" t="s">
        <v>265</v>
      </c>
      <c r="D1276" s="3" t="s">
        <v>265</v>
      </c>
      <c r="E1276" s="4" t="s">
        <v>308</v>
      </c>
      <c r="F1276" t="s">
        <v>13</v>
      </c>
      <c r="G1276" t="s">
        <v>14</v>
      </c>
      <c r="H1276" t="s">
        <v>15</v>
      </c>
      <c r="I1276">
        <v>9465.6873840000007</v>
      </c>
      <c r="J1276">
        <v>11873.689050000001</v>
      </c>
      <c r="K1276">
        <v>14945.52356</v>
      </c>
      <c r="L1276">
        <v>17240.049439999999</v>
      </c>
      <c r="M1276">
        <v>16194.05991</v>
      </c>
      <c r="N1276">
        <v>12318.921249999999</v>
      </c>
    </row>
    <row r="1277" spans="1:14" hidden="1" x14ac:dyDescent="0.2">
      <c r="A1277" s="1" t="s">
        <v>158</v>
      </c>
      <c r="B1277" s="1" t="s">
        <v>50</v>
      </c>
      <c r="C1277" s="2" t="s">
        <v>265</v>
      </c>
      <c r="D1277" s="2" t="s">
        <v>265</v>
      </c>
      <c r="E1277" s="4" t="s">
        <v>308</v>
      </c>
      <c r="F1277" s="1" t="s">
        <v>16</v>
      </c>
      <c r="G1277" s="1" t="s">
        <v>14</v>
      </c>
      <c r="H1277" s="1" t="s">
        <v>15</v>
      </c>
      <c r="I1277" s="1">
        <v>1475.0591649999999</v>
      </c>
      <c r="J1277" s="1">
        <v>1644.668637</v>
      </c>
      <c r="K1277" s="1">
        <v>1827.4151059999999</v>
      </c>
      <c r="L1277" s="1">
        <v>1958.269824</v>
      </c>
      <c r="M1277" s="1">
        <v>1840.3699650000001</v>
      </c>
      <c r="N1277" s="1">
        <v>1562.108381</v>
      </c>
    </row>
    <row r="1278" spans="1:14" hidden="1" x14ac:dyDescent="0.2">
      <c r="A1278" t="s">
        <v>158</v>
      </c>
      <c r="B1278" t="s">
        <v>50</v>
      </c>
      <c r="C1278" s="3" t="s">
        <v>265</v>
      </c>
      <c r="D1278" s="3" t="s">
        <v>265</v>
      </c>
      <c r="E1278" s="4" t="s">
        <v>308</v>
      </c>
      <c r="F1278" t="s">
        <v>17</v>
      </c>
      <c r="G1278" t="s">
        <v>14</v>
      </c>
      <c r="H1278" t="s">
        <v>15</v>
      </c>
      <c r="I1278">
        <v>2401.5855769999998</v>
      </c>
      <c r="J1278">
        <v>2805.529458</v>
      </c>
      <c r="K1278">
        <v>3418.7367469999999</v>
      </c>
      <c r="L1278">
        <v>3840.0905990000001</v>
      </c>
      <c r="M1278">
        <v>3802.7539710000001</v>
      </c>
      <c r="N1278">
        <v>3398.5854370000002</v>
      </c>
    </row>
    <row r="1279" spans="1:14" hidden="1" x14ac:dyDescent="0.2">
      <c r="A1279" s="1" t="s">
        <v>158</v>
      </c>
      <c r="B1279" s="1" t="s">
        <v>50</v>
      </c>
      <c r="C1279" s="2" t="s">
        <v>265</v>
      </c>
      <c r="D1279" s="2" t="s">
        <v>265</v>
      </c>
      <c r="E1279" s="4" t="s">
        <v>308</v>
      </c>
      <c r="F1279" s="1" t="s">
        <v>18</v>
      </c>
      <c r="G1279" s="1" t="s">
        <v>14</v>
      </c>
      <c r="H1279" s="1" t="s">
        <v>15</v>
      </c>
      <c r="I1279" s="1">
        <v>12117.42395</v>
      </c>
      <c r="J1279" s="1">
        <v>12398.98576</v>
      </c>
      <c r="K1279" s="1">
        <v>12268.182290000001</v>
      </c>
      <c r="L1279" s="1">
        <v>11715.246810000001</v>
      </c>
      <c r="M1279" s="1">
        <v>9784.6394029999992</v>
      </c>
      <c r="N1279" s="1">
        <v>6736.0441449999998</v>
      </c>
    </row>
    <row r="1280" spans="1:14" hidden="1" x14ac:dyDescent="0.2">
      <c r="A1280" t="s">
        <v>158</v>
      </c>
      <c r="B1280" t="s">
        <v>50</v>
      </c>
      <c r="C1280" s="3" t="s">
        <v>265</v>
      </c>
      <c r="D1280" s="3" t="s">
        <v>265</v>
      </c>
      <c r="E1280" s="4" t="s">
        <v>308</v>
      </c>
      <c r="F1280" t="s">
        <v>19</v>
      </c>
      <c r="G1280" t="s">
        <v>14</v>
      </c>
      <c r="H1280" t="s">
        <v>15</v>
      </c>
      <c r="I1280">
        <v>3214.3567400000002</v>
      </c>
      <c r="J1280">
        <v>3567.4769550000001</v>
      </c>
      <c r="K1280">
        <v>3709.1212860000001</v>
      </c>
      <c r="L1280">
        <v>3689.5150720000001</v>
      </c>
      <c r="M1280">
        <v>3234.5239299999998</v>
      </c>
      <c r="N1280">
        <v>2493.4271199999998</v>
      </c>
    </row>
    <row r="1281" spans="1:14" hidden="1" x14ac:dyDescent="0.2">
      <c r="A1281" s="1" t="s">
        <v>158</v>
      </c>
      <c r="B1281" s="1" t="s">
        <v>51</v>
      </c>
      <c r="C1281" s="2" t="s">
        <v>265</v>
      </c>
      <c r="D1281" s="2" t="s">
        <v>265</v>
      </c>
      <c r="E1281" s="4" t="s">
        <v>309</v>
      </c>
      <c r="F1281" s="1" t="s">
        <v>13</v>
      </c>
      <c r="G1281" s="1" t="s">
        <v>14</v>
      </c>
      <c r="H1281" s="1" t="s">
        <v>15</v>
      </c>
      <c r="I1281" s="1">
        <v>9465.6873840000007</v>
      </c>
      <c r="J1281" s="1">
        <v>11873.689050000001</v>
      </c>
      <c r="K1281" s="1">
        <v>17392.61147</v>
      </c>
      <c r="L1281" s="1">
        <v>23026.082129999999</v>
      </c>
      <c r="M1281" s="1">
        <v>28306.209620000001</v>
      </c>
      <c r="N1281" s="1">
        <v>32936.66863</v>
      </c>
    </row>
    <row r="1282" spans="1:14" hidden="1" x14ac:dyDescent="0.2">
      <c r="A1282" t="s">
        <v>158</v>
      </c>
      <c r="B1282" t="s">
        <v>51</v>
      </c>
      <c r="C1282" s="3" t="s">
        <v>265</v>
      </c>
      <c r="D1282" s="3" t="s">
        <v>265</v>
      </c>
      <c r="E1282" s="4" t="s">
        <v>309</v>
      </c>
      <c r="F1282" t="s">
        <v>16</v>
      </c>
      <c r="G1282" t="s">
        <v>14</v>
      </c>
      <c r="H1282" t="s">
        <v>15</v>
      </c>
      <c r="I1282">
        <v>1475.0591649999999</v>
      </c>
      <c r="J1282">
        <v>1644.668637</v>
      </c>
      <c r="K1282">
        <v>2007.4383680000001</v>
      </c>
      <c r="L1282">
        <v>2403.1357899999998</v>
      </c>
      <c r="M1282">
        <v>2831.533715</v>
      </c>
      <c r="N1282">
        <v>3336.3452820000002</v>
      </c>
    </row>
    <row r="1283" spans="1:14" hidden="1" x14ac:dyDescent="0.2">
      <c r="A1283" s="1" t="s">
        <v>158</v>
      </c>
      <c r="B1283" s="1" t="s">
        <v>51</v>
      </c>
      <c r="C1283" s="2" t="s">
        <v>265</v>
      </c>
      <c r="D1283" s="2" t="s">
        <v>265</v>
      </c>
      <c r="E1283" s="4" t="s">
        <v>309</v>
      </c>
      <c r="F1283" s="1" t="s">
        <v>17</v>
      </c>
      <c r="G1283" s="1" t="s">
        <v>14</v>
      </c>
      <c r="H1283" s="1" t="s">
        <v>15</v>
      </c>
      <c r="I1283" s="1">
        <v>2401.5855769999998</v>
      </c>
      <c r="J1283" s="1">
        <v>2805.529458</v>
      </c>
      <c r="K1283" s="1">
        <v>3795.4745680000001</v>
      </c>
      <c r="L1283" s="1">
        <v>4754.8884779999998</v>
      </c>
      <c r="M1283" s="1">
        <v>5853.5691989999996</v>
      </c>
      <c r="N1283" s="1">
        <v>7236.9500209999997</v>
      </c>
    </row>
    <row r="1284" spans="1:14" hidden="1" x14ac:dyDescent="0.2">
      <c r="A1284" t="s">
        <v>158</v>
      </c>
      <c r="B1284" t="s">
        <v>51</v>
      </c>
      <c r="C1284" s="3" t="s">
        <v>265</v>
      </c>
      <c r="D1284" s="3" t="s">
        <v>265</v>
      </c>
      <c r="E1284" s="4" t="s">
        <v>309</v>
      </c>
      <c r="F1284" t="s">
        <v>18</v>
      </c>
      <c r="G1284" t="s">
        <v>14</v>
      </c>
      <c r="H1284" t="s">
        <v>15</v>
      </c>
      <c r="I1284">
        <v>12117.42395</v>
      </c>
      <c r="J1284">
        <v>12398.98576</v>
      </c>
      <c r="K1284">
        <v>13065.242200000001</v>
      </c>
      <c r="L1284">
        <v>13531.16783</v>
      </c>
      <c r="M1284">
        <v>13969.4607</v>
      </c>
      <c r="N1284">
        <v>14430.133690000001</v>
      </c>
    </row>
    <row r="1285" spans="1:14" x14ac:dyDescent="0.2">
      <c r="A1285" s="12" t="s">
        <v>158</v>
      </c>
      <c r="B1285" s="12" t="s">
        <v>51</v>
      </c>
      <c r="C1285" s="13" t="s">
        <v>265</v>
      </c>
      <c r="D1285" s="13" t="s">
        <v>265</v>
      </c>
      <c r="E1285" s="11" t="s">
        <v>309</v>
      </c>
      <c r="F1285" s="12" t="s">
        <v>19</v>
      </c>
      <c r="G1285" s="12" t="s">
        <v>14</v>
      </c>
      <c r="H1285" s="12" t="s">
        <v>15</v>
      </c>
      <c r="I1285" s="12">
        <v>3214.3567400000002</v>
      </c>
      <c r="J1285" s="12">
        <v>3567.4769550000001</v>
      </c>
      <c r="K1285" s="12">
        <v>4053.8845569999999</v>
      </c>
      <c r="L1285" s="12">
        <v>4397.131566</v>
      </c>
      <c r="M1285" s="12">
        <v>4683.4187169999996</v>
      </c>
      <c r="N1285" s="12">
        <v>4937.5100130000001</v>
      </c>
    </row>
    <row r="1286" spans="1:14" hidden="1" x14ac:dyDescent="0.2">
      <c r="A1286" t="s">
        <v>158</v>
      </c>
      <c r="B1286" t="s">
        <v>52</v>
      </c>
      <c r="C1286" s="3" t="s">
        <v>265</v>
      </c>
      <c r="D1286" s="3" t="s">
        <v>265</v>
      </c>
      <c r="E1286" s="4" t="s">
        <v>309</v>
      </c>
      <c r="F1286" t="s">
        <v>13</v>
      </c>
      <c r="G1286" t="s">
        <v>14</v>
      </c>
      <c r="H1286" t="s">
        <v>15</v>
      </c>
      <c r="I1286">
        <v>9465.6873840000007</v>
      </c>
      <c r="J1286">
        <v>11873.689050000001</v>
      </c>
      <c r="K1286">
        <v>17005.946260000001</v>
      </c>
      <c r="L1286">
        <v>21369.149949999999</v>
      </c>
      <c r="M1286">
        <v>25664.422490000001</v>
      </c>
      <c r="N1286">
        <v>27744.251639999999</v>
      </c>
    </row>
    <row r="1287" spans="1:14" hidden="1" x14ac:dyDescent="0.2">
      <c r="A1287" s="1" t="s">
        <v>158</v>
      </c>
      <c r="B1287" s="1" t="s">
        <v>52</v>
      </c>
      <c r="C1287" s="2" t="s">
        <v>265</v>
      </c>
      <c r="D1287" s="2" t="s">
        <v>265</v>
      </c>
      <c r="E1287" s="4" t="s">
        <v>309</v>
      </c>
      <c r="F1287" s="1" t="s">
        <v>16</v>
      </c>
      <c r="G1287" s="1" t="s">
        <v>14</v>
      </c>
      <c r="H1287" s="1" t="s">
        <v>15</v>
      </c>
      <c r="I1287" s="1">
        <v>1475.0591649999999</v>
      </c>
      <c r="J1287" s="1">
        <v>1644.668637</v>
      </c>
      <c r="K1287" s="1">
        <v>2005.3457209999999</v>
      </c>
      <c r="L1287" s="1">
        <v>2345.195154</v>
      </c>
      <c r="M1287" s="1">
        <v>2602.5326289999998</v>
      </c>
      <c r="N1287" s="1">
        <v>2950.613601</v>
      </c>
    </row>
    <row r="1288" spans="1:14" hidden="1" x14ac:dyDescent="0.2">
      <c r="A1288" t="s">
        <v>158</v>
      </c>
      <c r="B1288" t="s">
        <v>52</v>
      </c>
      <c r="C1288" s="3" t="s">
        <v>265</v>
      </c>
      <c r="D1288" s="3" t="s">
        <v>265</v>
      </c>
      <c r="E1288" s="4" t="s">
        <v>309</v>
      </c>
      <c r="F1288" t="s">
        <v>17</v>
      </c>
      <c r="G1288" t="s">
        <v>14</v>
      </c>
      <c r="H1288" t="s">
        <v>15</v>
      </c>
      <c r="I1288">
        <v>2401.5855769999998</v>
      </c>
      <c r="J1288">
        <v>2805.529458</v>
      </c>
      <c r="K1288">
        <v>3810.6214460000001</v>
      </c>
      <c r="L1288">
        <v>4701.4420810000001</v>
      </c>
      <c r="M1288">
        <v>5658.568268</v>
      </c>
      <c r="N1288">
        <v>6780.9909470000002</v>
      </c>
    </row>
    <row r="1289" spans="1:14" hidden="1" x14ac:dyDescent="0.2">
      <c r="A1289" s="1" t="s">
        <v>158</v>
      </c>
      <c r="B1289" s="1" t="s">
        <v>52</v>
      </c>
      <c r="C1289" s="2" t="s">
        <v>265</v>
      </c>
      <c r="D1289" s="2" t="s">
        <v>265</v>
      </c>
      <c r="E1289" s="4" t="s">
        <v>309</v>
      </c>
      <c r="F1289" s="1" t="s">
        <v>18</v>
      </c>
      <c r="G1289" s="1" t="s">
        <v>14</v>
      </c>
      <c r="H1289" s="1" t="s">
        <v>15</v>
      </c>
      <c r="I1289" s="1">
        <v>12117.42395</v>
      </c>
      <c r="J1289" s="1">
        <v>12398.98576</v>
      </c>
      <c r="K1289" s="1">
        <v>11462.79514</v>
      </c>
      <c r="L1289" s="1">
        <v>11684.88126</v>
      </c>
      <c r="M1289" s="1">
        <v>10684.635109999999</v>
      </c>
      <c r="N1289" s="1">
        <v>8863.3303429999996</v>
      </c>
    </row>
    <row r="1290" spans="1:14" x14ac:dyDescent="0.2">
      <c r="A1290" s="6" t="s">
        <v>158</v>
      </c>
      <c r="B1290" s="6" t="s">
        <v>52</v>
      </c>
      <c r="C1290" s="10" t="s">
        <v>265</v>
      </c>
      <c r="D1290" s="10" t="s">
        <v>265</v>
      </c>
      <c r="E1290" s="11" t="s">
        <v>309</v>
      </c>
      <c r="F1290" s="6" t="s">
        <v>19</v>
      </c>
      <c r="G1290" s="6" t="s">
        <v>14</v>
      </c>
      <c r="H1290" s="6" t="s">
        <v>15</v>
      </c>
      <c r="I1290" s="6">
        <v>3214.3567400000002</v>
      </c>
      <c r="J1290" s="6">
        <v>3567.4769550000001</v>
      </c>
      <c r="K1290" s="6">
        <v>3889.4026370000001</v>
      </c>
      <c r="L1290" s="6">
        <v>4037.007141</v>
      </c>
      <c r="M1290" s="6">
        <v>4246.9212520000001</v>
      </c>
      <c r="N1290" s="6">
        <v>4302.996459</v>
      </c>
    </row>
    <row r="1291" spans="1:14" hidden="1" x14ac:dyDescent="0.2">
      <c r="A1291" s="1" t="s">
        <v>158</v>
      </c>
      <c r="B1291" s="1" t="s">
        <v>53</v>
      </c>
      <c r="C1291" s="2" t="s">
        <v>263</v>
      </c>
      <c r="D1291" s="2" t="s">
        <v>260</v>
      </c>
      <c r="E1291" s="4" t="s">
        <v>308</v>
      </c>
      <c r="F1291" s="1" t="s">
        <v>13</v>
      </c>
      <c r="G1291" s="1" t="s">
        <v>14</v>
      </c>
      <c r="H1291" s="1" t="s">
        <v>15</v>
      </c>
      <c r="I1291" s="1">
        <v>9465.6873840000007</v>
      </c>
      <c r="J1291" s="1">
        <v>11873.689050000001</v>
      </c>
      <c r="K1291" s="1">
        <v>17005.946260000001</v>
      </c>
      <c r="L1291" s="1">
        <v>16300.208500000001</v>
      </c>
      <c r="M1291" s="1">
        <v>13245.066430000001</v>
      </c>
      <c r="N1291" s="1">
        <v>8926.050056</v>
      </c>
    </row>
    <row r="1292" spans="1:14" hidden="1" x14ac:dyDescent="0.2">
      <c r="A1292" t="s">
        <v>158</v>
      </c>
      <c r="B1292" t="s">
        <v>53</v>
      </c>
      <c r="C1292" s="3" t="s">
        <v>263</v>
      </c>
      <c r="D1292" s="3" t="s">
        <v>260</v>
      </c>
      <c r="E1292" s="4" t="s">
        <v>308</v>
      </c>
      <c r="F1292" t="s">
        <v>16</v>
      </c>
      <c r="G1292" t="s">
        <v>14</v>
      </c>
      <c r="H1292" t="s">
        <v>15</v>
      </c>
      <c r="I1292">
        <v>1475.0591649999999</v>
      </c>
      <c r="J1292">
        <v>1644.668637</v>
      </c>
      <c r="K1292">
        <v>2005.3457209999999</v>
      </c>
      <c r="L1292">
        <v>1879.666305</v>
      </c>
      <c r="M1292">
        <v>1624.7124719999999</v>
      </c>
      <c r="N1292">
        <v>1247.7759699999999</v>
      </c>
    </row>
    <row r="1293" spans="1:14" hidden="1" x14ac:dyDescent="0.2">
      <c r="A1293" s="1" t="s">
        <v>158</v>
      </c>
      <c r="B1293" s="1" t="s">
        <v>53</v>
      </c>
      <c r="C1293" s="2" t="s">
        <v>263</v>
      </c>
      <c r="D1293" s="2" t="s">
        <v>260</v>
      </c>
      <c r="E1293" s="4" t="s">
        <v>308</v>
      </c>
      <c r="F1293" s="1" t="s">
        <v>17</v>
      </c>
      <c r="G1293" s="1" t="s">
        <v>14</v>
      </c>
      <c r="H1293" s="1" t="s">
        <v>15</v>
      </c>
      <c r="I1293" s="1">
        <v>2401.5855769999998</v>
      </c>
      <c r="J1293" s="1">
        <v>2805.529458</v>
      </c>
      <c r="K1293" s="1">
        <v>3810.6214460000001</v>
      </c>
      <c r="L1293" s="1">
        <v>3718.2041610000001</v>
      </c>
      <c r="M1293" s="1">
        <v>3372.0355410000002</v>
      </c>
      <c r="N1293" s="1">
        <v>2800.1499229999999</v>
      </c>
    </row>
    <row r="1294" spans="1:14" hidden="1" x14ac:dyDescent="0.2">
      <c r="A1294" t="s">
        <v>158</v>
      </c>
      <c r="B1294" t="s">
        <v>53</v>
      </c>
      <c r="C1294" s="3" t="s">
        <v>263</v>
      </c>
      <c r="D1294" s="3" t="s">
        <v>260</v>
      </c>
      <c r="E1294" s="4" t="s">
        <v>308</v>
      </c>
      <c r="F1294" t="s">
        <v>18</v>
      </c>
      <c r="G1294" t="s">
        <v>14</v>
      </c>
      <c r="H1294" t="s">
        <v>15</v>
      </c>
      <c r="I1294">
        <v>12117.42395</v>
      </c>
      <c r="J1294">
        <v>12398.98576</v>
      </c>
      <c r="K1294">
        <v>11462.79514</v>
      </c>
      <c r="L1294">
        <v>10800.42815</v>
      </c>
      <c r="M1294">
        <v>8194.6220030000004</v>
      </c>
      <c r="N1294">
        <v>5244.1611670000002</v>
      </c>
    </row>
    <row r="1295" spans="1:14" hidden="1" x14ac:dyDescent="0.2">
      <c r="A1295" s="1" t="s">
        <v>158</v>
      </c>
      <c r="B1295" s="1" t="s">
        <v>53</v>
      </c>
      <c r="C1295" s="2" t="s">
        <v>263</v>
      </c>
      <c r="D1295" s="2" t="s">
        <v>260</v>
      </c>
      <c r="E1295" s="4" t="s">
        <v>308</v>
      </c>
      <c r="F1295" s="1" t="s">
        <v>19</v>
      </c>
      <c r="G1295" s="1" t="s">
        <v>14</v>
      </c>
      <c r="H1295" s="1" t="s">
        <v>15</v>
      </c>
      <c r="I1295" s="1">
        <v>3214.3567400000002</v>
      </c>
      <c r="J1295" s="1">
        <v>3567.4769550000001</v>
      </c>
      <c r="K1295" s="1">
        <v>3889.4026370000001</v>
      </c>
      <c r="L1295" s="1">
        <v>3528.937038</v>
      </c>
      <c r="M1295" s="1">
        <v>2816.480059</v>
      </c>
      <c r="N1295" s="1">
        <v>2003.824787</v>
      </c>
    </row>
    <row r="1296" spans="1:14" hidden="1" x14ac:dyDescent="0.2">
      <c r="A1296" t="s">
        <v>158</v>
      </c>
      <c r="B1296" t="s">
        <v>54</v>
      </c>
      <c r="C1296" s="3" t="s">
        <v>263</v>
      </c>
      <c r="D1296" s="3" t="s">
        <v>276</v>
      </c>
      <c r="E1296" s="4" t="s">
        <v>308</v>
      </c>
      <c r="F1296" t="s">
        <v>13</v>
      </c>
      <c r="G1296" t="s">
        <v>14</v>
      </c>
      <c r="H1296" t="s">
        <v>15</v>
      </c>
      <c r="I1296">
        <v>9465.6873840000007</v>
      </c>
      <c r="J1296">
        <v>11873.689050000001</v>
      </c>
      <c r="K1296">
        <v>17005.946260000001</v>
      </c>
      <c r="L1296">
        <v>16300.208500000001</v>
      </c>
      <c r="M1296">
        <v>13245.066430000001</v>
      </c>
      <c r="N1296">
        <v>8926.050056</v>
      </c>
    </row>
    <row r="1297" spans="1:14" hidden="1" x14ac:dyDescent="0.2">
      <c r="A1297" s="1" t="s">
        <v>158</v>
      </c>
      <c r="B1297" s="1" t="s">
        <v>54</v>
      </c>
      <c r="C1297" s="2" t="s">
        <v>263</v>
      </c>
      <c r="D1297" s="2" t="s">
        <v>276</v>
      </c>
      <c r="E1297" s="4" t="s">
        <v>308</v>
      </c>
      <c r="F1297" s="1" t="s">
        <v>16</v>
      </c>
      <c r="G1297" s="1" t="s">
        <v>14</v>
      </c>
      <c r="H1297" s="1" t="s">
        <v>15</v>
      </c>
      <c r="I1297" s="1">
        <v>1475.0591649999999</v>
      </c>
      <c r="J1297" s="1">
        <v>1644.668637</v>
      </c>
      <c r="K1297" s="1">
        <v>2005.3457209999999</v>
      </c>
      <c r="L1297" s="1">
        <v>1879.666305</v>
      </c>
      <c r="M1297" s="1">
        <v>1624.7124719999999</v>
      </c>
      <c r="N1297" s="1">
        <v>1247.7759699999999</v>
      </c>
    </row>
    <row r="1298" spans="1:14" hidden="1" x14ac:dyDescent="0.2">
      <c r="A1298" t="s">
        <v>158</v>
      </c>
      <c r="B1298" t="s">
        <v>54</v>
      </c>
      <c r="C1298" s="3" t="s">
        <v>263</v>
      </c>
      <c r="D1298" s="3" t="s">
        <v>276</v>
      </c>
      <c r="E1298" s="4" t="s">
        <v>308</v>
      </c>
      <c r="F1298" t="s">
        <v>17</v>
      </c>
      <c r="G1298" t="s">
        <v>14</v>
      </c>
      <c r="H1298" t="s">
        <v>15</v>
      </c>
      <c r="I1298">
        <v>2401.5855769999998</v>
      </c>
      <c r="J1298">
        <v>2805.529458</v>
      </c>
      <c r="K1298">
        <v>3810.6214460000001</v>
      </c>
      <c r="L1298">
        <v>3718.2041610000001</v>
      </c>
      <c r="M1298">
        <v>3372.0355410000002</v>
      </c>
      <c r="N1298">
        <v>2800.1499229999999</v>
      </c>
    </row>
    <row r="1299" spans="1:14" hidden="1" x14ac:dyDescent="0.2">
      <c r="A1299" s="1" t="s">
        <v>158</v>
      </c>
      <c r="B1299" s="1" t="s">
        <v>54</v>
      </c>
      <c r="C1299" s="2" t="s">
        <v>263</v>
      </c>
      <c r="D1299" s="2" t="s">
        <v>276</v>
      </c>
      <c r="E1299" s="4" t="s">
        <v>308</v>
      </c>
      <c r="F1299" s="1" t="s">
        <v>18</v>
      </c>
      <c r="G1299" s="1" t="s">
        <v>14</v>
      </c>
      <c r="H1299" s="1" t="s">
        <v>15</v>
      </c>
      <c r="I1299" s="1">
        <v>12117.42395</v>
      </c>
      <c r="J1299" s="1">
        <v>12398.98576</v>
      </c>
      <c r="K1299" s="1">
        <v>11462.79514</v>
      </c>
      <c r="L1299" s="1">
        <v>10800.42815</v>
      </c>
      <c r="M1299" s="1">
        <v>8194.6220030000004</v>
      </c>
      <c r="N1299" s="1">
        <v>5244.1611670000002</v>
      </c>
    </row>
    <row r="1300" spans="1:14" hidden="1" x14ac:dyDescent="0.2">
      <c r="A1300" t="s">
        <v>158</v>
      </c>
      <c r="B1300" t="s">
        <v>54</v>
      </c>
      <c r="C1300" s="3" t="s">
        <v>263</v>
      </c>
      <c r="D1300" s="3" t="s">
        <v>276</v>
      </c>
      <c r="E1300" s="4" t="s">
        <v>308</v>
      </c>
      <c r="F1300" t="s">
        <v>19</v>
      </c>
      <c r="G1300" t="s">
        <v>14</v>
      </c>
      <c r="H1300" t="s">
        <v>15</v>
      </c>
      <c r="I1300">
        <v>3214.3567400000002</v>
      </c>
      <c r="J1300">
        <v>3567.4769550000001</v>
      </c>
      <c r="K1300">
        <v>3889.4026370000001</v>
      </c>
      <c r="L1300">
        <v>3528.937038</v>
      </c>
      <c r="M1300">
        <v>2816.480059</v>
      </c>
      <c r="N1300">
        <v>2003.824787</v>
      </c>
    </row>
    <row r="1301" spans="1:14" hidden="1" x14ac:dyDescent="0.2">
      <c r="A1301" s="1" t="s">
        <v>158</v>
      </c>
      <c r="B1301" s="1" t="s">
        <v>55</v>
      </c>
      <c r="C1301" s="2" t="s">
        <v>263</v>
      </c>
      <c r="D1301" s="2" t="s">
        <v>277</v>
      </c>
      <c r="E1301" s="4" t="s">
        <v>308</v>
      </c>
      <c r="F1301" s="1" t="s">
        <v>13</v>
      </c>
      <c r="G1301" s="1" t="s">
        <v>14</v>
      </c>
      <c r="H1301" s="1" t="s">
        <v>15</v>
      </c>
      <c r="I1301" s="1">
        <v>9465.6873840000007</v>
      </c>
      <c r="J1301" s="1">
        <v>11873.689050000001</v>
      </c>
      <c r="K1301" s="1">
        <v>17005.946260000001</v>
      </c>
      <c r="L1301" s="1">
        <v>16300.208500000001</v>
      </c>
      <c r="M1301" s="1">
        <v>13245.066430000001</v>
      </c>
      <c r="N1301" s="1">
        <v>8926.050056</v>
      </c>
    </row>
    <row r="1302" spans="1:14" hidden="1" x14ac:dyDescent="0.2">
      <c r="A1302" t="s">
        <v>158</v>
      </c>
      <c r="B1302" t="s">
        <v>55</v>
      </c>
      <c r="C1302" s="3" t="s">
        <v>263</v>
      </c>
      <c r="D1302" s="3" t="s">
        <v>277</v>
      </c>
      <c r="E1302" s="4" t="s">
        <v>308</v>
      </c>
      <c r="F1302" t="s">
        <v>16</v>
      </c>
      <c r="G1302" t="s">
        <v>14</v>
      </c>
      <c r="H1302" t="s">
        <v>15</v>
      </c>
      <c r="I1302">
        <v>1475.0591649999999</v>
      </c>
      <c r="J1302">
        <v>1644.668637</v>
      </c>
      <c r="K1302">
        <v>2005.3457209999999</v>
      </c>
      <c r="L1302">
        <v>1879.666305</v>
      </c>
      <c r="M1302">
        <v>1624.7124719999999</v>
      </c>
      <c r="N1302">
        <v>1247.7759699999999</v>
      </c>
    </row>
    <row r="1303" spans="1:14" hidden="1" x14ac:dyDescent="0.2">
      <c r="A1303" s="1" t="s">
        <v>158</v>
      </c>
      <c r="B1303" s="1" t="s">
        <v>55</v>
      </c>
      <c r="C1303" s="2" t="s">
        <v>263</v>
      </c>
      <c r="D1303" s="2" t="s">
        <v>277</v>
      </c>
      <c r="E1303" s="4" t="s">
        <v>308</v>
      </c>
      <c r="F1303" s="1" t="s">
        <v>17</v>
      </c>
      <c r="G1303" s="1" t="s">
        <v>14</v>
      </c>
      <c r="H1303" s="1" t="s">
        <v>15</v>
      </c>
      <c r="I1303" s="1">
        <v>2401.5855769999998</v>
      </c>
      <c r="J1303" s="1">
        <v>2805.529458</v>
      </c>
      <c r="K1303" s="1">
        <v>3810.6214460000001</v>
      </c>
      <c r="L1303" s="1">
        <v>3718.2041610000001</v>
      </c>
      <c r="M1303" s="1">
        <v>3372.0355410000002</v>
      </c>
      <c r="N1303" s="1">
        <v>2800.1499229999999</v>
      </c>
    </row>
    <row r="1304" spans="1:14" hidden="1" x14ac:dyDescent="0.2">
      <c r="A1304" t="s">
        <v>158</v>
      </c>
      <c r="B1304" t="s">
        <v>55</v>
      </c>
      <c r="C1304" s="3" t="s">
        <v>263</v>
      </c>
      <c r="D1304" s="3" t="s">
        <v>277</v>
      </c>
      <c r="E1304" s="4" t="s">
        <v>308</v>
      </c>
      <c r="F1304" t="s">
        <v>18</v>
      </c>
      <c r="G1304" t="s">
        <v>14</v>
      </c>
      <c r="H1304" t="s">
        <v>15</v>
      </c>
      <c r="I1304">
        <v>12117.42395</v>
      </c>
      <c r="J1304">
        <v>12398.98576</v>
      </c>
      <c r="K1304">
        <v>11462.79514</v>
      </c>
      <c r="L1304">
        <v>10800.42815</v>
      </c>
      <c r="M1304">
        <v>8194.6220030000004</v>
      </c>
      <c r="N1304">
        <v>5244.1611670000002</v>
      </c>
    </row>
    <row r="1305" spans="1:14" hidden="1" x14ac:dyDescent="0.2">
      <c r="A1305" s="1" t="s">
        <v>158</v>
      </c>
      <c r="B1305" s="1" t="s">
        <v>55</v>
      </c>
      <c r="C1305" s="2" t="s">
        <v>263</v>
      </c>
      <c r="D1305" s="2" t="s">
        <v>277</v>
      </c>
      <c r="E1305" s="4" t="s">
        <v>308</v>
      </c>
      <c r="F1305" s="1" t="s">
        <v>19</v>
      </c>
      <c r="G1305" s="1" t="s">
        <v>14</v>
      </c>
      <c r="H1305" s="1" t="s">
        <v>15</v>
      </c>
      <c r="I1305" s="1">
        <v>3214.3567400000002</v>
      </c>
      <c r="J1305" s="1">
        <v>3567.4769550000001</v>
      </c>
      <c r="K1305" s="1">
        <v>3889.4026370000001</v>
      </c>
      <c r="L1305" s="1">
        <v>3528.937038</v>
      </c>
      <c r="M1305" s="1">
        <v>2816.480059</v>
      </c>
      <c r="N1305" s="1">
        <v>2003.824787</v>
      </c>
    </row>
    <row r="1306" spans="1:14" hidden="1" x14ac:dyDescent="0.2">
      <c r="A1306" t="s">
        <v>158</v>
      </c>
      <c r="B1306" t="s">
        <v>56</v>
      </c>
      <c r="C1306" s="3" t="s">
        <v>263</v>
      </c>
      <c r="D1306" s="3" t="s">
        <v>261</v>
      </c>
      <c r="E1306" s="4" t="s">
        <v>308</v>
      </c>
      <c r="F1306" t="s">
        <v>13</v>
      </c>
      <c r="G1306" t="s">
        <v>14</v>
      </c>
      <c r="H1306" t="s">
        <v>15</v>
      </c>
      <c r="I1306">
        <v>9465.6873840000007</v>
      </c>
      <c r="J1306">
        <v>11873.685320000001</v>
      </c>
      <c r="K1306">
        <v>17005.953290000001</v>
      </c>
      <c r="L1306">
        <v>17534.820530000001</v>
      </c>
      <c r="M1306">
        <v>16382.34618</v>
      </c>
      <c r="N1306">
        <v>12082.88214</v>
      </c>
    </row>
    <row r="1307" spans="1:14" hidden="1" x14ac:dyDescent="0.2">
      <c r="A1307" s="1" t="s">
        <v>158</v>
      </c>
      <c r="B1307" s="1" t="s">
        <v>56</v>
      </c>
      <c r="C1307" s="2" t="s">
        <v>263</v>
      </c>
      <c r="D1307" s="2" t="s">
        <v>261</v>
      </c>
      <c r="E1307" s="4" t="s">
        <v>308</v>
      </c>
      <c r="F1307" s="1" t="s">
        <v>16</v>
      </c>
      <c r="G1307" s="1" t="s">
        <v>14</v>
      </c>
      <c r="H1307" s="1" t="s">
        <v>15</v>
      </c>
      <c r="I1307" s="1">
        <v>1475.0591649999999</v>
      </c>
      <c r="J1307" s="1">
        <v>1644.668637</v>
      </c>
      <c r="K1307" s="1">
        <v>2005.3457209999999</v>
      </c>
      <c r="L1307" s="1">
        <v>1995.071158</v>
      </c>
      <c r="M1307" s="1">
        <v>1867.8663389999999</v>
      </c>
      <c r="N1307" s="1">
        <v>1587.561821</v>
      </c>
    </row>
    <row r="1308" spans="1:14" hidden="1" x14ac:dyDescent="0.2">
      <c r="A1308" t="s">
        <v>158</v>
      </c>
      <c r="B1308" t="s">
        <v>56</v>
      </c>
      <c r="C1308" s="3" t="s">
        <v>263</v>
      </c>
      <c r="D1308" s="3" t="s">
        <v>261</v>
      </c>
      <c r="E1308" s="4" t="s">
        <v>308</v>
      </c>
      <c r="F1308" t="s">
        <v>17</v>
      </c>
      <c r="G1308" t="s">
        <v>14</v>
      </c>
      <c r="H1308" t="s">
        <v>15</v>
      </c>
      <c r="I1308">
        <v>2401.5855769999998</v>
      </c>
      <c r="J1308">
        <v>2805.529454</v>
      </c>
      <c r="K1308">
        <v>3810.6214450000002</v>
      </c>
      <c r="L1308">
        <v>3935.2150470000001</v>
      </c>
      <c r="M1308">
        <v>3868.661188</v>
      </c>
      <c r="N1308">
        <v>3444.9337890000002</v>
      </c>
    </row>
    <row r="1309" spans="1:14" hidden="1" x14ac:dyDescent="0.2">
      <c r="A1309" s="1" t="s">
        <v>158</v>
      </c>
      <c r="B1309" s="1" t="s">
        <v>56</v>
      </c>
      <c r="C1309" s="2" t="s">
        <v>263</v>
      </c>
      <c r="D1309" s="2" t="s">
        <v>261</v>
      </c>
      <c r="E1309" s="4" t="s">
        <v>308</v>
      </c>
      <c r="F1309" s="1" t="s">
        <v>18</v>
      </c>
      <c r="G1309" s="1" t="s">
        <v>14</v>
      </c>
      <c r="H1309" s="1" t="s">
        <v>15</v>
      </c>
      <c r="I1309" s="1">
        <v>12117.42395</v>
      </c>
      <c r="J1309" s="1">
        <v>12398.9858</v>
      </c>
      <c r="K1309" s="1">
        <v>11462.795169999999</v>
      </c>
      <c r="L1309" s="1">
        <v>11330.891890000001</v>
      </c>
      <c r="M1309" s="1">
        <v>9530.7325760000003</v>
      </c>
      <c r="N1309" s="1">
        <v>6571.5292259999997</v>
      </c>
    </row>
    <row r="1310" spans="1:14" hidden="1" x14ac:dyDescent="0.2">
      <c r="A1310" t="s">
        <v>158</v>
      </c>
      <c r="B1310" t="s">
        <v>56</v>
      </c>
      <c r="C1310" s="3" t="s">
        <v>263</v>
      </c>
      <c r="D1310" s="3" t="s">
        <v>261</v>
      </c>
      <c r="E1310" s="4" t="s">
        <v>308</v>
      </c>
      <c r="F1310" t="s">
        <v>19</v>
      </c>
      <c r="G1310" t="s">
        <v>14</v>
      </c>
      <c r="H1310" t="s">
        <v>15</v>
      </c>
      <c r="I1310">
        <v>3214.3567400000002</v>
      </c>
      <c r="J1310">
        <v>3567.4769550000001</v>
      </c>
      <c r="K1310">
        <v>3889.4026370000001</v>
      </c>
      <c r="L1310">
        <v>3715.9946100000002</v>
      </c>
      <c r="M1310">
        <v>3256.1461770000001</v>
      </c>
      <c r="N1310">
        <v>2489.5833130000001</v>
      </c>
    </row>
    <row r="1311" spans="1:14" hidden="1" x14ac:dyDescent="0.2">
      <c r="A1311" s="1" t="s">
        <v>158</v>
      </c>
      <c r="B1311" s="1" t="s">
        <v>57</v>
      </c>
      <c r="C1311" s="2" t="s">
        <v>314</v>
      </c>
      <c r="D1311" s="2" t="s">
        <v>261</v>
      </c>
      <c r="E1311" s="4" t="s">
        <v>308</v>
      </c>
      <c r="F1311" s="1" t="s">
        <v>13</v>
      </c>
      <c r="G1311" s="1" t="s">
        <v>14</v>
      </c>
      <c r="H1311" s="1" t="s">
        <v>15</v>
      </c>
      <c r="I1311" s="1">
        <v>9465.6873840000007</v>
      </c>
      <c r="J1311" s="1">
        <v>11873.689050000001</v>
      </c>
      <c r="K1311" s="1">
        <v>17005.946260000001</v>
      </c>
      <c r="L1311" s="1">
        <v>21369.149949999999</v>
      </c>
      <c r="M1311" s="1">
        <v>16915.32386</v>
      </c>
      <c r="N1311" s="1">
        <v>12225.57806</v>
      </c>
    </row>
    <row r="1312" spans="1:14" hidden="1" x14ac:dyDescent="0.2">
      <c r="A1312" t="s">
        <v>158</v>
      </c>
      <c r="B1312" t="s">
        <v>57</v>
      </c>
      <c r="C1312" s="3" t="s">
        <v>314</v>
      </c>
      <c r="D1312" s="3" t="s">
        <v>261</v>
      </c>
      <c r="E1312" s="4" t="s">
        <v>308</v>
      </c>
      <c r="F1312" t="s">
        <v>16</v>
      </c>
      <c r="G1312" t="s">
        <v>14</v>
      </c>
      <c r="H1312" t="s">
        <v>15</v>
      </c>
      <c r="I1312">
        <v>1475.0591649999999</v>
      </c>
      <c r="J1312">
        <v>1644.668637</v>
      </c>
      <c r="K1312">
        <v>2005.3457209999999</v>
      </c>
      <c r="L1312">
        <v>2345.195154</v>
      </c>
      <c r="M1312">
        <v>1927.8960279999999</v>
      </c>
      <c r="N1312">
        <v>1625.885182</v>
      </c>
    </row>
    <row r="1313" spans="1:14" hidden="1" x14ac:dyDescent="0.2">
      <c r="A1313" s="1" t="s">
        <v>158</v>
      </c>
      <c r="B1313" s="1" t="s">
        <v>57</v>
      </c>
      <c r="C1313" s="2" t="s">
        <v>314</v>
      </c>
      <c r="D1313" s="2" t="s">
        <v>261</v>
      </c>
      <c r="E1313" s="4" t="s">
        <v>308</v>
      </c>
      <c r="F1313" s="1" t="s">
        <v>17</v>
      </c>
      <c r="G1313" s="1" t="s">
        <v>14</v>
      </c>
      <c r="H1313" s="1" t="s">
        <v>15</v>
      </c>
      <c r="I1313" s="1">
        <v>2401.5855769999998</v>
      </c>
      <c r="J1313" s="1">
        <v>2805.529458</v>
      </c>
      <c r="K1313" s="1">
        <v>3810.6214460000001</v>
      </c>
      <c r="L1313" s="1">
        <v>4701.4420810000001</v>
      </c>
      <c r="M1313" s="1">
        <v>4014.1066460000002</v>
      </c>
      <c r="N1313" s="1">
        <v>3524.267613</v>
      </c>
    </row>
    <row r="1314" spans="1:14" hidden="1" x14ac:dyDescent="0.2">
      <c r="A1314" t="s">
        <v>158</v>
      </c>
      <c r="B1314" t="s">
        <v>57</v>
      </c>
      <c r="C1314" s="3" t="s">
        <v>314</v>
      </c>
      <c r="D1314" s="3" t="s">
        <v>261</v>
      </c>
      <c r="E1314" s="4" t="s">
        <v>308</v>
      </c>
      <c r="F1314" t="s">
        <v>18</v>
      </c>
      <c r="G1314" t="s">
        <v>14</v>
      </c>
      <c r="H1314" t="s">
        <v>15</v>
      </c>
      <c r="I1314">
        <v>12117.42395</v>
      </c>
      <c r="J1314">
        <v>12398.98576</v>
      </c>
      <c r="K1314">
        <v>11462.79514</v>
      </c>
      <c r="L1314">
        <v>11684.88126</v>
      </c>
      <c r="M1314">
        <v>9512.0737109999991</v>
      </c>
      <c r="N1314">
        <v>6546.6481759999997</v>
      </c>
    </row>
    <row r="1315" spans="1:14" hidden="1" x14ac:dyDescent="0.2">
      <c r="A1315" s="1" t="s">
        <v>158</v>
      </c>
      <c r="B1315" s="1" t="s">
        <v>57</v>
      </c>
      <c r="C1315" s="2" t="s">
        <v>314</v>
      </c>
      <c r="D1315" s="2" t="s">
        <v>261</v>
      </c>
      <c r="E1315" s="4" t="s">
        <v>308</v>
      </c>
      <c r="F1315" s="1" t="s">
        <v>19</v>
      </c>
      <c r="G1315" s="1" t="s">
        <v>14</v>
      </c>
      <c r="H1315" s="1" t="s">
        <v>15</v>
      </c>
      <c r="I1315" s="1">
        <v>3214.3567400000002</v>
      </c>
      <c r="J1315" s="1">
        <v>3567.4769550000001</v>
      </c>
      <c r="K1315" s="1">
        <v>3889.4026370000001</v>
      </c>
      <c r="L1315" s="1">
        <v>4037.007141</v>
      </c>
      <c r="M1315" s="1">
        <v>3262.2915039999998</v>
      </c>
      <c r="N1315" s="1">
        <v>2487.601287</v>
      </c>
    </row>
    <row r="1316" spans="1:14" hidden="1" x14ac:dyDescent="0.2">
      <c r="A1316" t="s">
        <v>158</v>
      </c>
      <c r="B1316" t="s">
        <v>58</v>
      </c>
      <c r="C1316" s="3" t="s">
        <v>265</v>
      </c>
      <c r="D1316" s="3" t="s">
        <v>265</v>
      </c>
      <c r="E1316" s="4" t="s">
        <v>308</v>
      </c>
      <c r="F1316" t="s">
        <v>13</v>
      </c>
      <c r="G1316" t="s">
        <v>14</v>
      </c>
      <c r="H1316" t="s">
        <v>15</v>
      </c>
      <c r="I1316">
        <v>9465.6873840000007</v>
      </c>
      <c r="J1316">
        <v>11873.689050000001</v>
      </c>
      <c r="K1316">
        <v>16408.92138</v>
      </c>
      <c r="L1316">
        <v>20646.285919999998</v>
      </c>
      <c r="M1316">
        <v>22550.630130000001</v>
      </c>
      <c r="N1316">
        <v>22682.83526</v>
      </c>
    </row>
    <row r="1317" spans="1:14" hidden="1" x14ac:dyDescent="0.2">
      <c r="A1317" s="1" t="s">
        <v>158</v>
      </c>
      <c r="B1317" s="1" t="s">
        <v>58</v>
      </c>
      <c r="C1317" s="2" t="s">
        <v>265</v>
      </c>
      <c r="D1317" s="2" t="s">
        <v>265</v>
      </c>
      <c r="E1317" s="4" t="s">
        <v>308</v>
      </c>
      <c r="F1317" s="1" t="s">
        <v>16</v>
      </c>
      <c r="G1317" s="1" t="s">
        <v>14</v>
      </c>
      <c r="H1317" s="1" t="s">
        <v>15</v>
      </c>
      <c r="I1317" s="1">
        <v>1475.0591649999999</v>
      </c>
      <c r="J1317" s="1">
        <v>1644.668637</v>
      </c>
      <c r="K1317" s="1">
        <v>1934.0341920000001</v>
      </c>
      <c r="L1317" s="1">
        <v>2275.6107539999998</v>
      </c>
      <c r="M1317" s="1">
        <v>2284.3390720000002</v>
      </c>
      <c r="N1317" s="1">
        <v>2562.214602</v>
      </c>
    </row>
    <row r="1318" spans="1:14" hidden="1" x14ac:dyDescent="0.2">
      <c r="A1318" t="s">
        <v>158</v>
      </c>
      <c r="B1318" t="s">
        <v>58</v>
      </c>
      <c r="C1318" s="3" t="s">
        <v>265</v>
      </c>
      <c r="D1318" s="3" t="s">
        <v>265</v>
      </c>
      <c r="E1318" s="4" t="s">
        <v>308</v>
      </c>
      <c r="F1318" t="s">
        <v>17</v>
      </c>
      <c r="G1318" t="s">
        <v>14</v>
      </c>
      <c r="H1318" t="s">
        <v>15</v>
      </c>
      <c r="I1318">
        <v>2401.5855769999998</v>
      </c>
      <c r="J1318">
        <v>2805.529458</v>
      </c>
      <c r="K1318">
        <v>3801.6548229999999</v>
      </c>
      <c r="L1318">
        <v>4625.0973839999997</v>
      </c>
      <c r="M1318">
        <v>5343.4892060000002</v>
      </c>
      <c r="N1318">
        <v>6420.3602000000001</v>
      </c>
    </row>
    <row r="1319" spans="1:14" hidden="1" x14ac:dyDescent="0.2">
      <c r="A1319" s="1" t="s">
        <v>158</v>
      </c>
      <c r="B1319" s="1" t="s">
        <v>58</v>
      </c>
      <c r="C1319" s="2" t="s">
        <v>265</v>
      </c>
      <c r="D1319" s="2" t="s">
        <v>265</v>
      </c>
      <c r="E1319" s="4" t="s">
        <v>308</v>
      </c>
      <c r="F1319" s="1" t="s">
        <v>18</v>
      </c>
      <c r="G1319" s="1" t="s">
        <v>14</v>
      </c>
      <c r="H1319" s="1" t="s">
        <v>15</v>
      </c>
      <c r="I1319" s="1">
        <v>12117.42395</v>
      </c>
      <c r="J1319" s="1">
        <v>12398.98576</v>
      </c>
      <c r="K1319" s="1">
        <v>10560.513290000001</v>
      </c>
      <c r="L1319" s="1">
        <v>10806.265659999999</v>
      </c>
      <c r="M1319" s="1">
        <v>8369.6342139999997</v>
      </c>
      <c r="N1319" s="1">
        <v>6620.0980129999998</v>
      </c>
    </row>
    <row r="1320" spans="1:14" hidden="1" x14ac:dyDescent="0.2">
      <c r="A1320" t="s">
        <v>158</v>
      </c>
      <c r="B1320" t="s">
        <v>58</v>
      </c>
      <c r="C1320" s="3" t="s">
        <v>265</v>
      </c>
      <c r="D1320" s="3" t="s">
        <v>265</v>
      </c>
      <c r="E1320" s="4" t="s">
        <v>308</v>
      </c>
      <c r="F1320" t="s">
        <v>19</v>
      </c>
      <c r="G1320" t="s">
        <v>14</v>
      </c>
      <c r="H1320" t="s">
        <v>15</v>
      </c>
      <c r="I1320">
        <v>3214.3567400000002</v>
      </c>
      <c r="J1320">
        <v>3567.4769550000001</v>
      </c>
      <c r="K1320">
        <v>3755.013657</v>
      </c>
      <c r="L1320">
        <v>4058.0370389999998</v>
      </c>
      <c r="M1320">
        <v>4064.882548</v>
      </c>
      <c r="N1320">
        <v>4061.4652489999999</v>
      </c>
    </row>
    <row r="1321" spans="1:14" hidden="1" x14ac:dyDescent="0.2">
      <c r="A1321" s="1" t="s">
        <v>158</v>
      </c>
      <c r="B1321" s="1" t="s">
        <v>59</v>
      </c>
      <c r="C1321" s="2" t="s">
        <v>264</v>
      </c>
      <c r="D1321" s="2" t="s">
        <v>260</v>
      </c>
      <c r="E1321" s="3" t="s">
        <v>308</v>
      </c>
      <c r="F1321" s="1" t="s">
        <v>13</v>
      </c>
      <c r="G1321" s="1" t="s">
        <v>14</v>
      </c>
      <c r="H1321" s="1" t="s">
        <v>15</v>
      </c>
      <c r="I1321" s="1">
        <v>9465.6873840000007</v>
      </c>
      <c r="J1321" s="1">
        <v>11873.689050000001</v>
      </c>
      <c r="K1321" s="1">
        <v>16408.92138</v>
      </c>
      <c r="L1321" s="1">
        <v>16203.89878</v>
      </c>
      <c r="M1321" s="1">
        <v>13266.367490000001</v>
      </c>
      <c r="N1321" s="1">
        <v>8947.2352439999995</v>
      </c>
    </row>
    <row r="1322" spans="1:14" hidden="1" x14ac:dyDescent="0.2">
      <c r="A1322" t="s">
        <v>158</v>
      </c>
      <c r="B1322" t="s">
        <v>59</v>
      </c>
      <c r="C1322" s="3" t="s">
        <v>264</v>
      </c>
      <c r="D1322" s="3" t="s">
        <v>260</v>
      </c>
      <c r="E1322" s="3" t="s">
        <v>308</v>
      </c>
      <c r="F1322" t="s">
        <v>16</v>
      </c>
      <c r="G1322" t="s">
        <v>14</v>
      </c>
      <c r="H1322" t="s">
        <v>15</v>
      </c>
      <c r="I1322">
        <v>1475.0591649999999</v>
      </c>
      <c r="J1322">
        <v>1644.668637</v>
      </c>
      <c r="K1322">
        <v>1934.0341920000001</v>
      </c>
      <c r="L1322">
        <v>1872.7997519999999</v>
      </c>
      <c r="M1322">
        <v>1628.9267709999999</v>
      </c>
      <c r="N1322">
        <v>1267.1948050000001</v>
      </c>
    </row>
    <row r="1323" spans="1:14" hidden="1" x14ac:dyDescent="0.2">
      <c r="A1323" s="1" t="s">
        <v>158</v>
      </c>
      <c r="B1323" s="1" t="s">
        <v>59</v>
      </c>
      <c r="C1323" s="2" t="s">
        <v>264</v>
      </c>
      <c r="D1323" s="2" t="s">
        <v>260</v>
      </c>
      <c r="E1323" s="3" t="s">
        <v>308</v>
      </c>
      <c r="F1323" s="1" t="s">
        <v>17</v>
      </c>
      <c r="G1323" s="1" t="s">
        <v>14</v>
      </c>
      <c r="H1323" s="1" t="s">
        <v>15</v>
      </c>
      <c r="I1323" s="1">
        <v>2401.5855769999998</v>
      </c>
      <c r="J1323" s="1">
        <v>2805.529458</v>
      </c>
      <c r="K1323" s="1">
        <v>3801.6548229999999</v>
      </c>
      <c r="L1323" s="1">
        <v>3730.7695239999998</v>
      </c>
      <c r="M1323" s="1">
        <v>3398.7341580000002</v>
      </c>
      <c r="N1323" s="1">
        <v>2842.222831</v>
      </c>
    </row>
    <row r="1324" spans="1:14" hidden="1" x14ac:dyDescent="0.2">
      <c r="A1324" t="s">
        <v>158</v>
      </c>
      <c r="B1324" t="s">
        <v>59</v>
      </c>
      <c r="C1324" s="3" t="s">
        <v>264</v>
      </c>
      <c r="D1324" s="3" t="s">
        <v>260</v>
      </c>
      <c r="E1324" s="3" t="s">
        <v>308</v>
      </c>
      <c r="F1324" t="s">
        <v>18</v>
      </c>
      <c r="G1324" t="s">
        <v>14</v>
      </c>
      <c r="H1324" t="s">
        <v>15</v>
      </c>
      <c r="I1324">
        <v>12117.42395</v>
      </c>
      <c r="J1324">
        <v>12398.98576</v>
      </c>
      <c r="K1324">
        <v>10560.513290000001</v>
      </c>
      <c r="L1324">
        <v>10780.37672</v>
      </c>
      <c r="M1324">
        <v>8236.2228300000006</v>
      </c>
      <c r="N1324">
        <v>5189.9906799999999</v>
      </c>
    </row>
    <row r="1325" spans="1:14" hidden="1" x14ac:dyDescent="0.2">
      <c r="A1325" s="1" t="s">
        <v>158</v>
      </c>
      <c r="B1325" s="1" t="s">
        <v>59</v>
      </c>
      <c r="C1325" s="2" t="s">
        <v>264</v>
      </c>
      <c r="D1325" s="2" t="s">
        <v>260</v>
      </c>
      <c r="E1325" s="3" t="s">
        <v>308</v>
      </c>
      <c r="F1325" s="1" t="s">
        <v>19</v>
      </c>
      <c r="G1325" s="1" t="s">
        <v>14</v>
      </c>
      <c r="H1325" s="1" t="s">
        <v>15</v>
      </c>
      <c r="I1325" s="1">
        <v>3214.3567400000002</v>
      </c>
      <c r="J1325" s="1">
        <v>3567.4769550000001</v>
      </c>
      <c r="K1325" s="1">
        <v>3755.013657</v>
      </c>
      <c r="L1325" s="1">
        <v>3525.0598140000002</v>
      </c>
      <c r="M1325" s="1">
        <v>2830.7235810000002</v>
      </c>
      <c r="N1325" s="1">
        <v>2031.5505619999999</v>
      </c>
    </row>
    <row r="1326" spans="1:14" hidden="1" x14ac:dyDescent="0.2">
      <c r="A1326" t="s">
        <v>158</v>
      </c>
      <c r="B1326" t="s">
        <v>60</v>
      </c>
      <c r="C1326" s="3" t="s">
        <v>264</v>
      </c>
      <c r="D1326" s="3" t="s">
        <v>261</v>
      </c>
      <c r="E1326" s="3" t="s">
        <v>308</v>
      </c>
      <c r="F1326" t="s">
        <v>13</v>
      </c>
      <c r="G1326" t="s">
        <v>14</v>
      </c>
      <c r="H1326" t="s">
        <v>15</v>
      </c>
      <c r="I1326">
        <v>9465.6873840000007</v>
      </c>
      <c r="J1326">
        <v>11873.689050000001</v>
      </c>
      <c r="K1326">
        <v>16408.92138</v>
      </c>
      <c r="L1326">
        <v>17183.358130000001</v>
      </c>
      <c r="M1326">
        <v>16281.106019999999</v>
      </c>
      <c r="N1326">
        <v>11976.33936</v>
      </c>
    </row>
    <row r="1327" spans="1:14" hidden="1" x14ac:dyDescent="0.2">
      <c r="A1327" s="1" t="s">
        <v>158</v>
      </c>
      <c r="B1327" s="1" t="s">
        <v>60</v>
      </c>
      <c r="C1327" s="2" t="s">
        <v>264</v>
      </c>
      <c r="D1327" s="2" t="s">
        <v>261</v>
      </c>
      <c r="E1327" s="3" t="s">
        <v>308</v>
      </c>
      <c r="F1327" s="1" t="s">
        <v>16</v>
      </c>
      <c r="G1327" s="1" t="s">
        <v>14</v>
      </c>
      <c r="H1327" s="1" t="s">
        <v>15</v>
      </c>
      <c r="I1327" s="1">
        <v>1475.0591649999999</v>
      </c>
      <c r="J1327" s="1">
        <v>1644.668637</v>
      </c>
      <c r="K1327" s="1">
        <v>1934.0341920000001</v>
      </c>
      <c r="L1327" s="1">
        <v>1985.0466280000001</v>
      </c>
      <c r="M1327" s="1">
        <v>1864.305413</v>
      </c>
      <c r="N1327" s="1">
        <v>1594.046474</v>
      </c>
    </row>
    <row r="1328" spans="1:14" hidden="1" x14ac:dyDescent="0.2">
      <c r="A1328" t="s">
        <v>158</v>
      </c>
      <c r="B1328" t="s">
        <v>60</v>
      </c>
      <c r="C1328" s="3" t="s">
        <v>264</v>
      </c>
      <c r="D1328" s="3" t="s">
        <v>261</v>
      </c>
      <c r="E1328" s="3" t="s">
        <v>308</v>
      </c>
      <c r="F1328" t="s">
        <v>17</v>
      </c>
      <c r="G1328" t="s">
        <v>14</v>
      </c>
      <c r="H1328" t="s">
        <v>15</v>
      </c>
      <c r="I1328">
        <v>2401.5855769999998</v>
      </c>
      <c r="J1328">
        <v>2805.529458</v>
      </c>
      <c r="K1328">
        <v>3801.6548229999999</v>
      </c>
      <c r="L1328">
        <v>3941.466265</v>
      </c>
      <c r="M1328">
        <v>3882.10455</v>
      </c>
      <c r="N1328">
        <v>3469.9692650000002</v>
      </c>
    </row>
    <row r="1329" spans="1:14" hidden="1" x14ac:dyDescent="0.2">
      <c r="A1329" s="1" t="s">
        <v>158</v>
      </c>
      <c r="B1329" s="1" t="s">
        <v>60</v>
      </c>
      <c r="C1329" s="2" t="s">
        <v>264</v>
      </c>
      <c r="D1329" s="2" t="s">
        <v>261</v>
      </c>
      <c r="E1329" s="3" t="s">
        <v>308</v>
      </c>
      <c r="F1329" s="1" t="s">
        <v>18</v>
      </c>
      <c r="G1329" s="1" t="s">
        <v>14</v>
      </c>
      <c r="H1329" s="1" t="s">
        <v>15</v>
      </c>
      <c r="I1329" s="1">
        <v>12117.42395</v>
      </c>
      <c r="J1329" s="1">
        <v>12398.98576</v>
      </c>
      <c r="K1329" s="1">
        <v>10560.513290000001</v>
      </c>
      <c r="L1329" s="1">
        <v>11188.247380000001</v>
      </c>
      <c r="M1329" s="1">
        <v>9522.3021370000006</v>
      </c>
      <c r="N1329" s="1">
        <v>6461.4481299999998</v>
      </c>
    </row>
    <row r="1330" spans="1:14" hidden="1" x14ac:dyDescent="0.2">
      <c r="A1330" t="s">
        <v>158</v>
      </c>
      <c r="B1330" t="s">
        <v>60</v>
      </c>
      <c r="C1330" s="3" t="s">
        <v>264</v>
      </c>
      <c r="D1330" s="3" t="s">
        <v>261</v>
      </c>
      <c r="E1330" s="3" t="s">
        <v>308</v>
      </c>
      <c r="F1330" t="s">
        <v>19</v>
      </c>
      <c r="G1330" t="s">
        <v>14</v>
      </c>
      <c r="H1330" t="s">
        <v>15</v>
      </c>
      <c r="I1330">
        <v>3214.3567400000002</v>
      </c>
      <c r="J1330">
        <v>3567.4769550000001</v>
      </c>
      <c r="K1330">
        <v>3755.013657</v>
      </c>
      <c r="L1330">
        <v>3704.222921</v>
      </c>
      <c r="M1330">
        <v>3253.9478340000001</v>
      </c>
      <c r="N1330">
        <v>2500.5318139999999</v>
      </c>
    </row>
    <row r="1331" spans="1:14" hidden="1" x14ac:dyDescent="0.2">
      <c r="A1331" s="1" t="s">
        <v>159</v>
      </c>
      <c r="B1331" s="1" t="s">
        <v>88</v>
      </c>
      <c r="C1331" s="2" t="s">
        <v>265</v>
      </c>
      <c r="D1331" s="2" t="s">
        <v>265</v>
      </c>
      <c r="E1331" s="4" t="s">
        <v>308</v>
      </c>
      <c r="F1331" s="1" t="s">
        <v>18</v>
      </c>
      <c r="G1331" s="1" t="s">
        <v>14</v>
      </c>
      <c r="H1331" s="1" t="s">
        <v>15</v>
      </c>
      <c r="I1331" s="1">
        <v>13054.985979999999</v>
      </c>
      <c r="J1331" s="1">
        <v>12552.462949999999</v>
      </c>
      <c r="K1331" s="1">
        <v>10957.831</v>
      </c>
      <c r="L1331" s="1">
        <v>6719.8312400000004</v>
      </c>
      <c r="M1331" s="1">
        <v>4784.84184</v>
      </c>
      <c r="N1331" s="1">
        <v>3375.40263</v>
      </c>
    </row>
    <row r="1332" spans="1:14" hidden="1" x14ac:dyDescent="0.2">
      <c r="A1332" t="s">
        <v>159</v>
      </c>
      <c r="B1332" t="s">
        <v>88</v>
      </c>
      <c r="C1332" s="3" t="s">
        <v>265</v>
      </c>
      <c r="D1332" s="3" t="s">
        <v>265</v>
      </c>
      <c r="E1332" s="4" t="s">
        <v>308</v>
      </c>
      <c r="F1332" t="s">
        <v>19</v>
      </c>
      <c r="G1332" t="s">
        <v>14</v>
      </c>
      <c r="H1332" t="s">
        <v>15</v>
      </c>
      <c r="I1332">
        <v>3023.9796099999999</v>
      </c>
      <c r="J1332">
        <v>2888.2112099999999</v>
      </c>
      <c r="K1332">
        <v>2827.0091200000002</v>
      </c>
      <c r="L1332">
        <v>1787.4019699999999</v>
      </c>
      <c r="M1332">
        <v>1380.0232100000001</v>
      </c>
      <c r="N1332">
        <v>986.80938000000003</v>
      </c>
    </row>
    <row r="1333" spans="1:14" hidden="1" x14ac:dyDescent="0.2">
      <c r="A1333" s="1" t="s">
        <v>159</v>
      </c>
      <c r="B1333" s="1" t="s">
        <v>124</v>
      </c>
      <c r="C1333" s="2" t="s">
        <v>311</v>
      </c>
      <c r="D1333" s="2" t="s">
        <v>304</v>
      </c>
      <c r="E1333" s="3" t="s">
        <v>308</v>
      </c>
      <c r="F1333" s="1" t="s">
        <v>18</v>
      </c>
      <c r="G1333" s="1" t="s">
        <v>14</v>
      </c>
      <c r="H1333" s="1" t="s">
        <v>15</v>
      </c>
      <c r="I1333" s="1">
        <v>13054.985979999999</v>
      </c>
      <c r="J1333" s="1">
        <v>12552.462949999999</v>
      </c>
      <c r="K1333" s="1">
        <v>11050.71809</v>
      </c>
      <c r="L1333" s="1">
        <v>8822.4707999999991</v>
      </c>
      <c r="M1333" s="1">
        <v>4301.8739999999998</v>
      </c>
      <c r="N1333" s="1">
        <v>3066.2664399999999</v>
      </c>
    </row>
    <row r="1334" spans="1:14" hidden="1" x14ac:dyDescent="0.2">
      <c r="A1334" t="s">
        <v>159</v>
      </c>
      <c r="B1334" t="s">
        <v>124</v>
      </c>
      <c r="C1334" s="3" t="s">
        <v>311</v>
      </c>
      <c r="D1334" s="3" t="s">
        <v>304</v>
      </c>
      <c r="E1334" s="3" t="s">
        <v>308</v>
      </c>
      <c r="F1334" t="s">
        <v>19</v>
      </c>
      <c r="G1334" t="s">
        <v>14</v>
      </c>
      <c r="H1334" t="s">
        <v>15</v>
      </c>
      <c r="I1334">
        <v>3023.9796099999999</v>
      </c>
      <c r="J1334">
        <v>2888.2112099999999</v>
      </c>
      <c r="K1334">
        <v>3052.74737</v>
      </c>
      <c r="L1334">
        <v>2976.8644100000001</v>
      </c>
      <c r="M1334">
        <v>1354.8123900000001</v>
      </c>
      <c r="N1334">
        <v>961.11060999999995</v>
      </c>
    </row>
    <row r="1335" spans="1:14" hidden="1" x14ac:dyDescent="0.2">
      <c r="A1335" s="1" t="s">
        <v>159</v>
      </c>
      <c r="B1335" s="1" t="s">
        <v>89</v>
      </c>
      <c r="C1335" s="2" t="s">
        <v>311</v>
      </c>
      <c r="D1335" s="2" t="s">
        <v>290</v>
      </c>
      <c r="E1335" s="3" t="s">
        <v>308</v>
      </c>
      <c r="F1335" s="1" t="s">
        <v>18</v>
      </c>
      <c r="G1335" s="1" t="s">
        <v>14</v>
      </c>
      <c r="H1335" s="1" t="s">
        <v>15</v>
      </c>
      <c r="I1335" s="1">
        <v>13054.985979999999</v>
      </c>
      <c r="J1335" s="1">
        <v>12552.462949999999</v>
      </c>
      <c r="K1335" s="1">
        <v>10995.427879999999</v>
      </c>
      <c r="L1335" s="1">
        <v>9058.1516100000008</v>
      </c>
      <c r="M1335" s="1">
        <v>4338.0937000000004</v>
      </c>
      <c r="N1335" s="1">
        <v>3064.6378599999998</v>
      </c>
    </row>
    <row r="1336" spans="1:14" hidden="1" x14ac:dyDescent="0.2">
      <c r="A1336" t="s">
        <v>159</v>
      </c>
      <c r="B1336" t="s">
        <v>89</v>
      </c>
      <c r="C1336" s="3" t="s">
        <v>311</v>
      </c>
      <c r="D1336" s="3" t="s">
        <v>290</v>
      </c>
      <c r="E1336" s="3" t="s">
        <v>308</v>
      </c>
      <c r="F1336" t="s">
        <v>19</v>
      </c>
      <c r="G1336" t="s">
        <v>14</v>
      </c>
      <c r="H1336" t="s">
        <v>15</v>
      </c>
      <c r="I1336">
        <v>3023.9796099999999</v>
      </c>
      <c r="J1336">
        <v>2888.2112099999999</v>
      </c>
      <c r="K1336">
        <v>3050.4707400000002</v>
      </c>
      <c r="L1336">
        <v>3039.99557</v>
      </c>
      <c r="M1336">
        <v>1357.51001</v>
      </c>
      <c r="N1336">
        <v>960.07538999999997</v>
      </c>
    </row>
    <row r="1337" spans="1:14" hidden="1" x14ac:dyDescent="0.2">
      <c r="A1337" s="1" t="s">
        <v>159</v>
      </c>
      <c r="B1337" s="1" t="s">
        <v>90</v>
      </c>
      <c r="C1337" s="2" t="s">
        <v>265</v>
      </c>
      <c r="D1337" s="2" t="s">
        <v>265</v>
      </c>
      <c r="E1337" s="4" t="s">
        <v>308</v>
      </c>
      <c r="F1337" s="1" t="s">
        <v>18</v>
      </c>
      <c r="G1337" s="1" t="s">
        <v>14</v>
      </c>
      <c r="H1337" s="1" t="s">
        <v>15</v>
      </c>
      <c r="I1337" s="1">
        <v>13054.985979999999</v>
      </c>
      <c r="J1337" s="1">
        <v>12552.462949999999</v>
      </c>
      <c r="K1337" s="1">
        <v>11291.470530000001</v>
      </c>
      <c r="L1337" s="1">
        <v>9121.2513199999994</v>
      </c>
      <c r="M1337" s="1">
        <v>7355.0340900000001</v>
      </c>
      <c r="N1337" s="1">
        <v>5879.6434900000004</v>
      </c>
    </row>
    <row r="1338" spans="1:14" hidden="1" x14ac:dyDescent="0.2">
      <c r="A1338" t="s">
        <v>159</v>
      </c>
      <c r="B1338" t="s">
        <v>90</v>
      </c>
      <c r="C1338" s="3" t="s">
        <v>265</v>
      </c>
      <c r="D1338" s="3" t="s">
        <v>265</v>
      </c>
      <c r="E1338" s="4" t="s">
        <v>308</v>
      </c>
      <c r="F1338" t="s">
        <v>19</v>
      </c>
      <c r="G1338" t="s">
        <v>14</v>
      </c>
      <c r="H1338" t="s">
        <v>15</v>
      </c>
      <c r="I1338">
        <v>3023.9796099999999</v>
      </c>
      <c r="J1338">
        <v>2888.2112099999999</v>
      </c>
      <c r="K1338">
        <v>2918.83835</v>
      </c>
      <c r="L1338">
        <v>2522.5382</v>
      </c>
      <c r="M1338">
        <v>2129.58133</v>
      </c>
      <c r="N1338">
        <v>1668.38039</v>
      </c>
    </row>
    <row r="1339" spans="1:14" hidden="1" x14ac:dyDescent="0.2">
      <c r="A1339" s="1" t="s">
        <v>159</v>
      </c>
      <c r="B1339" s="1" t="s">
        <v>91</v>
      </c>
      <c r="C1339" s="2" t="s">
        <v>265</v>
      </c>
      <c r="D1339" s="2" t="s">
        <v>265</v>
      </c>
      <c r="E1339" s="4" t="s">
        <v>309</v>
      </c>
      <c r="F1339" s="1" t="s">
        <v>18</v>
      </c>
      <c r="G1339" s="1" t="s">
        <v>14</v>
      </c>
      <c r="H1339" s="1" t="s">
        <v>15</v>
      </c>
      <c r="I1339" s="1">
        <v>13054.985979999999</v>
      </c>
      <c r="J1339" s="1">
        <v>12552.462949999999</v>
      </c>
      <c r="K1339" s="1">
        <v>12716.057430000001</v>
      </c>
      <c r="L1339" s="1">
        <v>12815.05046</v>
      </c>
      <c r="M1339" s="1">
        <v>12876.67749</v>
      </c>
      <c r="N1339" s="1">
        <v>12757.101350000001</v>
      </c>
    </row>
    <row r="1340" spans="1:14" x14ac:dyDescent="0.2">
      <c r="A1340" s="6" t="s">
        <v>159</v>
      </c>
      <c r="B1340" s="6" t="s">
        <v>91</v>
      </c>
      <c r="C1340" s="10" t="s">
        <v>265</v>
      </c>
      <c r="D1340" s="10" t="s">
        <v>265</v>
      </c>
      <c r="E1340" s="11" t="s">
        <v>309</v>
      </c>
      <c r="F1340" s="6" t="s">
        <v>19</v>
      </c>
      <c r="G1340" s="6" t="s">
        <v>14</v>
      </c>
      <c r="H1340" s="6" t="s">
        <v>15</v>
      </c>
      <c r="I1340" s="6">
        <v>3023.9796099999999</v>
      </c>
      <c r="J1340" s="6">
        <v>2888.2112099999999</v>
      </c>
      <c r="K1340" s="6">
        <v>3334.8167199999998</v>
      </c>
      <c r="L1340" s="6">
        <v>3616.2965100000001</v>
      </c>
      <c r="M1340" s="6">
        <v>3830.7602000000002</v>
      </c>
      <c r="N1340" s="6">
        <v>3690.1864399999999</v>
      </c>
    </row>
    <row r="1341" spans="1:14" hidden="1" x14ac:dyDescent="0.2">
      <c r="A1341" s="1" t="s">
        <v>159</v>
      </c>
      <c r="B1341" s="1" t="s">
        <v>125</v>
      </c>
      <c r="C1341" s="2" t="s">
        <v>262</v>
      </c>
      <c r="D1341" s="2" t="s">
        <v>291</v>
      </c>
      <c r="E1341" s="4" t="s">
        <v>309</v>
      </c>
      <c r="F1341" s="1" t="s">
        <v>18</v>
      </c>
      <c r="G1341" s="1" t="s">
        <v>14</v>
      </c>
      <c r="H1341" s="1" t="s">
        <v>15</v>
      </c>
      <c r="I1341" s="1">
        <v>13054.985979999999</v>
      </c>
      <c r="J1341" s="1">
        <v>12552.462949999999</v>
      </c>
      <c r="K1341" s="1">
        <v>11625.18829</v>
      </c>
      <c r="L1341" s="1">
        <v>10869.865030000001</v>
      </c>
      <c r="M1341" s="1">
        <v>11613.134819999999</v>
      </c>
      <c r="N1341" s="1">
        <v>11973.82566</v>
      </c>
    </row>
    <row r="1342" spans="1:14" x14ac:dyDescent="0.2">
      <c r="A1342" s="6" t="s">
        <v>159</v>
      </c>
      <c r="B1342" s="6" t="s">
        <v>125</v>
      </c>
      <c r="C1342" s="10" t="s">
        <v>262</v>
      </c>
      <c r="D1342" s="10" t="s">
        <v>291</v>
      </c>
      <c r="E1342" s="11" t="s">
        <v>309</v>
      </c>
      <c r="F1342" s="6" t="s">
        <v>19</v>
      </c>
      <c r="G1342" s="6" t="s">
        <v>14</v>
      </c>
      <c r="H1342" s="6" t="s">
        <v>15</v>
      </c>
      <c r="I1342" s="6">
        <v>3023.9796099999999</v>
      </c>
      <c r="J1342" s="6">
        <v>2888.2112099999999</v>
      </c>
      <c r="K1342" s="6">
        <v>3063.0473000000002</v>
      </c>
      <c r="L1342" s="6">
        <v>3129.5471600000001</v>
      </c>
      <c r="M1342" s="6">
        <v>3488.1209100000001</v>
      </c>
      <c r="N1342" s="6">
        <v>3522.1026999999999</v>
      </c>
    </row>
    <row r="1343" spans="1:14" hidden="1" x14ac:dyDescent="0.2">
      <c r="A1343" s="1" t="s">
        <v>159</v>
      </c>
      <c r="B1343" s="1" t="s">
        <v>92</v>
      </c>
      <c r="C1343" s="2" t="s">
        <v>265</v>
      </c>
      <c r="D1343" s="2" t="s">
        <v>265</v>
      </c>
      <c r="E1343" s="4" t="s">
        <v>308</v>
      </c>
      <c r="F1343" s="1" t="s">
        <v>18</v>
      </c>
      <c r="G1343" s="1" t="s">
        <v>14</v>
      </c>
      <c r="H1343" s="1" t="s">
        <v>15</v>
      </c>
      <c r="I1343" s="1">
        <v>13054.985979999999</v>
      </c>
      <c r="J1343" s="1">
        <v>12552.462949999999</v>
      </c>
      <c r="K1343" s="1">
        <v>10953.48316</v>
      </c>
      <c r="L1343" s="1">
        <v>6717.6154200000001</v>
      </c>
      <c r="M1343" s="1">
        <v>4786.4432200000001</v>
      </c>
      <c r="N1343" s="1">
        <v>3375.4747400000001</v>
      </c>
    </row>
    <row r="1344" spans="1:14" hidden="1" x14ac:dyDescent="0.2">
      <c r="A1344" t="s">
        <v>159</v>
      </c>
      <c r="B1344" t="s">
        <v>92</v>
      </c>
      <c r="C1344" s="3" t="s">
        <v>265</v>
      </c>
      <c r="D1344" s="3" t="s">
        <v>265</v>
      </c>
      <c r="E1344" s="4" t="s">
        <v>308</v>
      </c>
      <c r="F1344" t="s">
        <v>19</v>
      </c>
      <c r="G1344" t="s">
        <v>14</v>
      </c>
      <c r="H1344" t="s">
        <v>15</v>
      </c>
      <c r="I1344">
        <v>3023.9796099999999</v>
      </c>
      <c r="J1344">
        <v>2888.2112099999999</v>
      </c>
      <c r="K1344">
        <v>2785.1879600000002</v>
      </c>
      <c r="L1344">
        <v>1773.8194800000001</v>
      </c>
      <c r="M1344">
        <v>1374.4736499999999</v>
      </c>
      <c r="N1344">
        <v>985.35148000000004</v>
      </c>
    </row>
    <row r="1345" spans="1:14" hidden="1" x14ac:dyDescent="0.2">
      <c r="A1345" s="1" t="s">
        <v>159</v>
      </c>
      <c r="B1345" s="1" t="s">
        <v>93</v>
      </c>
      <c r="C1345" s="2" t="s">
        <v>265</v>
      </c>
      <c r="D1345" s="2" t="s">
        <v>265</v>
      </c>
      <c r="E1345" s="4" t="s">
        <v>308</v>
      </c>
      <c r="F1345" s="1" t="s">
        <v>18</v>
      </c>
      <c r="G1345" s="1" t="s">
        <v>14</v>
      </c>
      <c r="H1345" s="1" t="s">
        <v>15</v>
      </c>
      <c r="I1345" s="1">
        <v>13054.985979999999</v>
      </c>
      <c r="J1345" s="1">
        <v>12552.462949999999</v>
      </c>
      <c r="K1345" s="1">
        <v>11280.29765</v>
      </c>
      <c r="L1345" s="1">
        <v>9107.3490999999995</v>
      </c>
      <c r="M1345" s="1">
        <v>7353.7918600000003</v>
      </c>
      <c r="N1345" s="1">
        <v>5875.7586099999999</v>
      </c>
    </row>
    <row r="1346" spans="1:14" hidden="1" x14ac:dyDescent="0.2">
      <c r="A1346" t="s">
        <v>159</v>
      </c>
      <c r="B1346" t="s">
        <v>93</v>
      </c>
      <c r="C1346" s="3" t="s">
        <v>265</v>
      </c>
      <c r="D1346" s="3" t="s">
        <v>265</v>
      </c>
      <c r="E1346" s="4" t="s">
        <v>308</v>
      </c>
      <c r="F1346" t="s">
        <v>19</v>
      </c>
      <c r="G1346" t="s">
        <v>14</v>
      </c>
      <c r="H1346" t="s">
        <v>15</v>
      </c>
      <c r="I1346">
        <v>3023.9796099999999</v>
      </c>
      <c r="J1346">
        <v>2888.2112099999999</v>
      </c>
      <c r="K1346">
        <v>2872.2118300000002</v>
      </c>
      <c r="L1346">
        <v>2487.9234299999998</v>
      </c>
      <c r="M1346">
        <v>2111.16066</v>
      </c>
      <c r="N1346">
        <v>1660.61842</v>
      </c>
    </row>
    <row r="1347" spans="1:14" hidden="1" x14ac:dyDescent="0.2">
      <c r="A1347" s="1" t="s">
        <v>159</v>
      </c>
      <c r="B1347" s="1" t="s">
        <v>127</v>
      </c>
      <c r="C1347" s="2" t="s">
        <v>315</v>
      </c>
      <c r="D1347" s="2" t="s">
        <v>305</v>
      </c>
      <c r="E1347" s="4" t="s">
        <v>308</v>
      </c>
      <c r="F1347" s="1" t="s">
        <v>18</v>
      </c>
      <c r="G1347" s="1" t="s">
        <v>14</v>
      </c>
      <c r="H1347" s="1" t="s">
        <v>15</v>
      </c>
      <c r="I1347" s="1">
        <v>13054.985979999999</v>
      </c>
      <c r="J1347" s="1">
        <v>12552.462949999999</v>
      </c>
      <c r="K1347" s="1">
        <v>11049.940790000001</v>
      </c>
      <c r="L1347" s="1">
        <v>8822.2954599999994</v>
      </c>
      <c r="M1347" s="1">
        <v>7833.6067000000003</v>
      </c>
      <c r="N1347" s="1">
        <v>6947.5464599999996</v>
      </c>
    </row>
    <row r="1348" spans="1:14" hidden="1" x14ac:dyDescent="0.2">
      <c r="A1348" t="s">
        <v>159</v>
      </c>
      <c r="B1348" t="s">
        <v>127</v>
      </c>
      <c r="C1348" s="3" t="s">
        <v>315</v>
      </c>
      <c r="D1348" s="3" t="s">
        <v>305</v>
      </c>
      <c r="E1348" s="4" t="s">
        <v>308</v>
      </c>
      <c r="F1348" t="s">
        <v>19</v>
      </c>
      <c r="G1348" t="s">
        <v>14</v>
      </c>
      <c r="H1348" t="s">
        <v>15</v>
      </c>
      <c r="I1348">
        <v>3023.9796099999999</v>
      </c>
      <c r="J1348">
        <v>2888.2112099999999</v>
      </c>
      <c r="K1348">
        <v>3062.80681</v>
      </c>
      <c r="L1348">
        <v>3002.9536600000001</v>
      </c>
      <c r="M1348">
        <v>3012.3925800000002</v>
      </c>
      <c r="N1348">
        <v>2770.23605</v>
      </c>
    </row>
    <row r="1349" spans="1:14" hidden="1" x14ac:dyDescent="0.2">
      <c r="A1349" s="1" t="s">
        <v>159</v>
      </c>
      <c r="B1349" s="1" t="s">
        <v>94</v>
      </c>
      <c r="C1349" s="2" t="s">
        <v>315</v>
      </c>
      <c r="D1349" s="2" t="s">
        <v>291</v>
      </c>
      <c r="E1349" s="4" t="s">
        <v>308</v>
      </c>
      <c r="F1349" s="1" t="s">
        <v>18</v>
      </c>
      <c r="G1349" s="1" t="s">
        <v>14</v>
      </c>
      <c r="H1349" s="1" t="s">
        <v>15</v>
      </c>
      <c r="I1349" s="1">
        <v>13054.985979999999</v>
      </c>
      <c r="J1349" s="1">
        <v>12552.462949999999</v>
      </c>
      <c r="K1349" s="1">
        <v>10994.64734</v>
      </c>
      <c r="L1349" s="1">
        <v>9057.9928</v>
      </c>
      <c r="M1349" s="1">
        <v>7949.1028699999997</v>
      </c>
      <c r="N1349" s="1">
        <v>6949.7967200000003</v>
      </c>
    </row>
    <row r="1350" spans="1:14" hidden="1" x14ac:dyDescent="0.2">
      <c r="A1350" t="s">
        <v>159</v>
      </c>
      <c r="B1350" t="s">
        <v>94</v>
      </c>
      <c r="C1350" s="3" t="s">
        <v>315</v>
      </c>
      <c r="D1350" s="3" t="s">
        <v>291</v>
      </c>
      <c r="E1350" s="4" t="s">
        <v>308</v>
      </c>
      <c r="F1350" t="s">
        <v>19</v>
      </c>
      <c r="G1350" t="s">
        <v>14</v>
      </c>
      <c r="H1350" t="s">
        <v>15</v>
      </c>
      <c r="I1350">
        <v>3023.9796099999999</v>
      </c>
      <c r="J1350">
        <v>2888.2112099999999</v>
      </c>
      <c r="K1350">
        <v>3060.6162100000001</v>
      </c>
      <c r="L1350">
        <v>3066.3053100000002</v>
      </c>
      <c r="M1350">
        <v>3017.8534800000002</v>
      </c>
      <c r="N1350">
        <v>2752.94875</v>
      </c>
    </row>
    <row r="1351" spans="1:14" hidden="1" x14ac:dyDescent="0.2">
      <c r="A1351" s="1" t="s">
        <v>159</v>
      </c>
      <c r="B1351" s="1" t="s">
        <v>95</v>
      </c>
      <c r="C1351" s="2" t="s">
        <v>265</v>
      </c>
      <c r="D1351" s="2" t="s">
        <v>265</v>
      </c>
      <c r="E1351" s="4" t="s">
        <v>309</v>
      </c>
      <c r="F1351" s="1" t="s">
        <v>18</v>
      </c>
      <c r="G1351" s="1" t="s">
        <v>14</v>
      </c>
      <c r="H1351" s="1" t="s">
        <v>15</v>
      </c>
      <c r="I1351" s="1">
        <v>13054.985979999999</v>
      </c>
      <c r="J1351" s="1">
        <v>12552.462949999999</v>
      </c>
      <c r="K1351" s="1">
        <v>11170.01744</v>
      </c>
      <c r="L1351" s="1">
        <v>9407.8147499999995</v>
      </c>
      <c r="M1351" s="1">
        <v>8093.0552299999999</v>
      </c>
      <c r="N1351" s="1">
        <v>6952.6735099999996</v>
      </c>
    </row>
    <row r="1352" spans="1:14" x14ac:dyDescent="0.2">
      <c r="A1352" s="6" t="s">
        <v>159</v>
      </c>
      <c r="B1352" s="6" t="s">
        <v>95</v>
      </c>
      <c r="C1352" s="10" t="s">
        <v>265</v>
      </c>
      <c r="D1352" s="10" t="s">
        <v>265</v>
      </c>
      <c r="E1352" s="11" t="s">
        <v>309</v>
      </c>
      <c r="F1352" s="6" t="s">
        <v>19</v>
      </c>
      <c r="G1352" s="6" t="s">
        <v>14</v>
      </c>
      <c r="H1352" s="6" t="s">
        <v>15</v>
      </c>
      <c r="I1352" s="6">
        <v>3023.9796099999999</v>
      </c>
      <c r="J1352" s="6">
        <v>2888.2112099999999</v>
      </c>
      <c r="K1352" s="6">
        <v>3111.4500400000002</v>
      </c>
      <c r="L1352" s="6">
        <v>3174.6846700000001</v>
      </c>
      <c r="M1352" s="6">
        <v>3051.6410700000001</v>
      </c>
      <c r="N1352" s="6">
        <v>2752.6695199999999</v>
      </c>
    </row>
    <row r="1353" spans="1:14" hidden="1" x14ac:dyDescent="0.2">
      <c r="A1353" s="1" t="s">
        <v>160</v>
      </c>
      <c r="B1353" s="1" t="s">
        <v>27</v>
      </c>
      <c r="C1353" s="2" t="s">
        <v>266</v>
      </c>
      <c r="D1353" s="2" t="s">
        <v>267</v>
      </c>
      <c r="E1353" s="3" t="s">
        <v>308</v>
      </c>
      <c r="F1353" s="1" t="s">
        <v>13</v>
      </c>
      <c r="G1353" s="1" t="s">
        <v>14</v>
      </c>
      <c r="H1353" s="1" t="s">
        <v>15</v>
      </c>
      <c r="I1353" s="1">
        <v>7597.0506960000002</v>
      </c>
      <c r="J1353" s="1">
        <v>9104.3205139999991</v>
      </c>
      <c r="K1353" s="1">
        <v>10479.808150000001</v>
      </c>
      <c r="L1353" s="1">
        <v>11304.67577</v>
      </c>
      <c r="M1353" s="1">
        <v>9138.0166179999997</v>
      </c>
      <c r="N1353" s="1">
        <v>8203.4088250000004</v>
      </c>
    </row>
    <row r="1354" spans="1:14" hidden="1" x14ac:dyDescent="0.2">
      <c r="A1354" t="s">
        <v>160</v>
      </c>
      <c r="B1354" t="s">
        <v>27</v>
      </c>
      <c r="C1354" s="3" t="s">
        <v>266</v>
      </c>
      <c r="D1354" s="3" t="s">
        <v>267</v>
      </c>
      <c r="E1354" s="3" t="s">
        <v>308</v>
      </c>
      <c r="F1354" t="s">
        <v>16</v>
      </c>
      <c r="G1354" t="s">
        <v>14</v>
      </c>
      <c r="H1354" t="s">
        <v>15</v>
      </c>
      <c r="I1354">
        <v>1380.5645179999999</v>
      </c>
      <c r="J1354">
        <v>1423.3501020000001</v>
      </c>
      <c r="K1354">
        <v>1566.3139630000001</v>
      </c>
      <c r="L1354">
        <v>1330.607403</v>
      </c>
      <c r="M1354">
        <v>1053.3540539999999</v>
      </c>
      <c r="N1354">
        <v>808.40242000000001</v>
      </c>
    </row>
    <row r="1355" spans="1:14" hidden="1" x14ac:dyDescent="0.2">
      <c r="A1355" s="1" t="s">
        <v>160</v>
      </c>
      <c r="B1355" s="1" t="s">
        <v>27</v>
      </c>
      <c r="C1355" s="2" t="s">
        <v>266</v>
      </c>
      <c r="D1355" s="2" t="s">
        <v>267</v>
      </c>
      <c r="E1355" s="3" t="s">
        <v>308</v>
      </c>
      <c r="F1355" s="1" t="s">
        <v>17</v>
      </c>
      <c r="G1355" s="1" t="s">
        <v>14</v>
      </c>
      <c r="H1355" s="1" t="s">
        <v>15</v>
      </c>
      <c r="I1355" s="1">
        <v>2294.1331960000002</v>
      </c>
      <c r="J1355" s="1">
        <v>2485.4220220000002</v>
      </c>
      <c r="K1355" s="1">
        <v>2815.47903</v>
      </c>
      <c r="L1355" s="1">
        <v>3472.426348</v>
      </c>
      <c r="M1355" s="1">
        <v>3171.5503290000001</v>
      </c>
      <c r="N1355" s="1">
        <v>2955.556478</v>
      </c>
    </row>
    <row r="1356" spans="1:14" hidden="1" x14ac:dyDescent="0.2">
      <c r="A1356" t="s">
        <v>160</v>
      </c>
      <c r="B1356" t="s">
        <v>27</v>
      </c>
      <c r="C1356" s="3" t="s">
        <v>266</v>
      </c>
      <c r="D1356" s="3" t="s">
        <v>267</v>
      </c>
      <c r="E1356" s="3" t="s">
        <v>308</v>
      </c>
      <c r="F1356" t="s">
        <v>18</v>
      </c>
      <c r="G1356" t="s">
        <v>14</v>
      </c>
      <c r="H1356" t="s">
        <v>15</v>
      </c>
      <c r="I1356">
        <v>12021.18973</v>
      </c>
      <c r="J1356">
        <v>12038.912780000001</v>
      </c>
      <c r="K1356">
        <v>11023.71758</v>
      </c>
      <c r="L1356">
        <v>8393.4580100000003</v>
      </c>
      <c r="M1356">
        <v>5404.1481309999999</v>
      </c>
      <c r="N1356">
        <v>3294.8313010000002</v>
      </c>
    </row>
    <row r="1357" spans="1:14" hidden="1" x14ac:dyDescent="0.2">
      <c r="A1357" s="1" t="s">
        <v>160</v>
      </c>
      <c r="B1357" s="1" t="s">
        <v>27</v>
      </c>
      <c r="C1357" s="2" t="s">
        <v>266</v>
      </c>
      <c r="D1357" s="2" t="s">
        <v>267</v>
      </c>
      <c r="E1357" s="3" t="s">
        <v>308</v>
      </c>
      <c r="F1357" s="1" t="s">
        <v>19</v>
      </c>
      <c r="G1357" s="1" t="s">
        <v>14</v>
      </c>
      <c r="H1357" s="1" t="s">
        <v>15</v>
      </c>
      <c r="I1357" s="1">
        <v>3348.9745640000001</v>
      </c>
      <c r="J1357" s="1">
        <v>3630.5199640000001</v>
      </c>
      <c r="K1357" s="1">
        <v>3081.37997</v>
      </c>
      <c r="L1357" s="1">
        <v>2825.1963350000001</v>
      </c>
      <c r="M1357" s="1">
        <v>2187.5407839999998</v>
      </c>
      <c r="N1357" s="1">
        <v>1499.7655990000001</v>
      </c>
    </row>
    <row r="1358" spans="1:14" hidden="1" x14ac:dyDescent="0.2">
      <c r="A1358" t="s">
        <v>160</v>
      </c>
      <c r="B1358" t="s">
        <v>29</v>
      </c>
      <c r="C1358" s="3" t="s">
        <v>266</v>
      </c>
      <c r="D1358" s="3" t="s">
        <v>269</v>
      </c>
      <c r="E1358" s="3" t="s">
        <v>308</v>
      </c>
      <c r="F1358" t="s">
        <v>13</v>
      </c>
      <c r="G1358" t="s">
        <v>14</v>
      </c>
      <c r="H1358" t="s">
        <v>15</v>
      </c>
      <c r="I1358">
        <v>7597.0506960000002</v>
      </c>
      <c r="J1358">
        <v>9104.3205139999991</v>
      </c>
      <c r="K1358">
        <v>11166.35349</v>
      </c>
      <c r="L1358">
        <v>11606.77558</v>
      </c>
      <c r="M1358">
        <v>9025.7304170000007</v>
      </c>
      <c r="N1358">
        <v>7539.573942</v>
      </c>
    </row>
    <row r="1359" spans="1:14" hidden="1" x14ac:dyDescent="0.2">
      <c r="A1359" s="1" t="s">
        <v>160</v>
      </c>
      <c r="B1359" s="1" t="s">
        <v>29</v>
      </c>
      <c r="C1359" s="2" t="s">
        <v>266</v>
      </c>
      <c r="D1359" s="2" t="s">
        <v>269</v>
      </c>
      <c r="E1359" s="3" t="s">
        <v>308</v>
      </c>
      <c r="F1359" s="1" t="s">
        <v>16</v>
      </c>
      <c r="G1359" s="1" t="s">
        <v>14</v>
      </c>
      <c r="H1359" s="1" t="s">
        <v>15</v>
      </c>
      <c r="I1359" s="1">
        <v>1380.5645179999999</v>
      </c>
      <c r="J1359" s="1">
        <v>1423.3501020000001</v>
      </c>
      <c r="K1359" s="1">
        <v>1579.13429</v>
      </c>
      <c r="L1359" s="1">
        <v>1126.210765</v>
      </c>
      <c r="M1359" s="1">
        <v>894.73085400000002</v>
      </c>
      <c r="N1359" s="1">
        <v>626.87504799999999</v>
      </c>
    </row>
    <row r="1360" spans="1:14" hidden="1" x14ac:dyDescent="0.2">
      <c r="A1360" t="s">
        <v>160</v>
      </c>
      <c r="B1360" t="s">
        <v>29</v>
      </c>
      <c r="C1360" s="3" t="s">
        <v>266</v>
      </c>
      <c r="D1360" s="3" t="s">
        <v>269</v>
      </c>
      <c r="E1360" s="3" t="s">
        <v>308</v>
      </c>
      <c r="F1360" t="s">
        <v>17</v>
      </c>
      <c r="G1360" t="s">
        <v>14</v>
      </c>
      <c r="H1360" t="s">
        <v>15</v>
      </c>
      <c r="I1360">
        <v>2294.1331960000002</v>
      </c>
      <c r="J1360">
        <v>2485.4220220000002</v>
      </c>
      <c r="K1360">
        <v>2825.4307899999999</v>
      </c>
      <c r="L1360">
        <v>3439.9676129999998</v>
      </c>
      <c r="M1360">
        <v>3173.8765020000001</v>
      </c>
      <c r="N1360">
        <v>3090.194563</v>
      </c>
    </row>
    <row r="1361" spans="1:14" hidden="1" x14ac:dyDescent="0.2">
      <c r="A1361" s="1" t="s">
        <v>160</v>
      </c>
      <c r="B1361" s="1" t="s">
        <v>29</v>
      </c>
      <c r="C1361" s="2" t="s">
        <v>266</v>
      </c>
      <c r="D1361" s="2" t="s">
        <v>269</v>
      </c>
      <c r="E1361" s="3" t="s">
        <v>308</v>
      </c>
      <c r="F1361" s="1" t="s">
        <v>18</v>
      </c>
      <c r="G1361" s="1" t="s">
        <v>14</v>
      </c>
      <c r="H1361" s="1" t="s">
        <v>15</v>
      </c>
      <c r="I1361" s="1">
        <v>12019.55357</v>
      </c>
      <c r="J1361" s="1">
        <v>12035.64047</v>
      </c>
      <c r="K1361" s="1">
        <v>11107.44737</v>
      </c>
      <c r="L1361" s="1">
        <v>8336.3497389999993</v>
      </c>
      <c r="M1361" s="1">
        <v>5770.1685440000001</v>
      </c>
      <c r="N1361" s="1">
        <v>3883.3853429999999</v>
      </c>
    </row>
    <row r="1362" spans="1:14" hidden="1" x14ac:dyDescent="0.2">
      <c r="A1362" t="s">
        <v>160</v>
      </c>
      <c r="B1362" t="s">
        <v>29</v>
      </c>
      <c r="C1362" s="3" t="s">
        <v>266</v>
      </c>
      <c r="D1362" s="3" t="s">
        <v>269</v>
      </c>
      <c r="E1362" s="3" t="s">
        <v>308</v>
      </c>
      <c r="F1362" t="s">
        <v>19</v>
      </c>
      <c r="G1362" t="s">
        <v>14</v>
      </c>
      <c r="H1362" t="s">
        <v>15</v>
      </c>
      <c r="I1362">
        <v>3348.9745640000001</v>
      </c>
      <c r="J1362">
        <v>3630.5199640000001</v>
      </c>
      <c r="K1362">
        <v>3179.0181619999998</v>
      </c>
      <c r="L1362">
        <v>2934.6945780000001</v>
      </c>
      <c r="M1362">
        <v>2112.3306680000001</v>
      </c>
      <c r="N1362">
        <v>1487.88418</v>
      </c>
    </row>
    <row r="1363" spans="1:14" hidden="1" x14ac:dyDescent="0.2">
      <c r="A1363" s="1" t="s">
        <v>160</v>
      </c>
      <c r="B1363" s="1" t="s">
        <v>30</v>
      </c>
      <c r="C1363" s="2" t="s">
        <v>266</v>
      </c>
      <c r="D1363" s="2" t="s">
        <v>270</v>
      </c>
      <c r="E1363" s="3" t="s">
        <v>308</v>
      </c>
      <c r="F1363" s="1" t="s">
        <v>13</v>
      </c>
      <c r="G1363" s="1" t="s">
        <v>14</v>
      </c>
      <c r="H1363" s="1" t="s">
        <v>15</v>
      </c>
      <c r="I1363" s="1">
        <v>7597.0506960000002</v>
      </c>
      <c r="J1363" s="1">
        <v>9104.3205139999991</v>
      </c>
      <c r="K1363" s="1">
        <v>10492.04904</v>
      </c>
      <c r="L1363" s="1">
        <v>11312.65654</v>
      </c>
      <c r="M1363" s="1">
        <v>9141.5526969999992</v>
      </c>
      <c r="N1363" s="1">
        <v>8202.194383</v>
      </c>
    </row>
    <row r="1364" spans="1:14" hidden="1" x14ac:dyDescent="0.2">
      <c r="A1364" t="s">
        <v>160</v>
      </c>
      <c r="B1364" t="s">
        <v>30</v>
      </c>
      <c r="C1364" s="3" t="s">
        <v>266</v>
      </c>
      <c r="D1364" s="3" t="s">
        <v>270</v>
      </c>
      <c r="E1364" s="3" t="s">
        <v>308</v>
      </c>
      <c r="F1364" t="s">
        <v>16</v>
      </c>
      <c r="G1364" t="s">
        <v>14</v>
      </c>
      <c r="H1364" t="s">
        <v>15</v>
      </c>
      <c r="I1364">
        <v>1380.5645179999999</v>
      </c>
      <c r="J1364">
        <v>1423.3501020000001</v>
      </c>
      <c r="K1364">
        <v>1569.8971120000001</v>
      </c>
      <c r="L1364">
        <v>1330.6629700000001</v>
      </c>
      <c r="M1364">
        <v>1053.155317</v>
      </c>
      <c r="N1364">
        <v>803.00835300000006</v>
      </c>
    </row>
    <row r="1365" spans="1:14" hidden="1" x14ac:dyDescent="0.2">
      <c r="A1365" s="1" t="s">
        <v>160</v>
      </c>
      <c r="B1365" s="1" t="s">
        <v>30</v>
      </c>
      <c r="C1365" s="2" t="s">
        <v>266</v>
      </c>
      <c r="D1365" s="2" t="s">
        <v>270</v>
      </c>
      <c r="E1365" s="3" t="s">
        <v>308</v>
      </c>
      <c r="F1365" s="1" t="s">
        <v>17</v>
      </c>
      <c r="G1365" s="1" t="s">
        <v>14</v>
      </c>
      <c r="H1365" s="1" t="s">
        <v>15</v>
      </c>
      <c r="I1365" s="1">
        <v>2294.1331960000002</v>
      </c>
      <c r="J1365" s="1">
        <v>2485.4220220000002</v>
      </c>
      <c r="K1365" s="1">
        <v>2816.0636450000002</v>
      </c>
      <c r="L1365" s="1">
        <v>3489.9283310000001</v>
      </c>
      <c r="M1365" s="1">
        <v>3188.7068909999998</v>
      </c>
      <c r="N1365" s="1">
        <v>2970.6004229999999</v>
      </c>
    </row>
    <row r="1366" spans="1:14" hidden="1" x14ac:dyDescent="0.2">
      <c r="A1366" t="s">
        <v>160</v>
      </c>
      <c r="B1366" t="s">
        <v>30</v>
      </c>
      <c r="C1366" s="3" t="s">
        <v>266</v>
      </c>
      <c r="D1366" s="3" t="s">
        <v>270</v>
      </c>
      <c r="E1366" s="3" t="s">
        <v>308</v>
      </c>
      <c r="F1366" t="s">
        <v>18</v>
      </c>
      <c r="G1366" t="s">
        <v>14</v>
      </c>
      <c r="H1366" t="s">
        <v>15</v>
      </c>
      <c r="I1366">
        <v>12019.55357</v>
      </c>
      <c r="J1366">
        <v>12035.64047</v>
      </c>
      <c r="K1366">
        <v>11037.457549999999</v>
      </c>
      <c r="L1366">
        <v>8392.5351050000008</v>
      </c>
      <c r="M1366">
        <v>5402.6339260000004</v>
      </c>
      <c r="N1366">
        <v>3296.8257859999999</v>
      </c>
    </row>
    <row r="1367" spans="1:14" hidden="1" x14ac:dyDescent="0.2">
      <c r="A1367" s="1" t="s">
        <v>160</v>
      </c>
      <c r="B1367" s="1" t="s">
        <v>30</v>
      </c>
      <c r="C1367" s="2" t="s">
        <v>266</v>
      </c>
      <c r="D1367" s="2" t="s">
        <v>270</v>
      </c>
      <c r="E1367" s="3" t="s">
        <v>308</v>
      </c>
      <c r="F1367" s="1" t="s">
        <v>19</v>
      </c>
      <c r="G1367" s="1" t="s">
        <v>14</v>
      </c>
      <c r="H1367" s="1" t="s">
        <v>15</v>
      </c>
      <c r="I1367" s="1">
        <v>3348.9745640000001</v>
      </c>
      <c r="J1367" s="1">
        <v>3630.5199640000001</v>
      </c>
      <c r="K1367" s="1">
        <v>3096.2161970000002</v>
      </c>
      <c r="L1367" s="1">
        <v>2833.1099549999999</v>
      </c>
      <c r="M1367" s="1">
        <v>2198.5823169999999</v>
      </c>
      <c r="N1367" s="1">
        <v>1501.897207</v>
      </c>
    </row>
    <row r="1368" spans="1:14" hidden="1" x14ac:dyDescent="0.2">
      <c r="A1368" t="s">
        <v>160</v>
      </c>
      <c r="B1368" t="s">
        <v>33</v>
      </c>
      <c r="C1368" s="3" t="s">
        <v>266</v>
      </c>
      <c r="D1368" s="3" t="s">
        <v>272</v>
      </c>
      <c r="E1368" s="3" t="s">
        <v>308</v>
      </c>
      <c r="F1368" t="s">
        <v>13</v>
      </c>
      <c r="G1368" t="s">
        <v>14</v>
      </c>
      <c r="H1368" t="s">
        <v>15</v>
      </c>
      <c r="I1368">
        <v>7597.0506960000002</v>
      </c>
      <c r="J1368">
        <v>9104.3205139999991</v>
      </c>
      <c r="K1368">
        <v>11924.617899999999</v>
      </c>
      <c r="L1368">
        <v>11596.83569</v>
      </c>
      <c r="M1368">
        <v>9086.7102219999997</v>
      </c>
      <c r="N1368">
        <v>5880.0277319999996</v>
      </c>
    </row>
    <row r="1369" spans="1:14" hidden="1" x14ac:dyDescent="0.2">
      <c r="A1369" s="1" t="s">
        <v>160</v>
      </c>
      <c r="B1369" s="1" t="s">
        <v>33</v>
      </c>
      <c r="C1369" s="2" t="s">
        <v>266</v>
      </c>
      <c r="D1369" s="2" t="s">
        <v>272</v>
      </c>
      <c r="E1369" s="3" t="s">
        <v>308</v>
      </c>
      <c r="F1369" s="1" t="s">
        <v>16</v>
      </c>
      <c r="G1369" s="1" t="s">
        <v>14</v>
      </c>
      <c r="H1369" s="1" t="s">
        <v>15</v>
      </c>
      <c r="I1369" s="1">
        <v>1380.5645179999999</v>
      </c>
      <c r="J1369" s="1">
        <v>1423.3501020000001</v>
      </c>
      <c r="K1369" s="1">
        <v>1666.204657</v>
      </c>
      <c r="L1369" s="1">
        <v>1122.1734060000001</v>
      </c>
      <c r="M1369" s="1">
        <v>865.97025399999995</v>
      </c>
      <c r="N1369" s="1">
        <v>577.81372199999998</v>
      </c>
    </row>
    <row r="1370" spans="1:14" hidden="1" x14ac:dyDescent="0.2">
      <c r="A1370" t="s">
        <v>160</v>
      </c>
      <c r="B1370" t="s">
        <v>33</v>
      </c>
      <c r="C1370" s="3" t="s">
        <v>266</v>
      </c>
      <c r="D1370" s="3" t="s">
        <v>272</v>
      </c>
      <c r="E1370" s="3" t="s">
        <v>308</v>
      </c>
      <c r="F1370" t="s">
        <v>17</v>
      </c>
      <c r="G1370" t="s">
        <v>14</v>
      </c>
      <c r="H1370" t="s">
        <v>15</v>
      </c>
      <c r="I1370">
        <v>2294.1331960000002</v>
      </c>
      <c r="J1370">
        <v>2485.4220220000002</v>
      </c>
      <c r="K1370">
        <v>2938.1173389999999</v>
      </c>
      <c r="L1370">
        <v>3149.261751</v>
      </c>
      <c r="M1370">
        <v>2783.049469</v>
      </c>
      <c r="N1370">
        <v>2490.5472199999999</v>
      </c>
    </row>
    <row r="1371" spans="1:14" hidden="1" x14ac:dyDescent="0.2">
      <c r="A1371" s="1" t="s">
        <v>160</v>
      </c>
      <c r="B1371" s="1" t="s">
        <v>33</v>
      </c>
      <c r="C1371" s="2" t="s">
        <v>266</v>
      </c>
      <c r="D1371" s="2" t="s">
        <v>272</v>
      </c>
      <c r="E1371" s="3" t="s">
        <v>308</v>
      </c>
      <c r="F1371" s="1" t="s">
        <v>18</v>
      </c>
      <c r="G1371" s="1" t="s">
        <v>14</v>
      </c>
      <c r="H1371" s="1" t="s">
        <v>15</v>
      </c>
      <c r="I1371" s="1">
        <v>12019.55357</v>
      </c>
      <c r="J1371" s="1">
        <v>12035.64047</v>
      </c>
      <c r="K1371" s="1">
        <v>10942.76179</v>
      </c>
      <c r="L1371" s="1">
        <v>8187.527658</v>
      </c>
      <c r="M1371" s="1">
        <v>5498.5693799999999</v>
      </c>
      <c r="N1371" s="1">
        <v>4099.6612649999997</v>
      </c>
    </row>
    <row r="1372" spans="1:14" hidden="1" x14ac:dyDescent="0.2">
      <c r="A1372" t="s">
        <v>160</v>
      </c>
      <c r="B1372" t="s">
        <v>33</v>
      </c>
      <c r="C1372" s="3" t="s">
        <v>266</v>
      </c>
      <c r="D1372" s="3" t="s">
        <v>272</v>
      </c>
      <c r="E1372" s="3" t="s">
        <v>308</v>
      </c>
      <c r="F1372" t="s">
        <v>19</v>
      </c>
      <c r="G1372" t="s">
        <v>14</v>
      </c>
      <c r="H1372" t="s">
        <v>15</v>
      </c>
      <c r="I1372">
        <v>3348.9745640000001</v>
      </c>
      <c r="J1372">
        <v>3630.5199640000001</v>
      </c>
      <c r="K1372">
        <v>3057.6036640000002</v>
      </c>
      <c r="L1372">
        <v>2702.0787310000001</v>
      </c>
      <c r="M1372">
        <v>1725.6474820000001</v>
      </c>
      <c r="N1372">
        <v>866.16104900000005</v>
      </c>
    </row>
    <row r="1373" spans="1:14" hidden="1" x14ac:dyDescent="0.2">
      <c r="A1373" s="1" t="s">
        <v>160</v>
      </c>
      <c r="B1373" s="1" t="s">
        <v>36</v>
      </c>
      <c r="C1373" s="2" t="s">
        <v>262</v>
      </c>
      <c r="D1373" s="2" t="s">
        <v>267</v>
      </c>
      <c r="E1373" s="4" t="s">
        <v>309</v>
      </c>
      <c r="F1373" s="1" t="s">
        <v>13</v>
      </c>
      <c r="G1373" s="1" t="s">
        <v>14</v>
      </c>
      <c r="H1373" s="1" t="s">
        <v>15</v>
      </c>
      <c r="I1373" s="1">
        <v>7597.0506960000002</v>
      </c>
      <c r="J1373" s="1">
        <v>9104.3205139999991</v>
      </c>
      <c r="K1373" s="1">
        <v>14729.181570000001</v>
      </c>
      <c r="L1373" s="1">
        <v>20131.118030000001</v>
      </c>
      <c r="M1373" s="1">
        <v>23841.646479999999</v>
      </c>
      <c r="N1373" s="1">
        <v>25516.125220000002</v>
      </c>
    </row>
    <row r="1374" spans="1:14" hidden="1" x14ac:dyDescent="0.2">
      <c r="A1374" t="s">
        <v>160</v>
      </c>
      <c r="B1374" t="s">
        <v>36</v>
      </c>
      <c r="C1374" s="3" t="s">
        <v>262</v>
      </c>
      <c r="D1374" s="3" t="s">
        <v>267</v>
      </c>
      <c r="E1374" s="4" t="s">
        <v>309</v>
      </c>
      <c r="F1374" t="s">
        <v>16</v>
      </c>
      <c r="G1374" t="s">
        <v>14</v>
      </c>
      <c r="H1374" t="s">
        <v>15</v>
      </c>
      <c r="I1374">
        <v>1380.5645179999999</v>
      </c>
      <c r="J1374">
        <v>1423.3501020000001</v>
      </c>
      <c r="K1374">
        <v>1796.994115</v>
      </c>
      <c r="L1374">
        <v>2158.2762360000002</v>
      </c>
      <c r="M1374">
        <v>2415.074881</v>
      </c>
      <c r="N1374">
        <v>2699.0256669999999</v>
      </c>
    </row>
    <row r="1375" spans="1:14" hidden="1" x14ac:dyDescent="0.2">
      <c r="A1375" s="1" t="s">
        <v>160</v>
      </c>
      <c r="B1375" s="1" t="s">
        <v>36</v>
      </c>
      <c r="C1375" s="2" t="s">
        <v>262</v>
      </c>
      <c r="D1375" s="2" t="s">
        <v>267</v>
      </c>
      <c r="E1375" s="4" t="s">
        <v>309</v>
      </c>
      <c r="F1375" s="1" t="s">
        <v>17</v>
      </c>
      <c r="G1375" s="1" t="s">
        <v>14</v>
      </c>
      <c r="H1375" s="1" t="s">
        <v>15</v>
      </c>
      <c r="I1375" s="1">
        <v>2294.9900940000002</v>
      </c>
      <c r="J1375" s="1">
        <v>2487.1358180000002</v>
      </c>
      <c r="K1375" s="1">
        <v>3496.9184369999998</v>
      </c>
      <c r="L1375" s="1">
        <v>5127.067078</v>
      </c>
      <c r="M1375" s="1">
        <v>6291.3502920000001</v>
      </c>
      <c r="N1375" s="1">
        <v>7527.2712780000002</v>
      </c>
    </row>
    <row r="1376" spans="1:14" hidden="1" x14ac:dyDescent="0.2">
      <c r="A1376" t="s">
        <v>160</v>
      </c>
      <c r="B1376" t="s">
        <v>36</v>
      </c>
      <c r="C1376" s="3" t="s">
        <v>262</v>
      </c>
      <c r="D1376" s="3" t="s">
        <v>267</v>
      </c>
      <c r="E1376" s="4" t="s">
        <v>309</v>
      </c>
      <c r="F1376" t="s">
        <v>18</v>
      </c>
      <c r="G1376" t="s">
        <v>14</v>
      </c>
      <c r="H1376" t="s">
        <v>15</v>
      </c>
      <c r="I1376">
        <v>12019.55357</v>
      </c>
      <c r="J1376">
        <v>12035.64047</v>
      </c>
      <c r="K1376">
        <v>12847.452600000001</v>
      </c>
      <c r="L1376">
        <v>13451.911609999999</v>
      </c>
      <c r="M1376">
        <v>13897.89165</v>
      </c>
      <c r="N1376">
        <v>14201.699570000001</v>
      </c>
    </row>
    <row r="1377" spans="1:14" x14ac:dyDescent="0.2">
      <c r="A1377" s="12" t="s">
        <v>160</v>
      </c>
      <c r="B1377" s="12" t="s">
        <v>36</v>
      </c>
      <c r="C1377" s="13" t="s">
        <v>262</v>
      </c>
      <c r="D1377" s="13" t="s">
        <v>267</v>
      </c>
      <c r="E1377" s="11" t="s">
        <v>309</v>
      </c>
      <c r="F1377" s="12" t="s">
        <v>19</v>
      </c>
      <c r="G1377" s="12" t="s">
        <v>14</v>
      </c>
      <c r="H1377" s="12" t="s">
        <v>15</v>
      </c>
      <c r="I1377" s="12">
        <v>3351.9697270000001</v>
      </c>
      <c r="J1377" s="12">
        <v>3636.5102900000002</v>
      </c>
      <c r="K1377" s="12">
        <v>4237.5524960000002</v>
      </c>
      <c r="L1377" s="12">
        <v>4723.9970620000004</v>
      </c>
      <c r="M1377" s="12">
        <v>4929.6090059999997</v>
      </c>
      <c r="N1377" s="12">
        <v>4933.6296869999996</v>
      </c>
    </row>
    <row r="1378" spans="1:14" hidden="1" x14ac:dyDescent="0.2">
      <c r="A1378" t="s">
        <v>160</v>
      </c>
      <c r="B1378" t="s">
        <v>37</v>
      </c>
      <c r="C1378" s="3" t="s">
        <v>262</v>
      </c>
      <c r="D1378" s="3" t="s">
        <v>268</v>
      </c>
      <c r="E1378" s="4" t="s">
        <v>309</v>
      </c>
      <c r="F1378" t="s">
        <v>13</v>
      </c>
      <c r="G1378" t="s">
        <v>14</v>
      </c>
      <c r="H1378" t="s">
        <v>15</v>
      </c>
      <c r="I1378">
        <v>7707.2021080000004</v>
      </c>
      <c r="J1378">
        <v>9324.6233389999998</v>
      </c>
      <c r="K1378">
        <v>13935.366690000001</v>
      </c>
      <c r="L1378">
        <v>17300.024010000001</v>
      </c>
      <c r="M1378">
        <v>19554.828860000001</v>
      </c>
      <c r="N1378">
        <v>21771.13651</v>
      </c>
    </row>
    <row r="1379" spans="1:14" hidden="1" x14ac:dyDescent="0.2">
      <c r="A1379" s="1" t="s">
        <v>160</v>
      </c>
      <c r="B1379" s="1" t="s">
        <v>37</v>
      </c>
      <c r="C1379" s="2" t="s">
        <v>262</v>
      </c>
      <c r="D1379" s="2" t="s">
        <v>268</v>
      </c>
      <c r="E1379" s="4" t="s">
        <v>309</v>
      </c>
      <c r="F1379" s="1" t="s">
        <v>16</v>
      </c>
      <c r="G1379" s="1" t="s">
        <v>14</v>
      </c>
      <c r="H1379" s="1" t="s">
        <v>15</v>
      </c>
      <c r="I1379" s="1">
        <v>1392.12897</v>
      </c>
      <c r="J1379" s="1">
        <v>1446.4790069999999</v>
      </c>
      <c r="K1379" s="1">
        <v>1743.1457419999999</v>
      </c>
      <c r="L1379" s="1">
        <v>2028.5658089999999</v>
      </c>
      <c r="M1379" s="1">
        <v>2277.0468609999998</v>
      </c>
      <c r="N1379" s="1">
        <v>2327.0394759999999</v>
      </c>
    </row>
    <row r="1380" spans="1:14" hidden="1" x14ac:dyDescent="0.2">
      <c r="A1380" t="s">
        <v>160</v>
      </c>
      <c r="B1380" t="s">
        <v>37</v>
      </c>
      <c r="C1380" s="3" t="s">
        <v>262</v>
      </c>
      <c r="D1380" s="3" t="s">
        <v>268</v>
      </c>
      <c r="E1380" s="4" t="s">
        <v>309</v>
      </c>
      <c r="F1380" t="s">
        <v>17</v>
      </c>
      <c r="G1380" t="s">
        <v>14</v>
      </c>
      <c r="H1380" t="s">
        <v>15</v>
      </c>
      <c r="I1380">
        <v>2299.3371999999999</v>
      </c>
      <c r="J1380">
        <v>2495.8300290000002</v>
      </c>
      <c r="K1380">
        <v>3248.2219089999999</v>
      </c>
      <c r="L1380">
        <v>4406.4366110000001</v>
      </c>
      <c r="M1380">
        <v>5115.4656949999999</v>
      </c>
      <c r="N1380">
        <v>5626.5693650000003</v>
      </c>
    </row>
    <row r="1381" spans="1:14" hidden="1" x14ac:dyDescent="0.2">
      <c r="A1381" s="1" t="s">
        <v>160</v>
      </c>
      <c r="B1381" s="1" t="s">
        <v>37</v>
      </c>
      <c r="C1381" s="2" t="s">
        <v>262</v>
      </c>
      <c r="D1381" s="2" t="s">
        <v>268</v>
      </c>
      <c r="E1381" s="4" t="s">
        <v>309</v>
      </c>
      <c r="F1381" s="1" t="s">
        <v>18</v>
      </c>
      <c r="G1381" s="1" t="s">
        <v>14</v>
      </c>
      <c r="H1381" s="1" t="s">
        <v>15</v>
      </c>
      <c r="I1381" s="1">
        <v>12730.60435</v>
      </c>
      <c r="J1381" s="1">
        <v>13457.742029999999</v>
      </c>
      <c r="K1381" s="1">
        <v>13381.619769999999</v>
      </c>
      <c r="L1381" s="1">
        <v>13266.615830000001</v>
      </c>
      <c r="M1381" s="1">
        <v>12232.91661</v>
      </c>
      <c r="N1381" s="1">
        <v>11519.496359999999</v>
      </c>
    </row>
    <row r="1382" spans="1:14" x14ac:dyDescent="0.2">
      <c r="A1382" s="6" t="s">
        <v>160</v>
      </c>
      <c r="B1382" s="6" t="s">
        <v>37</v>
      </c>
      <c r="C1382" s="10" t="s">
        <v>262</v>
      </c>
      <c r="D1382" s="10" t="s">
        <v>268</v>
      </c>
      <c r="E1382" s="11" t="s">
        <v>309</v>
      </c>
      <c r="F1382" s="6" t="s">
        <v>19</v>
      </c>
      <c r="G1382" s="6" t="s">
        <v>14</v>
      </c>
      <c r="H1382" s="6" t="s">
        <v>15</v>
      </c>
      <c r="I1382" s="6">
        <v>3487.7479960000001</v>
      </c>
      <c r="J1382" s="6">
        <v>3908.066828</v>
      </c>
      <c r="K1382" s="6">
        <v>3902.4030680000001</v>
      </c>
      <c r="L1382" s="6">
        <v>3946.0233969999999</v>
      </c>
      <c r="M1382" s="6">
        <v>3653.45732</v>
      </c>
      <c r="N1382" s="6">
        <v>3311.2889580000001</v>
      </c>
    </row>
    <row r="1383" spans="1:14" hidden="1" x14ac:dyDescent="0.2">
      <c r="A1383" s="1" t="s">
        <v>160</v>
      </c>
      <c r="B1383" s="1" t="s">
        <v>38</v>
      </c>
      <c r="C1383" s="2" t="s">
        <v>262</v>
      </c>
      <c r="D1383" s="2" t="s">
        <v>269</v>
      </c>
      <c r="E1383" s="4" t="s">
        <v>309</v>
      </c>
      <c r="F1383" s="1" t="s">
        <v>13</v>
      </c>
      <c r="G1383" s="1" t="s">
        <v>14</v>
      </c>
      <c r="H1383" s="1" t="s">
        <v>15</v>
      </c>
      <c r="I1383" s="1">
        <v>7597.0506960000002</v>
      </c>
      <c r="J1383" s="1">
        <v>9104.3205139999991</v>
      </c>
      <c r="K1383" s="1">
        <v>14680.06402</v>
      </c>
      <c r="L1383" s="1">
        <v>19705.116669999999</v>
      </c>
      <c r="M1383" s="1">
        <v>22846.280510000001</v>
      </c>
      <c r="N1383" s="1">
        <v>24051.840359999998</v>
      </c>
    </row>
    <row r="1384" spans="1:14" hidden="1" x14ac:dyDescent="0.2">
      <c r="A1384" t="s">
        <v>160</v>
      </c>
      <c r="B1384" t="s">
        <v>38</v>
      </c>
      <c r="C1384" s="3" t="s">
        <v>262</v>
      </c>
      <c r="D1384" s="3" t="s">
        <v>269</v>
      </c>
      <c r="E1384" s="4" t="s">
        <v>309</v>
      </c>
      <c r="F1384" t="s">
        <v>16</v>
      </c>
      <c r="G1384" t="s">
        <v>14</v>
      </c>
      <c r="H1384" t="s">
        <v>15</v>
      </c>
      <c r="I1384">
        <v>1380.5645179999999</v>
      </c>
      <c r="J1384">
        <v>1423.3501020000001</v>
      </c>
      <c r="K1384">
        <v>1792.357812</v>
      </c>
      <c r="L1384">
        <v>2131.428238</v>
      </c>
      <c r="M1384">
        <v>2350.834926</v>
      </c>
      <c r="N1384">
        <v>2448.4875929999998</v>
      </c>
    </row>
    <row r="1385" spans="1:14" hidden="1" x14ac:dyDescent="0.2">
      <c r="A1385" s="1" t="s">
        <v>160</v>
      </c>
      <c r="B1385" s="1" t="s">
        <v>38</v>
      </c>
      <c r="C1385" s="2" t="s">
        <v>262</v>
      </c>
      <c r="D1385" s="2" t="s">
        <v>269</v>
      </c>
      <c r="E1385" s="4" t="s">
        <v>309</v>
      </c>
      <c r="F1385" s="1" t="s">
        <v>17</v>
      </c>
      <c r="G1385" s="1" t="s">
        <v>14</v>
      </c>
      <c r="H1385" s="1" t="s">
        <v>15</v>
      </c>
      <c r="I1385" s="1">
        <v>2294.1331960000002</v>
      </c>
      <c r="J1385" s="1">
        <v>2485.4220220000002</v>
      </c>
      <c r="K1385" s="1">
        <v>3495.2046420000001</v>
      </c>
      <c r="L1385" s="1">
        <v>5119.9323350000004</v>
      </c>
      <c r="M1385" s="1">
        <v>6285.3874919999998</v>
      </c>
      <c r="N1385" s="1">
        <v>7297.050397</v>
      </c>
    </row>
    <row r="1386" spans="1:14" hidden="1" x14ac:dyDescent="0.2">
      <c r="A1386" t="s">
        <v>160</v>
      </c>
      <c r="B1386" t="s">
        <v>38</v>
      </c>
      <c r="C1386" s="3" t="s">
        <v>262</v>
      </c>
      <c r="D1386" s="3" t="s">
        <v>269</v>
      </c>
      <c r="E1386" s="4" t="s">
        <v>309</v>
      </c>
      <c r="F1386" t="s">
        <v>18</v>
      </c>
      <c r="G1386" t="s">
        <v>14</v>
      </c>
      <c r="H1386" t="s">
        <v>15</v>
      </c>
      <c r="I1386">
        <v>12019.55357</v>
      </c>
      <c r="J1386">
        <v>12035.64047</v>
      </c>
      <c r="K1386">
        <v>12846.33157</v>
      </c>
      <c r="L1386">
        <v>13416.178</v>
      </c>
      <c r="M1386">
        <v>13788.027239999999</v>
      </c>
      <c r="N1386">
        <v>14003.11786</v>
      </c>
    </row>
    <row r="1387" spans="1:14" x14ac:dyDescent="0.2">
      <c r="A1387" s="12" t="s">
        <v>160</v>
      </c>
      <c r="B1387" s="12" t="s">
        <v>38</v>
      </c>
      <c r="C1387" s="13" t="s">
        <v>262</v>
      </c>
      <c r="D1387" s="13" t="s">
        <v>269</v>
      </c>
      <c r="E1387" s="11" t="s">
        <v>309</v>
      </c>
      <c r="F1387" s="12" t="s">
        <v>19</v>
      </c>
      <c r="G1387" s="12" t="s">
        <v>14</v>
      </c>
      <c r="H1387" s="12" t="s">
        <v>15</v>
      </c>
      <c r="I1387" s="12">
        <v>3351.9697270000001</v>
      </c>
      <c r="J1387" s="12">
        <v>3636.5102900000002</v>
      </c>
      <c r="K1387" s="12">
        <v>4234.6826469999996</v>
      </c>
      <c r="L1387" s="12">
        <v>4703.7466290000002</v>
      </c>
      <c r="M1387" s="12">
        <v>4685.4358730000004</v>
      </c>
      <c r="N1387" s="12">
        <v>4747.9394949999996</v>
      </c>
    </row>
    <row r="1388" spans="1:14" hidden="1" x14ac:dyDescent="0.2">
      <c r="A1388" t="s">
        <v>160</v>
      </c>
      <c r="B1388" t="s">
        <v>39</v>
      </c>
      <c r="C1388" s="3" t="s">
        <v>262</v>
      </c>
      <c r="D1388" s="3" t="s">
        <v>270</v>
      </c>
      <c r="E1388" s="4" t="s">
        <v>309</v>
      </c>
      <c r="F1388" t="s">
        <v>13</v>
      </c>
      <c r="G1388" t="s">
        <v>14</v>
      </c>
      <c r="H1388" t="s">
        <v>15</v>
      </c>
      <c r="I1388">
        <v>7597.0506960000002</v>
      </c>
      <c r="J1388">
        <v>9104.3205139999991</v>
      </c>
      <c r="K1388">
        <v>14682.790069999999</v>
      </c>
      <c r="L1388">
        <v>20146.657520000001</v>
      </c>
      <c r="M1388">
        <v>23212.624530000001</v>
      </c>
      <c r="N1388">
        <v>24550.335620000002</v>
      </c>
    </row>
    <row r="1389" spans="1:14" hidden="1" x14ac:dyDescent="0.2">
      <c r="A1389" s="1" t="s">
        <v>160</v>
      </c>
      <c r="B1389" s="1" t="s">
        <v>39</v>
      </c>
      <c r="C1389" s="2" t="s">
        <v>262</v>
      </c>
      <c r="D1389" s="2" t="s">
        <v>270</v>
      </c>
      <c r="E1389" s="4" t="s">
        <v>309</v>
      </c>
      <c r="F1389" s="1" t="s">
        <v>16</v>
      </c>
      <c r="G1389" s="1" t="s">
        <v>14</v>
      </c>
      <c r="H1389" s="1" t="s">
        <v>15</v>
      </c>
      <c r="I1389" s="1">
        <v>1380.5645179999999</v>
      </c>
      <c r="J1389" s="1">
        <v>1423.3501020000001</v>
      </c>
      <c r="K1389" s="1">
        <v>1792.357812</v>
      </c>
      <c r="L1389" s="1">
        <v>2134.597886</v>
      </c>
      <c r="M1389" s="1">
        <v>2348.9641430000001</v>
      </c>
      <c r="N1389" s="1">
        <v>2427.6287229999998</v>
      </c>
    </row>
    <row r="1390" spans="1:14" hidden="1" x14ac:dyDescent="0.2">
      <c r="A1390" t="s">
        <v>160</v>
      </c>
      <c r="B1390" t="s">
        <v>39</v>
      </c>
      <c r="C1390" s="3" t="s">
        <v>262</v>
      </c>
      <c r="D1390" s="3" t="s">
        <v>270</v>
      </c>
      <c r="E1390" s="4" t="s">
        <v>309</v>
      </c>
      <c r="F1390" t="s">
        <v>17</v>
      </c>
      <c r="G1390" t="s">
        <v>14</v>
      </c>
      <c r="H1390" t="s">
        <v>15</v>
      </c>
      <c r="I1390">
        <v>2294.9900940000002</v>
      </c>
      <c r="J1390">
        <v>2487.1358180000002</v>
      </c>
      <c r="K1390">
        <v>3496.9184369999998</v>
      </c>
      <c r="L1390">
        <v>5121.6461300000001</v>
      </c>
      <c r="M1390">
        <v>6285.9293440000001</v>
      </c>
      <c r="N1390">
        <v>7338.7690919999995</v>
      </c>
    </row>
    <row r="1391" spans="1:14" hidden="1" x14ac:dyDescent="0.2">
      <c r="A1391" s="1" t="s">
        <v>160</v>
      </c>
      <c r="B1391" s="1" t="s">
        <v>39</v>
      </c>
      <c r="C1391" s="2" t="s">
        <v>262</v>
      </c>
      <c r="D1391" s="2" t="s">
        <v>270</v>
      </c>
      <c r="E1391" s="4" t="s">
        <v>309</v>
      </c>
      <c r="F1391" s="1" t="s">
        <v>18</v>
      </c>
      <c r="G1391" s="1" t="s">
        <v>14</v>
      </c>
      <c r="H1391" s="1" t="s">
        <v>15</v>
      </c>
      <c r="I1391" s="1">
        <v>12019.55357</v>
      </c>
      <c r="J1391" s="1">
        <v>12035.64047</v>
      </c>
      <c r="K1391" s="1">
        <v>12846.094429999999</v>
      </c>
      <c r="L1391" s="1">
        <v>13427.8652</v>
      </c>
      <c r="M1391" s="1">
        <v>13800.429910000001</v>
      </c>
      <c r="N1391" s="1">
        <v>14006.60658</v>
      </c>
    </row>
    <row r="1392" spans="1:14" x14ac:dyDescent="0.2">
      <c r="A1392" s="6" t="s">
        <v>160</v>
      </c>
      <c r="B1392" s="6" t="s">
        <v>39</v>
      </c>
      <c r="C1392" s="10" t="s">
        <v>262</v>
      </c>
      <c r="D1392" s="10" t="s">
        <v>270</v>
      </c>
      <c r="E1392" s="11" t="s">
        <v>309</v>
      </c>
      <c r="F1392" s="6" t="s">
        <v>19</v>
      </c>
      <c r="G1392" s="6" t="s">
        <v>14</v>
      </c>
      <c r="H1392" s="6" t="s">
        <v>15</v>
      </c>
      <c r="I1392" s="6">
        <v>3351.9697270000001</v>
      </c>
      <c r="J1392" s="6">
        <v>3636.5102900000002</v>
      </c>
      <c r="K1392" s="6">
        <v>4237.4647679999998</v>
      </c>
      <c r="L1392" s="6">
        <v>4748.2721620000002</v>
      </c>
      <c r="M1392" s="6">
        <v>4691.436224</v>
      </c>
      <c r="N1392" s="6">
        <v>4762.4339630000004</v>
      </c>
    </row>
    <row r="1393" spans="1:14" hidden="1" x14ac:dyDescent="0.2">
      <c r="A1393" s="1" t="s">
        <v>160</v>
      </c>
      <c r="B1393" s="1" t="s">
        <v>42</v>
      </c>
      <c r="C1393" s="2" t="s">
        <v>262</v>
      </c>
      <c r="D1393" s="2" t="s">
        <v>272</v>
      </c>
      <c r="E1393" s="4" t="s">
        <v>309</v>
      </c>
      <c r="F1393" s="1" t="s">
        <v>13</v>
      </c>
      <c r="G1393" s="1" t="s">
        <v>14</v>
      </c>
      <c r="H1393" s="1" t="s">
        <v>15</v>
      </c>
      <c r="I1393" s="1">
        <v>7597.0506960000002</v>
      </c>
      <c r="J1393" s="1">
        <v>9104.3205139999991</v>
      </c>
      <c r="K1393" s="1">
        <v>13521.967000000001</v>
      </c>
      <c r="L1393" s="1">
        <v>16557.99698</v>
      </c>
      <c r="M1393" s="1">
        <v>17269.285070000002</v>
      </c>
      <c r="N1393" s="1">
        <v>18014.728719999999</v>
      </c>
    </row>
    <row r="1394" spans="1:14" hidden="1" x14ac:dyDescent="0.2">
      <c r="A1394" t="s">
        <v>160</v>
      </c>
      <c r="B1394" t="s">
        <v>42</v>
      </c>
      <c r="C1394" s="3" t="s">
        <v>262</v>
      </c>
      <c r="D1394" s="3" t="s">
        <v>272</v>
      </c>
      <c r="E1394" s="4" t="s">
        <v>309</v>
      </c>
      <c r="F1394" t="s">
        <v>16</v>
      </c>
      <c r="G1394" t="s">
        <v>14</v>
      </c>
      <c r="H1394" t="s">
        <v>15</v>
      </c>
      <c r="I1394">
        <v>1380.5645179999999</v>
      </c>
      <c r="J1394">
        <v>1423.3501020000001</v>
      </c>
      <c r="K1394">
        <v>1710.987993</v>
      </c>
      <c r="L1394">
        <v>1992.369651</v>
      </c>
      <c r="M1394">
        <v>2245.7474619999998</v>
      </c>
      <c r="N1394">
        <v>2306.369839</v>
      </c>
    </row>
    <row r="1395" spans="1:14" hidden="1" x14ac:dyDescent="0.2">
      <c r="A1395" s="1" t="s">
        <v>160</v>
      </c>
      <c r="B1395" s="1" t="s">
        <v>42</v>
      </c>
      <c r="C1395" s="2" t="s">
        <v>262</v>
      </c>
      <c r="D1395" s="2" t="s">
        <v>272</v>
      </c>
      <c r="E1395" s="4" t="s">
        <v>309</v>
      </c>
      <c r="F1395" s="1" t="s">
        <v>17</v>
      </c>
      <c r="G1395" s="1" t="s">
        <v>14</v>
      </c>
      <c r="H1395" s="1" t="s">
        <v>15</v>
      </c>
      <c r="I1395" s="1">
        <v>2294.1331960000002</v>
      </c>
      <c r="J1395" s="1">
        <v>2485.4220220000002</v>
      </c>
      <c r="K1395" s="1">
        <v>3206.2247910000001</v>
      </c>
      <c r="L1395" s="1">
        <v>4377.2953390000002</v>
      </c>
      <c r="M1395" s="1">
        <v>5098.4100500000004</v>
      </c>
      <c r="N1395" s="1">
        <v>5567.9924950000004</v>
      </c>
    </row>
    <row r="1396" spans="1:14" hidden="1" x14ac:dyDescent="0.2">
      <c r="A1396" t="s">
        <v>160</v>
      </c>
      <c r="B1396" t="s">
        <v>42</v>
      </c>
      <c r="C1396" s="3" t="s">
        <v>262</v>
      </c>
      <c r="D1396" s="3" t="s">
        <v>272</v>
      </c>
      <c r="E1396" s="4" t="s">
        <v>309</v>
      </c>
      <c r="F1396" t="s">
        <v>18</v>
      </c>
      <c r="G1396" t="s">
        <v>14</v>
      </c>
      <c r="H1396" t="s">
        <v>15</v>
      </c>
      <c r="I1396">
        <v>12019.55357</v>
      </c>
      <c r="J1396">
        <v>12035.64047</v>
      </c>
      <c r="K1396">
        <v>11928.394550000001</v>
      </c>
      <c r="L1396">
        <v>11690.26215</v>
      </c>
      <c r="M1396">
        <v>11242.18268</v>
      </c>
      <c r="N1396">
        <v>10881.366239999999</v>
      </c>
    </row>
    <row r="1397" spans="1:14" x14ac:dyDescent="0.2">
      <c r="A1397" s="12" t="s">
        <v>160</v>
      </c>
      <c r="B1397" s="12" t="s">
        <v>42</v>
      </c>
      <c r="C1397" s="13" t="s">
        <v>262</v>
      </c>
      <c r="D1397" s="13" t="s">
        <v>272</v>
      </c>
      <c r="E1397" s="11" t="s">
        <v>309</v>
      </c>
      <c r="F1397" s="12" t="s">
        <v>19</v>
      </c>
      <c r="G1397" s="12" t="s">
        <v>14</v>
      </c>
      <c r="H1397" s="12" t="s">
        <v>15</v>
      </c>
      <c r="I1397" s="12">
        <v>3349.573652</v>
      </c>
      <c r="J1397" s="12">
        <v>3631.7181399999999</v>
      </c>
      <c r="K1397" s="12">
        <v>3517.0739739999999</v>
      </c>
      <c r="L1397" s="12">
        <v>3448.451356</v>
      </c>
      <c r="M1397" s="12">
        <v>3211.0693120000001</v>
      </c>
      <c r="N1397" s="12">
        <v>2927.605008</v>
      </c>
    </row>
    <row r="1398" spans="1:14" hidden="1" x14ac:dyDescent="0.2">
      <c r="A1398" t="s">
        <v>161</v>
      </c>
      <c r="B1398" t="s">
        <v>64</v>
      </c>
      <c r="C1398" s="3" t="s">
        <v>265</v>
      </c>
      <c r="D1398" s="3" t="s">
        <v>265</v>
      </c>
      <c r="E1398" s="4" t="s">
        <v>308</v>
      </c>
      <c r="F1398" t="s">
        <v>13</v>
      </c>
      <c r="G1398" t="s">
        <v>14</v>
      </c>
      <c r="H1398" t="s">
        <v>15</v>
      </c>
      <c r="I1398">
        <v>7759.110334</v>
      </c>
      <c r="J1398">
        <v>9428.4397900000004</v>
      </c>
      <c r="K1398">
        <v>10379.03672</v>
      </c>
      <c r="L1398">
        <v>10163.42455</v>
      </c>
      <c r="M1398">
        <v>7085.6888410000001</v>
      </c>
      <c r="N1398">
        <v>5927.5785599999999</v>
      </c>
    </row>
    <row r="1399" spans="1:14" hidden="1" x14ac:dyDescent="0.2">
      <c r="A1399" s="1" t="s">
        <v>161</v>
      </c>
      <c r="B1399" s="1" t="s">
        <v>64</v>
      </c>
      <c r="C1399" s="2" t="s">
        <v>265</v>
      </c>
      <c r="D1399" s="2" t="s">
        <v>265</v>
      </c>
      <c r="E1399" s="4" t="s">
        <v>308</v>
      </c>
      <c r="F1399" s="1" t="s">
        <v>16</v>
      </c>
      <c r="G1399" s="1" t="s">
        <v>14</v>
      </c>
      <c r="H1399" s="1" t="s">
        <v>15</v>
      </c>
      <c r="I1399" s="1">
        <v>1367.5058739999999</v>
      </c>
      <c r="J1399" s="1">
        <v>1543.9523630000001</v>
      </c>
      <c r="K1399" s="1">
        <v>1666.814535</v>
      </c>
      <c r="L1399" s="1">
        <v>1214.709337</v>
      </c>
      <c r="M1399" s="1">
        <v>911.53611799999999</v>
      </c>
      <c r="N1399" s="1">
        <v>583.80068500000004</v>
      </c>
    </row>
    <row r="1400" spans="1:14" hidden="1" x14ac:dyDescent="0.2">
      <c r="A1400" t="s">
        <v>161</v>
      </c>
      <c r="B1400" t="s">
        <v>64</v>
      </c>
      <c r="C1400" s="3" t="s">
        <v>265</v>
      </c>
      <c r="D1400" s="3" t="s">
        <v>265</v>
      </c>
      <c r="E1400" s="4" t="s">
        <v>308</v>
      </c>
      <c r="F1400" t="s">
        <v>17</v>
      </c>
      <c r="G1400" t="s">
        <v>14</v>
      </c>
      <c r="H1400" t="s">
        <v>15</v>
      </c>
      <c r="I1400">
        <v>2375.8752399999998</v>
      </c>
      <c r="J1400">
        <v>2648.9061099999999</v>
      </c>
      <c r="K1400">
        <v>2873.0204060000001</v>
      </c>
      <c r="L1400">
        <v>3346.8039090000002</v>
      </c>
      <c r="M1400">
        <v>2778.445408</v>
      </c>
      <c r="N1400">
        <v>2384.0390240000002</v>
      </c>
    </row>
    <row r="1401" spans="1:14" hidden="1" x14ac:dyDescent="0.2">
      <c r="A1401" s="1" t="s">
        <v>161</v>
      </c>
      <c r="B1401" s="1" t="s">
        <v>64</v>
      </c>
      <c r="C1401" s="2" t="s">
        <v>265</v>
      </c>
      <c r="D1401" s="2" t="s">
        <v>265</v>
      </c>
      <c r="E1401" s="4" t="s">
        <v>308</v>
      </c>
      <c r="F1401" s="1" t="s">
        <v>18</v>
      </c>
      <c r="G1401" s="1" t="s">
        <v>14</v>
      </c>
      <c r="H1401" s="1" t="s">
        <v>15</v>
      </c>
      <c r="I1401" s="1">
        <v>12362.70529</v>
      </c>
      <c r="J1401" s="1">
        <v>12721.9439</v>
      </c>
      <c r="K1401" s="1">
        <v>11327.082560000001</v>
      </c>
      <c r="L1401" s="1">
        <v>8300.3923830000003</v>
      </c>
      <c r="M1401" s="1">
        <v>5187.4837619999998</v>
      </c>
      <c r="N1401" s="1">
        <v>3432.2271409999998</v>
      </c>
    </row>
    <row r="1402" spans="1:14" hidden="1" x14ac:dyDescent="0.2">
      <c r="A1402" t="s">
        <v>161</v>
      </c>
      <c r="B1402" t="s">
        <v>64</v>
      </c>
      <c r="C1402" s="3" t="s">
        <v>265</v>
      </c>
      <c r="D1402" s="3" t="s">
        <v>265</v>
      </c>
      <c r="E1402" s="4" t="s">
        <v>308</v>
      </c>
      <c r="F1402" t="s">
        <v>19</v>
      </c>
      <c r="G1402" t="s">
        <v>14</v>
      </c>
      <c r="H1402" t="s">
        <v>15</v>
      </c>
      <c r="I1402">
        <v>3404.5300149999998</v>
      </c>
      <c r="J1402">
        <v>3741.630866</v>
      </c>
      <c r="K1402">
        <v>3111.7958600000002</v>
      </c>
      <c r="L1402">
        <v>2615.0402020000001</v>
      </c>
      <c r="M1402">
        <v>1768.3200870000001</v>
      </c>
      <c r="N1402">
        <v>1128.95084</v>
      </c>
    </row>
    <row r="1403" spans="1:14" hidden="1" x14ac:dyDescent="0.2">
      <c r="A1403" s="1" t="s">
        <v>161</v>
      </c>
      <c r="B1403" s="1" t="s">
        <v>65</v>
      </c>
      <c r="C1403" s="2" t="s">
        <v>265</v>
      </c>
      <c r="D1403" s="2" t="s">
        <v>265</v>
      </c>
      <c r="E1403" s="4" t="s">
        <v>308</v>
      </c>
      <c r="F1403" s="1" t="s">
        <v>13</v>
      </c>
      <c r="G1403" s="1" t="s">
        <v>14</v>
      </c>
      <c r="H1403" s="1" t="s">
        <v>15</v>
      </c>
      <c r="I1403" s="1">
        <v>7759.110334</v>
      </c>
      <c r="J1403" s="1">
        <v>9428.4397900000004</v>
      </c>
      <c r="K1403" s="1">
        <v>13360.204879999999</v>
      </c>
      <c r="L1403" s="1">
        <v>16009.449269999999</v>
      </c>
      <c r="M1403" s="1">
        <v>16324.07523</v>
      </c>
      <c r="N1403" s="1">
        <v>14333.975060000001</v>
      </c>
    </row>
    <row r="1404" spans="1:14" hidden="1" x14ac:dyDescent="0.2">
      <c r="A1404" t="s">
        <v>161</v>
      </c>
      <c r="B1404" t="s">
        <v>65</v>
      </c>
      <c r="C1404" s="3" t="s">
        <v>265</v>
      </c>
      <c r="D1404" s="3" t="s">
        <v>265</v>
      </c>
      <c r="E1404" s="4" t="s">
        <v>308</v>
      </c>
      <c r="F1404" t="s">
        <v>16</v>
      </c>
      <c r="G1404" t="s">
        <v>14</v>
      </c>
      <c r="H1404" t="s">
        <v>15</v>
      </c>
      <c r="I1404">
        <v>1367.5058739999999</v>
      </c>
      <c r="J1404">
        <v>1543.9523630000001</v>
      </c>
      <c r="K1404">
        <v>1784.830588</v>
      </c>
      <c r="L1404">
        <v>1869.473667</v>
      </c>
      <c r="M1404">
        <v>1855.5444560000001</v>
      </c>
      <c r="N1404">
        <v>1811.906174</v>
      </c>
    </row>
    <row r="1405" spans="1:14" hidden="1" x14ac:dyDescent="0.2">
      <c r="A1405" s="1" t="s">
        <v>161</v>
      </c>
      <c r="B1405" s="1" t="s">
        <v>65</v>
      </c>
      <c r="C1405" s="2" t="s">
        <v>265</v>
      </c>
      <c r="D1405" s="2" t="s">
        <v>265</v>
      </c>
      <c r="E1405" s="4" t="s">
        <v>308</v>
      </c>
      <c r="F1405" s="1" t="s">
        <v>17</v>
      </c>
      <c r="G1405" s="1" t="s">
        <v>14</v>
      </c>
      <c r="H1405" s="1" t="s">
        <v>15</v>
      </c>
      <c r="I1405" s="1">
        <v>2375.8752399999998</v>
      </c>
      <c r="J1405" s="1">
        <v>2648.9061099999999</v>
      </c>
      <c r="K1405" s="1">
        <v>3550.542234</v>
      </c>
      <c r="L1405" s="1">
        <v>4452.0246299999999</v>
      </c>
      <c r="M1405" s="1">
        <v>4801.6246609999998</v>
      </c>
      <c r="N1405" s="1">
        <v>4825.3726580000002</v>
      </c>
    </row>
    <row r="1406" spans="1:14" hidden="1" x14ac:dyDescent="0.2">
      <c r="A1406" t="s">
        <v>161</v>
      </c>
      <c r="B1406" t="s">
        <v>65</v>
      </c>
      <c r="C1406" s="3" t="s">
        <v>265</v>
      </c>
      <c r="D1406" s="3" t="s">
        <v>265</v>
      </c>
      <c r="E1406" s="4" t="s">
        <v>308</v>
      </c>
      <c r="F1406" t="s">
        <v>18</v>
      </c>
      <c r="G1406" t="s">
        <v>14</v>
      </c>
      <c r="H1406" t="s">
        <v>15</v>
      </c>
      <c r="I1406">
        <v>12362.70529</v>
      </c>
      <c r="J1406">
        <v>12721.9439</v>
      </c>
      <c r="K1406">
        <v>12527.091249999999</v>
      </c>
      <c r="L1406">
        <v>12834.222959999999</v>
      </c>
      <c r="M1406">
        <v>11675.09771</v>
      </c>
      <c r="N1406">
        <v>10222.28615</v>
      </c>
    </row>
    <row r="1407" spans="1:14" hidden="1" x14ac:dyDescent="0.2">
      <c r="A1407" s="1" t="s">
        <v>161</v>
      </c>
      <c r="B1407" s="1" t="s">
        <v>65</v>
      </c>
      <c r="C1407" s="2" t="s">
        <v>265</v>
      </c>
      <c r="D1407" s="2" t="s">
        <v>265</v>
      </c>
      <c r="E1407" s="4" t="s">
        <v>308</v>
      </c>
      <c r="F1407" s="1" t="s">
        <v>19</v>
      </c>
      <c r="G1407" s="1" t="s">
        <v>14</v>
      </c>
      <c r="H1407" s="1" t="s">
        <v>15</v>
      </c>
      <c r="I1407" s="1">
        <v>3410.040004</v>
      </c>
      <c r="J1407" s="1">
        <v>3752.6508439999998</v>
      </c>
      <c r="K1407" s="1">
        <v>4005.5385099999999</v>
      </c>
      <c r="L1407" s="1">
        <v>4061.648428</v>
      </c>
      <c r="M1407" s="1">
        <v>3715.6877220000001</v>
      </c>
      <c r="N1407" s="1">
        <v>2857.6442480000001</v>
      </c>
    </row>
    <row r="1408" spans="1:14" hidden="1" x14ac:dyDescent="0.2">
      <c r="A1408" t="s">
        <v>161</v>
      </c>
      <c r="B1408" t="s">
        <v>66</v>
      </c>
      <c r="C1408" s="3" t="s">
        <v>265</v>
      </c>
      <c r="D1408" s="3" t="s">
        <v>265</v>
      </c>
      <c r="E1408" s="4" t="s">
        <v>308</v>
      </c>
      <c r="F1408" t="s">
        <v>13</v>
      </c>
      <c r="G1408" t="s">
        <v>14</v>
      </c>
      <c r="H1408" t="s">
        <v>15</v>
      </c>
      <c r="I1408">
        <v>7759.110334</v>
      </c>
      <c r="J1408">
        <v>9428.4397900000004</v>
      </c>
      <c r="K1408">
        <v>11745.687470000001</v>
      </c>
      <c r="L1408">
        <v>12466.32286</v>
      </c>
      <c r="M1408">
        <v>11276.536609999999</v>
      </c>
      <c r="N1408">
        <v>10388.452450000001</v>
      </c>
    </row>
    <row r="1409" spans="1:14" hidden="1" x14ac:dyDescent="0.2">
      <c r="A1409" s="1" t="s">
        <v>161</v>
      </c>
      <c r="B1409" s="1" t="s">
        <v>66</v>
      </c>
      <c r="C1409" s="2" t="s">
        <v>265</v>
      </c>
      <c r="D1409" s="2" t="s">
        <v>265</v>
      </c>
      <c r="E1409" s="4" t="s">
        <v>308</v>
      </c>
      <c r="F1409" s="1" t="s">
        <v>16</v>
      </c>
      <c r="G1409" s="1" t="s">
        <v>14</v>
      </c>
      <c r="H1409" s="1" t="s">
        <v>15</v>
      </c>
      <c r="I1409" s="1">
        <v>1367.5058739999999</v>
      </c>
      <c r="J1409" s="1">
        <v>1543.9523630000001</v>
      </c>
      <c r="K1409" s="1">
        <v>1745.219652</v>
      </c>
      <c r="L1409" s="1">
        <v>1761.225502</v>
      </c>
      <c r="M1409" s="1">
        <v>1393.5956169999999</v>
      </c>
      <c r="N1409" s="1">
        <v>1229.7189900000001</v>
      </c>
    </row>
    <row r="1410" spans="1:14" hidden="1" x14ac:dyDescent="0.2">
      <c r="A1410" t="s">
        <v>161</v>
      </c>
      <c r="B1410" t="s">
        <v>66</v>
      </c>
      <c r="C1410" s="3" t="s">
        <v>265</v>
      </c>
      <c r="D1410" s="3" t="s">
        <v>265</v>
      </c>
      <c r="E1410" s="4" t="s">
        <v>308</v>
      </c>
      <c r="F1410" t="s">
        <v>17</v>
      </c>
      <c r="G1410" t="s">
        <v>14</v>
      </c>
      <c r="H1410" t="s">
        <v>15</v>
      </c>
      <c r="I1410">
        <v>2375.8752399999998</v>
      </c>
      <c r="J1410">
        <v>2648.9061099999999</v>
      </c>
      <c r="K1410">
        <v>3268.6809039999998</v>
      </c>
      <c r="L1410">
        <v>3890.6720230000001</v>
      </c>
      <c r="M1410">
        <v>3896.8619720000002</v>
      </c>
      <c r="N1410">
        <v>4008.3937989999999</v>
      </c>
    </row>
    <row r="1411" spans="1:14" hidden="1" x14ac:dyDescent="0.2">
      <c r="A1411" s="1" t="s">
        <v>161</v>
      </c>
      <c r="B1411" s="1" t="s">
        <v>66</v>
      </c>
      <c r="C1411" s="2" t="s">
        <v>265</v>
      </c>
      <c r="D1411" s="2" t="s">
        <v>265</v>
      </c>
      <c r="E1411" s="4" t="s">
        <v>308</v>
      </c>
      <c r="F1411" s="1" t="s">
        <v>18</v>
      </c>
      <c r="G1411" s="1" t="s">
        <v>14</v>
      </c>
      <c r="H1411" s="1" t="s">
        <v>15</v>
      </c>
      <c r="I1411" s="1">
        <v>12362.70529</v>
      </c>
      <c r="J1411" s="1">
        <v>12721.9439</v>
      </c>
      <c r="K1411" s="1">
        <v>11830.85246</v>
      </c>
      <c r="L1411" s="1">
        <v>9902.6299490000001</v>
      </c>
      <c r="M1411" s="1">
        <v>7663.5844219999999</v>
      </c>
      <c r="N1411" s="1">
        <v>6583.8235510000004</v>
      </c>
    </row>
    <row r="1412" spans="1:14" hidden="1" x14ac:dyDescent="0.2">
      <c r="A1412" t="s">
        <v>161</v>
      </c>
      <c r="B1412" t="s">
        <v>66</v>
      </c>
      <c r="C1412" s="3" t="s">
        <v>265</v>
      </c>
      <c r="D1412" s="3" t="s">
        <v>265</v>
      </c>
      <c r="E1412" s="4" t="s">
        <v>308</v>
      </c>
      <c r="F1412" t="s">
        <v>19</v>
      </c>
      <c r="G1412" t="s">
        <v>14</v>
      </c>
      <c r="H1412" t="s">
        <v>15</v>
      </c>
      <c r="I1412">
        <v>3407.8579730000001</v>
      </c>
      <c r="J1412">
        <v>3748.286783</v>
      </c>
      <c r="K1412">
        <v>3834.3372890000001</v>
      </c>
      <c r="L1412">
        <v>3910.0890490000002</v>
      </c>
      <c r="M1412">
        <v>3331.9269340000001</v>
      </c>
      <c r="N1412">
        <v>2427.7596640000002</v>
      </c>
    </row>
    <row r="1413" spans="1:14" hidden="1" x14ac:dyDescent="0.2">
      <c r="A1413" s="1" t="s">
        <v>161</v>
      </c>
      <c r="B1413" s="1" t="s">
        <v>67</v>
      </c>
      <c r="C1413" s="2" t="s">
        <v>265</v>
      </c>
      <c r="D1413" s="2" t="s">
        <v>265</v>
      </c>
      <c r="E1413" s="4" t="s">
        <v>308</v>
      </c>
      <c r="F1413" s="1" t="s">
        <v>13</v>
      </c>
      <c r="G1413" s="1" t="s">
        <v>14</v>
      </c>
      <c r="H1413" s="1" t="s">
        <v>15</v>
      </c>
      <c r="I1413" s="1">
        <v>7759.110334</v>
      </c>
      <c r="J1413" s="1">
        <v>9428.4397900000004</v>
      </c>
      <c r="K1413" s="1">
        <v>11584.30365</v>
      </c>
      <c r="L1413" s="1">
        <v>11906.515960000001</v>
      </c>
      <c r="M1413" s="1">
        <v>10170.497230000001</v>
      </c>
      <c r="N1413" s="1">
        <v>8537.7708519999996</v>
      </c>
    </row>
    <row r="1414" spans="1:14" hidden="1" x14ac:dyDescent="0.2">
      <c r="A1414" t="s">
        <v>161</v>
      </c>
      <c r="B1414" t="s">
        <v>67</v>
      </c>
      <c r="C1414" s="3" t="s">
        <v>265</v>
      </c>
      <c r="D1414" s="3" t="s">
        <v>265</v>
      </c>
      <c r="E1414" s="4" t="s">
        <v>308</v>
      </c>
      <c r="F1414" t="s">
        <v>16</v>
      </c>
      <c r="G1414" t="s">
        <v>14</v>
      </c>
      <c r="H1414" t="s">
        <v>15</v>
      </c>
      <c r="I1414">
        <v>1367.5058739999999</v>
      </c>
      <c r="J1414">
        <v>1543.9523630000001</v>
      </c>
      <c r="K1414">
        <v>1666.8586769999999</v>
      </c>
      <c r="L1414">
        <v>1290.866348</v>
      </c>
      <c r="M1414">
        <v>1123.982203</v>
      </c>
      <c r="N1414">
        <v>1034.171677</v>
      </c>
    </row>
    <row r="1415" spans="1:14" hidden="1" x14ac:dyDescent="0.2">
      <c r="A1415" s="1" t="s">
        <v>161</v>
      </c>
      <c r="B1415" s="1" t="s">
        <v>67</v>
      </c>
      <c r="C1415" s="2" t="s">
        <v>265</v>
      </c>
      <c r="D1415" s="2" t="s">
        <v>265</v>
      </c>
      <c r="E1415" s="4" t="s">
        <v>308</v>
      </c>
      <c r="F1415" s="1" t="s">
        <v>17</v>
      </c>
      <c r="G1415" s="1" t="s">
        <v>14</v>
      </c>
      <c r="H1415" s="1" t="s">
        <v>15</v>
      </c>
      <c r="I1415" s="1">
        <v>2375.8752399999998</v>
      </c>
      <c r="J1415" s="1">
        <v>2648.9061099999999</v>
      </c>
      <c r="K1415" s="1">
        <v>2924.6649109999998</v>
      </c>
      <c r="L1415" s="1">
        <v>3548.5944949999998</v>
      </c>
      <c r="M1415" s="1">
        <v>3346.6514269999998</v>
      </c>
      <c r="N1415" s="1">
        <v>3506.2456739999998</v>
      </c>
    </row>
    <row r="1416" spans="1:14" hidden="1" x14ac:dyDescent="0.2">
      <c r="A1416" t="s">
        <v>161</v>
      </c>
      <c r="B1416" t="s">
        <v>67</v>
      </c>
      <c r="C1416" s="3" t="s">
        <v>265</v>
      </c>
      <c r="D1416" s="3" t="s">
        <v>265</v>
      </c>
      <c r="E1416" s="4" t="s">
        <v>308</v>
      </c>
      <c r="F1416" t="s">
        <v>18</v>
      </c>
      <c r="G1416" t="s">
        <v>14</v>
      </c>
      <c r="H1416" t="s">
        <v>15</v>
      </c>
      <c r="I1416">
        <v>12362.70529</v>
      </c>
      <c r="J1416">
        <v>12721.9439</v>
      </c>
      <c r="K1416">
        <v>11754.20881</v>
      </c>
      <c r="L1416">
        <v>9077.8551079999997</v>
      </c>
      <c r="M1416">
        <v>6539.4591780000001</v>
      </c>
      <c r="N1416">
        <v>5029.6258109999999</v>
      </c>
    </row>
    <row r="1417" spans="1:14" hidden="1" x14ac:dyDescent="0.2">
      <c r="A1417" s="1" t="s">
        <v>161</v>
      </c>
      <c r="B1417" s="1" t="s">
        <v>67</v>
      </c>
      <c r="C1417" s="2" t="s">
        <v>265</v>
      </c>
      <c r="D1417" s="2" t="s">
        <v>265</v>
      </c>
      <c r="E1417" s="4" t="s">
        <v>308</v>
      </c>
      <c r="F1417" s="1" t="s">
        <v>19</v>
      </c>
      <c r="G1417" s="1" t="s">
        <v>14</v>
      </c>
      <c r="H1417" s="1" t="s">
        <v>15</v>
      </c>
      <c r="I1417" s="1">
        <v>3407.8579730000001</v>
      </c>
      <c r="J1417" s="1">
        <v>3748.286783</v>
      </c>
      <c r="K1417" s="1">
        <v>3333.8258890000002</v>
      </c>
      <c r="L1417" s="1">
        <v>3150.2772319999999</v>
      </c>
      <c r="M1417" s="1">
        <v>2480.3795110000001</v>
      </c>
      <c r="N1417" s="1">
        <v>1955.543287</v>
      </c>
    </row>
    <row r="1418" spans="1:14" hidden="1" x14ac:dyDescent="0.2">
      <c r="A1418" t="s">
        <v>161</v>
      </c>
      <c r="B1418" t="s">
        <v>68</v>
      </c>
      <c r="C1418" s="3" t="s">
        <v>265</v>
      </c>
      <c r="D1418" s="3" t="s">
        <v>265</v>
      </c>
      <c r="E1418" s="4" t="s">
        <v>309</v>
      </c>
      <c r="F1418" t="s">
        <v>13</v>
      </c>
      <c r="G1418" t="s">
        <v>14</v>
      </c>
      <c r="H1418" t="s">
        <v>15</v>
      </c>
      <c r="I1418">
        <v>7759.110334</v>
      </c>
      <c r="J1418">
        <v>9428.4397900000004</v>
      </c>
      <c r="K1418">
        <v>14856.275369999999</v>
      </c>
      <c r="L1418">
        <v>19224.109469999999</v>
      </c>
      <c r="M1418">
        <v>22512.763299999999</v>
      </c>
      <c r="N1418">
        <v>25171.141490000002</v>
      </c>
    </row>
    <row r="1419" spans="1:14" hidden="1" x14ac:dyDescent="0.2">
      <c r="A1419" s="1" t="s">
        <v>161</v>
      </c>
      <c r="B1419" s="1" t="s">
        <v>68</v>
      </c>
      <c r="C1419" s="2" t="s">
        <v>265</v>
      </c>
      <c r="D1419" s="2" t="s">
        <v>265</v>
      </c>
      <c r="E1419" s="4" t="s">
        <v>309</v>
      </c>
      <c r="F1419" s="1" t="s">
        <v>16</v>
      </c>
      <c r="G1419" s="1" t="s">
        <v>14</v>
      </c>
      <c r="H1419" s="1" t="s">
        <v>15</v>
      </c>
      <c r="I1419" s="1">
        <v>1367.5058739999999</v>
      </c>
      <c r="J1419" s="1">
        <v>1543.9523630000001</v>
      </c>
      <c r="K1419" s="1">
        <v>1891.7005429999999</v>
      </c>
      <c r="L1419" s="1">
        <v>2133.9701279999999</v>
      </c>
      <c r="M1419" s="1">
        <v>2286.539796</v>
      </c>
      <c r="N1419" s="1">
        <v>2363.734316</v>
      </c>
    </row>
    <row r="1420" spans="1:14" hidden="1" x14ac:dyDescent="0.2">
      <c r="A1420" t="s">
        <v>161</v>
      </c>
      <c r="B1420" t="s">
        <v>68</v>
      </c>
      <c r="C1420" s="3" t="s">
        <v>265</v>
      </c>
      <c r="D1420" s="3" t="s">
        <v>265</v>
      </c>
      <c r="E1420" s="4" t="s">
        <v>309</v>
      </c>
      <c r="F1420" t="s">
        <v>17</v>
      </c>
      <c r="G1420" t="s">
        <v>14</v>
      </c>
      <c r="H1420" t="s">
        <v>15</v>
      </c>
      <c r="I1420">
        <v>2375.8752399999998</v>
      </c>
      <c r="J1420">
        <v>2648.9061099999999</v>
      </c>
      <c r="K1420">
        <v>3656.698875</v>
      </c>
      <c r="L1420">
        <v>4948.4799640000001</v>
      </c>
      <c r="M1420">
        <v>6089.0125749999997</v>
      </c>
      <c r="N1420">
        <v>6733.1142010000003</v>
      </c>
    </row>
    <row r="1421" spans="1:14" hidden="1" x14ac:dyDescent="0.2">
      <c r="A1421" s="1" t="s">
        <v>161</v>
      </c>
      <c r="B1421" s="1" t="s">
        <v>68</v>
      </c>
      <c r="C1421" s="2" t="s">
        <v>265</v>
      </c>
      <c r="D1421" s="2" t="s">
        <v>265</v>
      </c>
      <c r="E1421" s="4" t="s">
        <v>309</v>
      </c>
      <c r="F1421" s="1" t="s">
        <v>18</v>
      </c>
      <c r="G1421" s="1" t="s">
        <v>14</v>
      </c>
      <c r="H1421" s="1" t="s">
        <v>15</v>
      </c>
      <c r="I1421" s="1">
        <v>12362.70529</v>
      </c>
      <c r="J1421" s="1">
        <v>12721.9439</v>
      </c>
      <c r="K1421" s="1">
        <v>13391.17648</v>
      </c>
      <c r="L1421" s="1">
        <v>14040.1811</v>
      </c>
      <c r="M1421" s="1">
        <v>13716.384669999999</v>
      </c>
      <c r="N1421" s="1">
        <v>13599.182430000001</v>
      </c>
    </row>
    <row r="1422" spans="1:14" x14ac:dyDescent="0.2">
      <c r="A1422" s="6" t="s">
        <v>161</v>
      </c>
      <c r="B1422" s="6" t="s">
        <v>68</v>
      </c>
      <c r="C1422" s="10" t="s">
        <v>265</v>
      </c>
      <c r="D1422" s="10" t="s">
        <v>265</v>
      </c>
      <c r="E1422" s="11" t="s">
        <v>309</v>
      </c>
      <c r="F1422" s="6" t="s">
        <v>19</v>
      </c>
      <c r="G1422" s="6" t="s">
        <v>14</v>
      </c>
      <c r="H1422" s="6" t="s">
        <v>15</v>
      </c>
      <c r="I1422" s="6">
        <v>3410.040004</v>
      </c>
      <c r="J1422" s="6">
        <v>3752.6508439999998</v>
      </c>
      <c r="K1422" s="6">
        <v>4282.4820140000002</v>
      </c>
      <c r="L1422" s="6">
        <v>4467.0526980000004</v>
      </c>
      <c r="M1422" s="6">
        <v>4490.8242469999996</v>
      </c>
      <c r="N1422" s="6">
        <v>4465.8603119999998</v>
      </c>
    </row>
    <row r="1423" spans="1:14" hidden="1" x14ac:dyDescent="0.2">
      <c r="A1423" s="1" t="s">
        <v>162</v>
      </c>
      <c r="B1423" s="1" t="s">
        <v>163</v>
      </c>
      <c r="C1423" s="2" t="s">
        <v>265</v>
      </c>
      <c r="D1423" s="2" t="s">
        <v>265</v>
      </c>
      <c r="E1423" s="4" t="s">
        <v>309</v>
      </c>
      <c r="F1423" s="1" t="s">
        <v>13</v>
      </c>
      <c r="G1423" s="1" t="s">
        <v>14</v>
      </c>
      <c r="H1423" s="1" t="s">
        <v>15</v>
      </c>
      <c r="I1423" s="1"/>
      <c r="J1423" s="1">
        <v>10429.59281</v>
      </c>
      <c r="K1423" s="1">
        <v>11485.89436</v>
      </c>
      <c r="L1423" s="1">
        <v>11120.158369999999</v>
      </c>
      <c r="M1423" s="1">
        <v>9414.2045760000001</v>
      </c>
      <c r="N1423" s="1">
        <v>6435.479335</v>
      </c>
    </row>
    <row r="1424" spans="1:14" hidden="1" x14ac:dyDescent="0.2">
      <c r="A1424" t="s">
        <v>162</v>
      </c>
      <c r="B1424" t="s">
        <v>163</v>
      </c>
      <c r="C1424" s="3" t="s">
        <v>265</v>
      </c>
      <c r="D1424" s="3" t="s">
        <v>265</v>
      </c>
      <c r="E1424" s="4" t="s">
        <v>309</v>
      </c>
      <c r="F1424" t="s">
        <v>16</v>
      </c>
      <c r="G1424" t="s">
        <v>14</v>
      </c>
      <c r="H1424" t="s">
        <v>15</v>
      </c>
      <c r="J1424">
        <v>1487.277945</v>
      </c>
      <c r="K1424">
        <v>1836.352905</v>
      </c>
      <c r="L1424">
        <v>2041.367432</v>
      </c>
      <c r="M1424">
        <v>1910.508501</v>
      </c>
      <c r="N1424">
        <v>1273.925988</v>
      </c>
    </row>
    <row r="1425" spans="1:14" hidden="1" x14ac:dyDescent="0.2">
      <c r="A1425" s="1" t="s">
        <v>162</v>
      </c>
      <c r="B1425" s="1" t="s">
        <v>163</v>
      </c>
      <c r="C1425" s="2" t="s">
        <v>265</v>
      </c>
      <c r="D1425" s="2" t="s">
        <v>265</v>
      </c>
      <c r="E1425" s="4" t="s">
        <v>309</v>
      </c>
      <c r="F1425" s="1" t="s">
        <v>17</v>
      </c>
      <c r="G1425" s="1" t="s">
        <v>14</v>
      </c>
      <c r="H1425" s="1" t="s">
        <v>15</v>
      </c>
      <c r="I1425" s="1"/>
      <c r="J1425" s="1">
        <v>2560.7377449999999</v>
      </c>
      <c r="K1425" s="1">
        <v>3035.4079259999999</v>
      </c>
      <c r="L1425" s="1">
        <v>3300.735878</v>
      </c>
      <c r="M1425" s="1">
        <v>3399.25693</v>
      </c>
      <c r="N1425" s="1">
        <v>2885.6205580000001</v>
      </c>
    </row>
    <row r="1426" spans="1:14" hidden="1" x14ac:dyDescent="0.2">
      <c r="A1426" t="s">
        <v>162</v>
      </c>
      <c r="B1426" t="s">
        <v>163</v>
      </c>
      <c r="C1426" s="3" t="s">
        <v>265</v>
      </c>
      <c r="D1426" s="3" t="s">
        <v>265</v>
      </c>
      <c r="E1426" s="4" t="s">
        <v>309</v>
      </c>
      <c r="F1426" t="s">
        <v>18</v>
      </c>
      <c r="G1426" t="s">
        <v>14</v>
      </c>
      <c r="H1426" t="s">
        <v>15</v>
      </c>
      <c r="J1426">
        <v>11571.56007</v>
      </c>
      <c r="K1426">
        <v>10421.304</v>
      </c>
      <c r="L1426">
        <v>8293.6168350000007</v>
      </c>
      <c r="M1426">
        <v>5990.7818280000001</v>
      </c>
      <c r="N1426">
        <v>3576.750673</v>
      </c>
    </row>
    <row r="1427" spans="1:14" x14ac:dyDescent="0.2">
      <c r="A1427" s="12" t="s">
        <v>162</v>
      </c>
      <c r="B1427" s="12" t="s">
        <v>163</v>
      </c>
      <c r="C1427" s="13" t="s">
        <v>265</v>
      </c>
      <c r="D1427" s="13" t="s">
        <v>265</v>
      </c>
      <c r="E1427" s="11" t="s">
        <v>309</v>
      </c>
      <c r="F1427" s="12" t="s">
        <v>19</v>
      </c>
      <c r="G1427" s="12" t="s">
        <v>14</v>
      </c>
      <c r="H1427" s="12" t="s">
        <v>15</v>
      </c>
      <c r="I1427" s="12"/>
      <c r="J1427" s="12">
        <v>2858.193307</v>
      </c>
      <c r="K1427" s="12">
        <v>2884.3679860000002</v>
      </c>
      <c r="L1427" s="12">
        <v>2762.8957030000001</v>
      </c>
      <c r="M1427" s="12">
        <v>2481.8720600000001</v>
      </c>
      <c r="N1427" s="12">
        <v>2115.4773799999998</v>
      </c>
    </row>
    <row r="1428" spans="1:14" hidden="1" x14ac:dyDescent="0.2">
      <c r="A1428" t="s">
        <v>162</v>
      </c>
      <c r="B1428" t="s">
        <v>164</v>
      </c>
      <c r="C1428" s="3" t="s">
        <v>265</v>
      </c>
      <c r="D1428" s="3" t="s">
        <v>265</v>
      </c>
      <c r="E1428" s="4" t="s">
        <v>309</v>
      </c>
      <c r="F1428" t="s">
        <v>13</v>
      </c>
      <c r="G1428" t="s">
        <v>14</v>
      </c>
      <c r="H1428" t="s">
        <v>15</v>
      </c>
      <c r="J1428">
        <v>10667.502710000001</v>
      </c>
      <c r="K1428">
        <v>13457.533390000001</v>
      </c>
      <c r="L1428">
        <v>17053.518489999999</v>
      </c>
      <c r="M1428">
        <v>20760.572520000002</v>
      </c>
      <c r="N1428">
        <v>24238.721170000001</v>
      </c>
    </row>
    <row r="1429" spans="1:14" hidden="1" x14ac:dyDescent="0.2">
      <c r="A1429" s="1" t="s">
        <v>162</v>
      </c>
      <c r="B1429" s="1" t="s">
        <v>164</v>
      </c>
      <c r="C1429" s="2" t="s">
        <v>265</v>
      </c>
      <c r="D1429" s="2" t="s">
        <v>265</v>
      </c>
      <c r="E1429" s="4" t="s">
        <v>309</v>
      </c>
      <c r="F1429" s="1" t="s">
        <v>16</v>
      </c>
      <c r="G1429" s="1" t="s">
        <v>14</v>
      </c>
      <c r="H1429" s="1" t="s">
        <v>15</v>
      </c>
      <c r="I1429" s="1"/>
      <c r="J1429" s="1">
        <v>1571.0875679999999</v>
      </c>
      <c r="K1429" s="1">
        <v>2107.244498</v>
      </c>
      <c r="L1429" s="1">
        <v>2708.8685650000002</v>
      </c>
      <c r="M1429" s="1">
        <v>3256.5330560000002</v>
      </c>
      <c r="N1429" s="1">
        <v>3629.1305269999998</v>
      </c>
    </row>
    <row r="1430" spans="1:14" hidden="1" x14ac:dyDescent="0.2">
      <c r="A1430" t="s">
        <v>162</v>
      </c>
      <c r="B1430" t="s">
        <v>164</v>
      </c>
      <c r="C1430" s="3" t="s">
        <v>265</v>
      </c>
      <c r="D1430" s="3" t="s">
        <v>265</v>
      </c>
      <c r="E1430" s="4" t="s">
        <v>309</v>
      </c>
      <c r="F1430" t="s">
        <v>17</v>
      </c>
      <c r="G1430" t="s">
        <v>14</v>
      </c>
      <c r="H1430" t="s">
        <v>15</v>
      </c>
      <c r="J1430">
        <v>2596.8840030000001</v>
      </c>
      <c r="K1430">
        <v>3381.554799</v>
      </c>
      <c r="L1430">
        <v>4286.9883920000002</v>
      </c>
      <c r="M1430">
        <v>5406.7903679999999</v>
      </c>
      <c r="N1430">
        <v>6779.5592660000002</v>
      </c>
    </row>
    <row r="1431" spans="1:14" hidden="1" x14ac:dyDescent="0.2">
      <c r="A1431" s="1" t="s">
        <v>162</v>
      </c>
      <c r="B1431" s="1" t="s">
        <v>164</v>
      </c>
      <c r="C1431" s="2" t="s">
        <v>265</v>
      </c>
      <c r="D1431" s="2" t="s">
        <v>265</v>
      </c>
      <c r="E1431" s="4" t="s">
        <v>309</v>
      </c>
      <c r="F1431" s="1" t="s">
        <v>18</v>
      </c>
      <c r="G1431" s="1" t="s">
        <v>14</v>
      </c>
      <c r="H1431" s="1" t="s">
        <v>15</v>
      </c>
      <c r="I1431" s="1"/>
      <c r="J1431" s="1">
        <v>11793.4164</v>
      </c>
      <c r="K1431" s="1">
        <v>11650.87226</v>
      </c>
      <c r="L1431" s="1">
        <v>11585.43988</v>
      </c>
      <c r="M1431" s="1">
        <v>11285.82604</v>
      </c>
      <c r="N1431" s="1">
        <v>10747.84057</v>
      </c>
    </row>
    <row r="1432" spans="1:14" x14ac:dyDescent="0.2">
      <c r="A1432" s="6" t="s">
        <v>162</v>
      </c>
      <c r="B1432" s="6" t="s">
        <v>164</v>
      </c>
      <c r="C1432" s="10" t="s">
        <v>265</v>
      </c>
      <c r="D1432" s="10" t="s">
        <v>265</v>
      </c>
      <c r="E1432" s="11" t="s">
        <v>309</v>
      </c>
      <c r="F1432" s="6" t="s">
        <v>19</v>
      </c>
      <c r="G1432" s="6" t="s">
        <v>14</v>
      </c>
      <c r="H1432" s="6" t="s">
        <v>15</v>
      </c>
      <c r="I1432" s="6"/>
      <c r="J1432" s="6">
        <v>2887.4856479999999</v>
      </c>
      <c r="K1432" s="6">
        <v>3120.7439749999999</v>
      </c>
      <c r="L1432" s="6">
        <v>3344.918557</v>
      </c>
      <c r="M1432" s="6">
        <v>3487.150971</v>
      </c>
      <c r="N1432" s="6">
        <v>3554.4322990000001</v>
      </c>
    </row>
    <row r="1433" spans="1:14" hidden="1" x14ac:dyDescent="0.2">
      <c r="A1433" s="1" t="s">
        <v>165</v>
      </c>
      <c r="B1433" s="1" t="s">
        <v>63</v>
      </c>
      <c r="C1433" s="2" t="s">
        <v>265</v>
      </c>
      <c r="D1433" s="2" t="s">
        <v>265</v>
      </c>
      <c r="E1433" s="4" t="s">
        <v>308</v>
      </c>
      <c r="F1433" s="1" t="s">
        <v>13</v>
      </c>
      <c r="G1433" s="1" t="s">
        <v>14</v>
      </c>
      <c r="H1433" s="1" t="s">
        <v>15</v>
      </c>
      <c r="I1433" s="1">
        <v>9403.8340000000007</v>
      </c>
      <c r="J1433" s="1">
        <v>12281.3249</v>
      </c>
      <c r="K1433" s="1">
        <v>15367.263000000001</v>
      </c>
      <c r="L1433" s="1">
        <v>13399.9712</v>
      </c>
      <c r="M1433" s="1">
        <v>9262.5684000000001</v>
      </c>
      <c r="N1433" s="1">
        <v>5744.3238000000001</v>
      </c>
    </row>
    <row r="1434" spans="1:14" hidden="1" x14ac:dyDescent="0.2">
      <c r="A1434" t="s">
        <v>165</v>
      </c>
      <c r="B1434" t="s">
        <v>63</v>
      </c>
      <c r="C1434" s="3" t="s">
        <v>265</v>
      </c>
      <c r="D1434" s="3" t="s">
        <v>265</v>
      </c>
      <c r="E1434" s="4" t="s">
        <v>308</v>
      </c>
      <c r="F1434" t="s">
        <v>16</v>
      </c>
      <c r="G1434" t="s">
        <v>14</v>
      </c>
      <c r="H1434" t="s">
        <v>15</v>
      </c>
      <c r="I1434">
        <v>1491.7281</v>
      </c>
      <c r="J1434">
        <v>1497.5498</v>
      </c>
      <c r="K1434">
        <v>1748.9459999999999</v>
      </c>
      <c r="L1434">
        <v>1641.5323000000001</v>
      </c>
      <c r="M1434">
        <v>1156.38607</v>
      </c>
      <c r="N1434">
        <v>996.09049000000005</v>
      </c>
    </row>
    <row r="1435" spans="1:14" hidden="1" x14ac:dyDescent="0.2">
      <c r="A1435" s="1" t="s">
        <v>165</v>
      </c>
      <c r="B1435" s="1" t="s">
        <v>63</v>
      </c>
      <c r="C1435" s="2" t="s">
        <v>265</v>
      </c>
      <c r="D1435" s="2" t="s">
        <v>265</v>
      </c>
      <c r="E1435" s="4" t="s">
        <v>308</v>
      </c>
      <c r="F1435" s="1" t="s">
        <v>17</v>
      </c>
      <c r="G1435" s="1" t="s">
        <v>14</v>
      </c>
      <c r="H1435" s="1" t="s">
        <v>15</v>
      </c>
      <c r="I1435" s="1">
        <v>2215.4584799999998</v>
      </c>
      <c r="J1435" s="1">
        <v>2499.0998399999999</v>
      </c>
      <c r="K1435" s="1">
        <v>2826.3774199999998</v>
      </c>
      <c r="L1435" s="1">
        <v>2839.8510999999999</v>
      </c>
      <c r="M1435" s="1">
        <v>2459.5447399999998</v>
      </c>
      <c r="N1435" s="1">
        <v>2264.0523499999999</v>
      </c>
    </row>
    <row r="1436" spans="1:14" hidden="1" x14ac:dyDescent="0.2">
      <c r="A1436" t="s">
        <v>165</v>
      </c>
      <c r="B1436" t="s">
        <v>63</v>
      </c>
      <c r="C1436" s="3" t="s">
        <v>265</v>
      </c>
      <c r="D1436" s="3" t="s">
        <v>265</v>
      </c>
      <c r="E1436" s="4" t="s">
        <v>308</v>
      </c>
      <c r="F1436" t="s">
        <v>18</v>
      </c>
      <c r="G1436" t="s">
        <v>14</v>
      </c>
      <c r="H1436" t="s">
        <v>15</v>
      </c>
      <c r="I1436">
        <v>11857.606100000001</v>
      </c>
      <c r="J1436">
        <v>11142.162</v>
      </c>
      <c r="K1436">
        <v>9894.7520999999997</v>
      </c>
      <c r="L1436">
        <v>7424.9129999999996</v>
      </c>
      <c r="M1436">
        <v>3613.0832999999998</v>
      </c>
      <c r="N1436">
        <v>1535.81349</v>
      </c>
    </row>
    <row r="1437" spans="1:14" hidden="1" x14ac:dyDescent="0.2">
      <c r="A1437" s="1" t="s">
        <v>165</v>
      </c>
      <c r="B1437" s="1" t="s">
        <v>63</v>
      </c>
      <c r="C1437" s="2" t="s">
        <v>265</v>
      </c>
      <c r="D1437" s="2" t="s">
        <v>265</v>
      </c>
      <c r="E1437" s="4" t="s">
        <v>308</v>
      </c>
      <c r="F1437" s="1" t="s">
        <v>19</v>
      </c>
      <c r="G1437" s="1" t="s">
        <v>14</v>
      </c>
      <c r="H1437" s="1" t="s">
        <v>15</v>
      </c>
      <c r="I1437" s="1">
        <v>3473.3805000000002</v>
      </c>
      <c r="J1437" s="1">
        <v>3744.8407999999999</v>
      </c>
      <c r="K1437" s="1">
        <v>3804.3788</v>
      </c>
      <c r="L1437" s="1">
        <v>3068.2406999999998</v>
      </c>
      <c r="M1437" s="1">
        <v>1802.8278</v>
      </c>
      <c r="N1437" s="1">
        <v>1293.1096</v>
      </c>
    </row>
    <row r="1438" spans="1:14" hidden="1" x14ac:dyDescent="0.2">
      <c r="A1438" t="s">
        <v>165</v>
      </c>
      <c r="B1438" t="s">
        <v>64</v>
      </c>
      <c r="C1438" s="3" t="s">
        <v>265</v>
      </c>
      <c r="D1438" s="3" t="s">
        <v>265</v>
      </c>
      <c r="E1438" s="4" t="s">
        <v>308</v>
      </c>
      <c r="F1438" t="s">
        <v>13</v>
      </c>
      <c r="G1438" t="s">
        <v>14</v>
      </c>
      <c r="H1438" t="s">
        <v>15</v>
      </c>
      <c r="I1438">
        <v>9403.8340000000007</v>
      </c>
      <c r="J1438">
        <v>12281.3249</v>
      </c>
      <c r="K1438">
        <v>16117.023800000001</v>
      </c>
      <c r="L1438">
        <v>16639.404200000001</v>
      </c>
      <c r="M1438">
        <v>15186.462100000001</v>
      </c>
      <c r="N1438">
        <v>12773.5512</v>
      </c>
    </row>
    <row r="1439" spans="1:14" hidden="1" x14ac:dyDescent="0.2">
      <c r="A1439" s="1" t="s">
        <v>165</v>
      </c>
      <c r="B1439" s="1" t="s">
        <v>64</v>
      </c>
      <c r="C1439" s="2" t="s">
        <v>265</v>
      </c>
      <c r="D1439" s="2" t="s">
        <v>265</v>
      </c>
      <c r="E1439" s="4" t="s">
        <v>308</v>
      </c>
      <c r="F1439" s="1" t="s">
        <v>16</v>
      </c>
      <c r="G1439" s="1" t="s">
        <v>14</v>
      </c>
      <c r="H1439" s="1" t="s">
        <v>15</v>
      </c>
      <c r="I1439" s="1">
        <v>1491.7281</v>
      </c>
      <c r="J1439" s="1">
        <v>1497.5498</v>
      </c>
      <c r="K1439" s="1">
        <v>1859.0803000000001</v>
      </c>
      <c r="L1439" s="1">
        <v>2043.7091</v>
      </c>
      <c r="M1439" s="1">
        <v>2077.0731999999998</v>
      </c>
      <c r="N1439" s="1">
        <v>2037.1862000000001</v>
      </c>
    </row>
    <row r="1440" spans="1:14" hidden="1" x14ac:dyDescent="0.2">
      <c r="A1440" t="s">
        <v>165</v>
      </c>
      <c r="B1440" t="s">
        <v>64</v>
      </c>
      <c r="C1440" s="3" t="s">
        <v>265</v>
      </c>
      <c r="D1440" s="3" t="s">
        <v>265</v>
      </c>
      <c r="E1440" s="4" t="s">
        <v>308</v>
      </c>
      <c r="F1440" t="s">
        <v>17</v>
      </c>
      <c r="G1440" t="s">
        <v>14</v>
      </c>
      <c r="H1440" t="s">
        <v>15</v>
      </c>
      <c r="I1440">
        <v>2215.4584799999998</v>
      </c>
      <c r="J1440">
        <v>2499.0998399999999</v>
      </c>
      <c r="K1440">
        <v>2960.2063499999999</v>
      </c>
      <c r="L1440">
        <v>3355.8593999999998</v>
      </c>
      <c r="M1440">
        <v>3948.6633000000002</v>
      </c>
      <c r="N1440">
        <v>4366.1259</v>
      </c>
    </row>
    <row r="1441" spans="1:14" hidden="1" x14ac:dyDescent="0.2">
      <c r="A1441" s="1" t="s">
        <v>165</v>
      </c>
      <c r="B1441" s="1" t="s">
        <v>64</v>
      </c>
      <c r="C1441" s="2" t="s">
        <v>265</v>
      </c>
      <c r="D1441" s="2" t="s">
        <v>265</v>
      </c>
      <c r="E1441" s="4" t="s">
        <v>308</v>
      </c>
      <c r="F1441" s="1" t="s">
        <v>18</v>
      </c>
      <c r="G1441" s="1" t="s">
        <v>14</v>
      </c>
      <c r="H1441" s="1" t="s">
        <v>15</v>
      </c>
      <c r="I1441" s="1">
        <v>11857.606100000001</v>
      </c>
      <c r="J1441" s="1">
        <v>11142.1644</v>
      </c>
      <c r="K1441" s="1">
        <v>10401.08</v>
      </c>
      <c r="L1441" s="1">
        <v>9009.4042000000009</v>
      </c>
      <c r="M1441" s="1">
        <v>7155.8680999999997</v>
      </c>
      <c r="N1441" s="1">
        <v>5767.2127</v>
      </c>
    </row>
    <row r="1442" spans="1:14" hidden="1" x14ac:dyDescent="0.2">
      <c r="A1442" t="s">
        <v>165</v>
      </c>
      <c r="B1442" t="s">
        <v>64</v>
      </c>
      <c r="C1442" s="3" t="s">
        <v>265</v>
      </c>
      <c r="D1442" s="3" t="s">
        <v>265</v>
      </c>
      <c r="E1442" s="4" t="s">
        <v>308</v>
      </c>
      <c r="F1442" t="s">
        <v>19</v>
      </c>
      <c r="G1442" t="s">
        <v>14</v>
      </c>
      <c r="H1442" t="s">
        <v>15</v>
      </c>
      <c r="I1442">
        <v>3473.3805000000002</v>
      </c>
      <c r="J1442">
        <v>3744.8418000000001</v>
      </c>
      <c r="K1442">
        <v>3937.6736000000001</v>
      </c>
      <c r="L1442">
        <v>3396.6878999999999</v>
      </c>
      <c r="M1442">
        <v>2637.2483999999999</v>
      </c>
      <c r="N1442">
        <v>2220.9825999999998</v>
      </c>
    </row>
    <row r="1443" spans="1:14" hidden="1" x14ac:dyDescent="0.2">
      <c r="A1443" s="1" t="s">
        <v>165</v>
      </c>
      <c r="B1443" s="1" t="s">
        <v>65</v>
      </c>
      <c r="C1443" s="2" t="s">
        <v>265</v>
      </c>
      <c r="D1443" s="2" t="s">
        <v>265</v>
      </c>
      <c r="E1443" s="4" t="s">
        <v>308</v>
      </c>
      <c r="F1443" s="1" t="s">
        <v>13</v>
      </c>
      <c r="G1443" s="1" t="s">
        <v>14</v>
      </c>
      <c r="H1443" s="1" t="s">
        <v>15</v>
      </c>
      <c r="I1443" s="1">
        <v>9403.8340000000007</v>
      </c>
      <c r="J1443" s="1">
        <v>12281.342500000001</v>
      </c>
      <c r="K1443" s="1">
        <v>16306.6764</v>
      </c>
      <c r="L1443" s="1">
        <v>17917.839599999999</v>
      </c>
      <c r="M1443" s="1">
        <v>17515.2111</v>
      </c>
      <c r="N1443" s="1">
        <v>15143.224700000001</v>
      </c>
    </row>
    <row r="1444" spans="1:14" hidden="1" x14ac:dyDescent="0.2">
      <c r="A1444" t="s">
        <v>165</v>
      </c>
      <c r="B1444" t="s">
        <v>65</v>
      </c>
      <c r="C1444" s="3" t="s">
        <v>265</v>
      </c>
      <c r="D1444" s="3" t="s">
        <v>265</v>
      </c>
      <c r="E1444" s="4" t="s">
        <v>308</v>
      </c>
      <c r="F1444" t="s">
        <v>16</v>
      </c>
      <c r="G1444" t="s">
        <v>14</v>
      </c>
      <c r="H1444" t="s">
        <v>15</v>
      </c>
      <c r="I1444">
        <v>1491.7281</v>
      </c>
      <c r="J1444">
        <v>1497.5554</v>
      </c>
      <c r="K1444">
        <v>1882.0726</v>
      </c>
      <c r="L1444">
        <v>2232.0389</v>
      </c>
      <c r="M1444">
        <v>2405.0875999999998</v>
      </c>
      <c r="N1444">
        <v>2277.5675999999999</v>
      </c>
    </row>
    <row r="1445" spans="1:14" hidden="1" x14ac:dyDescent="0.2">
      <c r="A1445" s="1" t="s">
        <v>165</v>
      </c>
      <c r="B1445" s="1" t="s">
        <v>65</v>
      </c>
      <c r="C1445" s="2" t="s">
        <v>265</v>
      </c>
      <c r="D1445" s="2" t="s">
        <v>265</v>
      </c>
      <c r="E1445" s="4" t="s">
        <v>308</v>
      </c>
      <c r="F1445" s="1" t="s">
        <v>17</v>
      </c>
      <c r="G1445" s="1" t="s">
        <v>14</v>
      </c>
      <c r="H1445" s="1" t="s">
        <v>15</v>
      </c>
      <c r="I1445" s="1">
        <v>2215.4584799999998</v>
      </c>
      <c r="J1445" s="1">
        <v>2499.123</v>
      </c>
      <c r="K1445" s="1">
        <v>2999.8635300000001</v>
      </c>
      <c r="L1445" s="1">
        <v>3608.9614999999999</v>
      </c>
      <c r="M1445" s="1">
        <v>4371.4966000000004</v>
      </c>
      <c r="N1445" s="1">
        <v>5011.3584000000001</v>
      </c>
    </row>
    <row r="1446" spans="1:14" hidden="1" x14ac:dyDescent="0.2">
      <c r="A1446" t="s">
        <v>165</v>
      </c>
      <c r="B1446" t="s">
        <v>65</v>
      </c>
      <c r="C1446" s="3" t="s">
        <v>265</v>
      </c>
      <c r="D1446" s="3" t="s">
        <v>265</v>
      </c>
      <c r="E1446" s="4" t="s">
        <v>308</v>
      </c>
      <c r="F1446" t="s">
        <v>18</v>
      </c>
      <c r="G1446" t="s">
        <v>14</v>
      </c>
      <c r="H1446" t="s">
        <v>15</v>
      </c>
      <c r="I1446">
        <v>11857.606100000001</v>
      </c>
      <c r="J1446">
        <v>11146.459500000001</v>
      </c>
      <c r="K1446">
        <v>10528.8649</v>
      </c>
      <c r="L1446">
        <v>9675.0472000000009</v>
      </c>
      <c r="M1446">
        <v>8220.2333999999992</v>
      </c>
      <c r="N1446">
        <v>6677.7874000000002</v>
      </c>
    </row>
    <row r="1447" spans="1:14" hidden="1" x14ac:dyDescent="0.2">
      <c r="A1447" s="1" t="s">
        <v>165</v>
      </c>
      <c r="B1447" s="1" t="s">
        <v>65</v>
      </c>
      <c r="C1447" s="2" t="s">
        <v>265</v>
      </c>
      <c r="D1447" s="2" t="s">
        <v>265</v>
      </c>
      <c r="E1447" s="4" t="s">
        <v>308</v>
      </c>
      <c r="F1447" s="1" t="s">
        <v>19</v>
      </c>
      <c r="G1447" s="1" t="s">
        <v>14</v>
      </c>
      <c r="H1447" s="1" t="s">
        <v>15</v>
      </c>
      <c r="I1447" s="1">
        <v>3473.3805000000002</v>
      </c>
      <c r="J1447" s="1">
        <v>3745.1700999999998</v>
      </c>
      <c r="K1447" s="1">
        <v>3973.0254</v>
      </c>
      <c r="L1447" s="1">
        <v>3579.6165999999998</v>
      </c>
      <c r="M1447" s="1">
        <v>3030.2563</v>
      </c>
      <c r="N1447" s="1">
        <v>2668.9888999999998</v>
      </c>
    </row>
    <row r="1448" spans="1:14" hidden="1" x14ac:dyDescent="0.2">
      <c r="A1448" t="s">
        <v>165</v>
      </c>
      <c r="B1448" t="s">
        <v>66</v>
      </c>
      <c r="C1448" s="3" t="s">
        <v>265</v>
      </c>
      <c r="D1448" s="3" t="s">
        <v>265</v>
      </c>
      <c r="E1448" s="4" t="s">
        <v>308</v>
      </c>
      <c r="F1448" t="s">
        <v>13</v>
      </c>
      <c r="G1448" t="s">
        <v>14</v>
      </c>
      <c r="H1448" t="s">
        <v>15</v>
      </c>
      <c r="I1448">
        <v>9403.8340000000007</v>
      </c>
      <c r="J1448">
        <v>12281.342500000001</v>
      </c>
      <c r="K1448">
        <v>15222.2186</v>
      </c>
      <c r="L1448">
        <v>14993.0502</v>
      </c>
      <c r="M1448">
        <v>12463.696099999999</v>
      </c>
      <c r="N1448">
        <v>9090.6517999999996</v>
      </c>
    </row>
    <row r="1449" spans="1:14" hidden="1" x14ac:dyDescent="0.2">
      <c r="A1449" s="1" t="s">
        <v>165</v>
      </c>
      <c r="B1449" s="1" t="s">
        <v>66</v>
      </c>
      <c r="C1449" s="2" t="s">
        <v>265</v>
      </c>
      <c r="D1449" s="2" t="s">
        <v>265</v>
      </c>
      <c r="E1449" s="4" t="s">
        <v>308</v>
      </c>
      <c r="F1449" s="1" t="s">
        <v>16</v>
      </c>
      <c r="G1449" s="1" t="s">
        <v>14</v>
      </c>
      <c r="H1449" s="1" t="s">
        <v>15</v>
      </c>
      <c r="I1449" s="1">
        <v>1491.7281</v>
      </c>
      <c r="J1449" s="1">
        <v>1497.5554</v>
      </c>
      <c r="K1449" s="1">
        <v>1745.1882000000001</v>
      </c>
      <c r="L1449" s="1">
        <v>1816.7601</v>
      </c>
      <c r="M1449" s="1">
        <v>1624.8751999999999</v>
      </c>
      <c r="N1449" s="1">
        <v>1296.7237</v>
      </c>
    </row>
    <row r="1450" spans="1:14" hidden="1" x14ac:dyDescent="0.2">
      <c r="A1450" t="s">
        <v>165</v>
      </c>
      <c r="B1450" t="s">
        <v>66</v>
      </c>
      <c r="C1450" s="3" t="s">
        <v>265</v>
      </c>
      <c r="D1450" s="3" t="s">
        <v>265</v>
      </c>
      <c r="E1450" s="4" t="s">
        <v>308</v>
      </c>
      <c r="F1450" t="s">
        <v>17</v>
      </c>
      <c r="G1450" t="s">
        <v>14</v>
      </c>
      <c r="H1450" t="s">
        <v>15</v>
      </c>
      <c r="I1450">
        <v>2215.4584799999998</v>
      </c>
      <c r="J1450">
        <v>2499.123</v>
      </c>
      <c r="K1450">
        <v>2818.2305700000002</v>
      </c>
      <c r="L1450">
        <v>3074.86877</v>
      </c>
      <c r="M1450">
        <v>3130.1694000000002</v>
      </c>
      <c r="N1450">
        <v>3036.8537999999999</v>
      </c>
    </row>
    <row r="1451" spans="1:14" hidden="1" x14ac:dyDescent="0.2">
      <c r="A1451" s="1" t="s">
        <v>165</v>
      </c>
      <c r="B1451" s="1" t="s">
        <v>66</v>
      </c>
      <c r="C1451" s="2" t="s">
        <v>265</v>
      </c>
      <c r="D1451" s="2" t="s">
        <v>265</v>
      </c>
      <c r="E1451" s="4" t="s">
        <v>308</v>
      </c>
      <c r="F1451" s="1" t="s">
        <v>18</v>
      </c>
      <c r="G1451" s="1" t="s">
        <v>14</v>
      </c>
      <c r="H1451" s="1" t="s">
        <v>15</v>
      </c>
      <c r="I1451" s="1">
        <v>11857.606100000001</v>
      </c>
      <c r="J1451" s="1">
        <v>11146.459500000001</v>
      </c>
      <c r="K1451" s="1">
        <v>9897.8804</v>
      </c>
      <c r="L1451" s="1">
        <v>8233.1123000000007</v>
      </c>
      <c r="M1451" s="1">
        <v>5884.6265000000003</v>
      </c>
      <c r="N1451" s="1">
        <v>3918.1113999999998</v>
      </c>
    </row>
    <row r="1452" spans="1:14" hidden="1" x14ac:dyDescent="0.2">
      <c r="A1452" t="s">
        <v>165</v>
      </c>
      <c r="B1452" t="s">
        <v>66</v>
      </c>
      <c r="C1452" s="3" t="s">
        <v>265</v>
      </c>
      <c r="D1452" s="3" t="s">
        <v>265</v>
      </c>
      <c r="E1452" s="4" t="s">
        <v>308</v>
      </c>
      <c r="F1452" t="s">
        <v>19</v>
      </c>
      <c r="G1452" t="s">
        <v>14</v>
      </c>
      <c r="H1452" t="s">
        <v>15</v>
      </c>
      <c r="I1452">
        <v>3473.3805000000002</v>
      </c>
      <c r="J1452">
        <v>3745.1700999999998</v>
      </c>
      <c r="K1452">
        <v>3801.2586000000001</v>
      </c>
      <c r="L1452">
        <v>3191.7546000000002</v>
      </c>
      <c r="M1452">
        <v>2133.7714000000001</v>
      </c>
      <c r="N1452">
        <v>1619.7509</v>
      </c>
    </row>
    <row r="1453" spans="1:14" hidden="1" x14ac:dyDescent="0.2">
      <c r="A1453" s="1" t="s">
        <v>165</v>
      </c>
      <c r="B1453" s="1" t="s">
        <v>67</v>
      </c>
      <c r="C1453" s="2" t="s">
        <v>265</v>
      </c>
      <c r="D1453" s="2" t="s">
        <v>265</v>
      </c>
      <c r="E1453" s="4" t="s">
        <v>308</v>
      </c>
      <c r="F1453" s="1" t="s">
        <v>13</v>
      </c>
      <c r="G1453" s="1" t="s">
        <v>14</v>
      </c>
      <c r="H1453" s="1" t="s">
        <v>15</v>
      </c>
      <c r="I1453" s="1">
        <v>9403.8340000000007</v>
      </c>
      <c r="J1453" s="1">
        <v>12281.342500000001</v>
      </c>
      <c r="K1453" s="1">
        <v>14672.5689</v>
      </c>
      <c r="L1453" s="1">
        <v>13839.0612</v>
      </c>
      <c r="M1453" s="1">
        <v>10828.264499999999</v>
      </c>
      <c r="N1453" s="1">
        <v>7236.9844999999996</v>
      </c>
    </row>
    <row r="1454" spans="1:14" hidden="1" x14ac:dyDescent="0.2">
      <c r="A1454" t="s">
        <v>165</v>
      </c>
      <c r="B1454" t="s">
        <v>67</v>
      </c>
      <c r="C1454" s="3" t="s">
        <v>265</v>
      </c>
      <c r="D1454" s="3" t="s">
        <v>265</v>
      </c>
      <c r="E1454" s="4" t="s">
        <v>308</v>
      </c>
      <c r="F1454" t="s">
        <v>16</v>
      </c>
      <c r="G1454" t="s">
        <v>14</v>
      </c>
      <c r="H1454" t="s">
        <v>15</v>
      </c>
      <c r="I1454">
        <v>1491.7281</v>
      </c>
      <c r="J1454">
        <v>1497.5554</v>
      </c>
      <c r="K1454">
        <v>1672.2104999999999</v>
      </c>
      <c r="L1454">
        <v>1638.8058000000001</v>
      </c>
      <c r="M1454">
        <v>1369.2801999999999</v>
      </c>
      <c r="N1454">
        <v>1026.0461499999999</v>
      </c>
    </row>
    <row r="1455" spans="1:14" hidden="1" x14ac:dyDescent="0.2">
      <c r="A1455" s="1" t="s">
        <v>165</v>
      </c>
      <c r="B1455" s="1" t="s">
        <v>67</v>
      </c>
      <c r="C1455" s="2" t="s">
        <v>265</v>
      </c>
      <c r="D1455" s="2" t="s">
        <v>265</v>
      </c>
      <c r="E1455" s="4" t="s">
        <v>308</v>
      </c>
      <c r="F1455" s="1" t="s">
        <v>17</v>
      </c>
      <c r="G1455" s="1" t="s">
        <v>14</v>
      </c>
      <c r="H1455" s="1" t="s">
        <v>15</v>
      </c>
      <c r="I1455" s="1">
        <v>2215.4584799999998</v>
      </c>
      <c r="J1455" s="1">
        <v>2499.123</v>
      </c>
      <c r="K1455" s="1">
        <v>2734.6718999999998</v>
      </c>
      <c r="L1455" s="1">
        <v>2807.3103799999999</v>
      </c>
      <c r="M1455" s="1">
        <v>2722.3924000000002</v>
      </c>
      <c r="N1455" s="1">
        <v>2514.2174</v>
      </c>
    </row>
    <row r="1456" spans="1:14" hidden="1" x14ac:dyDescent="0.2">
      <c r="A1456" t="s">
        <v>165</v>
      </c>
      <c r="B1456" t="s">
        <v>67</v>
      </c>
      <c r="C1456" s="3" t="s">
        <v>265</v>
      </c>
      <c r="D1456" s="3" t="s">
        <v>265</v>
      </c>
      <c r="E1456" s="4" t="s">
        <v>308</v>
      </c>
      <c r="F1456" t="s">
        <v>18</v>
      </c>
      <c r="G1456" t="s">
        <v>14</v>
      </c>
      <c r="H1456" t="s">
        <v>15</v>
      </c>
      <c r="I1456">
        <v>11857.606100000001</v>
      </c>
      <c r="J1456">
        <v>11146.459500000001</v>
      </c>
      <c r="K1456">
        <v>9599.5846999999994</v>
      </c>
      <c r="L1456">
        <v>7578.7641999999996</v>
      </c>
      <c r="M1456">
        <v>5212.1805000000004</v>
      </c>
      <c r="N1456">
        <v>3297.6743999999999</v>
      </c>
    </row>
    <row r="1457" spans="1:14" hidden="1" x14ac:dyDescent="0.2">
      <c r="A1457" s="1" t="s">
        <v>165</v>
      </c>
      <c r="B1457" s="1" t="s">
        <v>67</v>
      </c>
      <c r="C1457" s="2" t="s">
        <v>265</v>
      </c>
      <c r="D1457" s="2" t="s">
        <v>265</v>
      </c>
      <c r="E1457" s="4" t="s">
        <v>308</v>
      </c>
      <c r="F1457" s="1" t="s">
        <v>19</v>
      </c>
      <c r="G1457" s="1" t="s">
        <v>14</v>
      </c>
      <c r="H1457" s="1" t="s">
        <v>15</v>
      </c>
      <c r="I1457" s="1">
        <v>3473.3805000000002</v>
      </c>
      <c r="J1457" s="1">
        <v>3745.1700999999998</v>
      </c>
      <c r="K1457" s="1">
        <v>3709.0862999999999</v>
      </c>
      <c r="L1457" s="1">
        <v>3003.3942999999999</v>
      </c>
      <c r="M1457" s="1">
        <v>1851.9561000000001</v>
      </c>
      <c r="N1457" s="1">
        <v>1310.4481000000001</v>
      </c>
    </row>
    <row r="1458" spans="1:14" hidden="1" x14ac:dyDescent="0.2">
      <c r="A1458" t="s">
        <v>165</v>
      </c>
      <c r="B1458" t="s">
        <v>68</v>
      </c>
      <c r="C1458" s="3" t="s">
        <v>265</v>
      </c>
      <c r="D1458" s="3" t="s">
        <v>265</v>
      </c>
      <c r="E1458" s="4" t="s">
        <v>309</v>
      </c>
      <c r="F1458" t="s">
        <v>13</v>
      </c>
      <c r="G1458" t="s">
        <v>14</v>
      </c>
      <c r="H1458" t="s">
        <v>15</v>
      </c>
      <c r="I1458">
        <v>9403.8340000000007</v>
      </c>
      <c r="J1458">
        <v>12281.342500000001</v>
      </c>
      <c r="K1458">
        <v>17330.002799999998</v>
      </c>
      <c r="L1458">
        <v>20399.726900000001</v>
      </c>
      <c r="M1458">
        <v>23524.425999999999</v>
      </c>
      <c r="N1458">
        <v>25934.454900000001</v>
      </c>
    </row>
    <row r="1459" spans="1:14" hidden="1" x14ac:dyDescent="0.2">
      <c r="A1459" s="1" t="s">
        <v>165</v>
      </c>
      <c r="B1459" s="1" t="s">
        <v>68</v>
      </c>
      <c r="C1459" s="2" t="s">
        <v>265</v>
      </c>
      <c r="D1459" s="2" t="s">
        <v>265</v>
      </c>
      <c r="E1459" s="4" t="s">
        <v>309</v>
      </c>
      <c r="F1459" s="1" t="s">
        <v>16</v>
      </c>
      <c r="G1459" s="1" t="s">
        <v>14</v>
      </c>
      <c r="H1459" s="1" t="s">
        <v>15</v>
      </c>
      <c r="I1459" s="1">
        <v>1491.7281</v>
      </c>
      <c r="J1459" s="1">
        <v>1497.5554</v>
      </c>
      <c r="K1459" s="1">
        <v>1996.6323</v>
      </c>
      <c r="L1459" s="1">
        <v>2558.8022000000001</v>
      </c>
      <c r="M1459" s="1">
        <v>3292.6421</v>
      </c>
      <c r="N1459" s="1">
        <v>3895.0953</v>
      </c>
    </row>
    <row r="1460" spans="1:14" hidden="1" x14ac:dyDescent="0.2">
      <c r="A1460" t="s">
        <v>165</v>
      </c>
      <c r="B1460" t="s">
        <v>68</v>
      </c>
      <c r="C1460" s="3" t="s">
        <v>265</v>
      </c>
      <c r="D1460" s="3" t="s">
        <v>265</v>
      </c>
      <c r="E1460" s="4" t="s">
        <v>309</v>
      </c>
      <c r="F1460" t="s">
        <v>17</v>
      </c>
      <c r="G1460" t="s">
        <v>14</v>
      </c>
      <c r="H1460" t="s">
        <v>15</v>
      </c>
      <c r="I1460">
        <v>2215.4584799999998</v>
      </c>
      <c r="J1460">
        <v>2499.123</v>
      </c>
      <c r="K1460">
        <v>3154.11301</v>
      </c>
      <c r="L1460">
        <v>4010.2523000000001</v>
      </c>
      <c r="M1460">
        <v>5337.6655000000001</v>
      </c>
      <c r="N1460">
        <v>7009.9996000000001</v>
      </c>
    </row>
    <row r="1461" spans="1:14" hidden="1" x14ac:dyDescent="0.2">
      <c r="A1461" s="1" t="s">
        <v>165</v>
      </c>
      <c r="B1461" s="1" t="s">
        <v>68</v>
      </c>
      <c r="C1461" s="2" t="s">
        <v>265</v>
      </c>
      <c r="D1461" s="2" t="s">
        <v>265</v>
      </c>
      <c r="E1461" s="4" t="s">
        <v>309</v>
      </c>
      <c r="F1461" s="1" t="s">
        <v>18</v>
      </c>
      <c r="G1461" s="1" t="s">
        <v>14</v>
      </c>
      <c r="H1461" s="1" t="s">
        <v>15</v>
      </c>
      <c r="I1461" s="1">
        <v>11857.606100000001</v>
      </c>
      <c r="J1461" s="1">
        <v>11146.459500000001</v>
      </c>
      <c r="K1461" s="1">
        <v>11120.4863</v>
      </c>
      <c r="L1461" s="1">
        <v>10919.004999999999</v>
      </c>
      <c r="M1461" s="1">
        <v>10982.040199999999</v>
      </c>
      <c r="N1461" s="1">
        <v>11204.701999999999</v>
      </c>
    </row>
    <row r="1462" spans="1:14" x14ac:dyDescent="0.2">
      <c r="A1462" s="6" t="s">
        <v>165</v>
      </c>
      <c r="B1462" s="6" t="s">
        <v>68</v>
      </c>
      <c r="C1462" s="10" t="s">
        <v>265</v>
      </c>
      <c r="D1462" s="10" t="s">
        <v>265</v>
      </c>
      <c r="E1462" s="11" t="s">
        <v>309</v>
      </c>
      <c r="F1462" s="6" t="s">
        <v>19</v>
      </c>
      <c r="G1462" s="6" t="s">
        <v>14</v>
      </c>
      <c r="H1462" s="6" t="s">
        <v>15</v>
      </c>
      <c r="I1462" s="6">
        <v>3473.3805000000002</v>
      </c>
      <c r="J1462" s="6">
        <v>3745.1700999999998</v>
      </c>
      <c r="K1462" s="6">
        <v>4158.7329</v>
      </c>
      <c r="L1462" s="6">
        <v>3883.2429000000002</v>
      </c>
      <c r="M1462" s="6">
        <v>3724.2855</v>
      </c>
      <c r="N1462" s="6">
        <v>3726.5084000000002</v>
      </c>
    </row>
    <row r="1463" spans="1:14" hidden="1" x14ac:dyDescent="0.2">
      <c r="A1463" s="1" t="s">
        <v>165</v>
      </c>
      <c r="B1463" s="1" t="s">
        <v>72</v>
      </c>
      <c r="C1463" s="2" t="s">
        <v>260</v>
      </c>
      <c r="D1463" s="2" t="s">
        <v>280</v>
      </c>
      <c r="E1463" s="3" t="s">
        <v>308</v>
      </c>
      <c r="F1463" s="1" t="s">
        <v>13</v>
      </c>
      <c r="G1463" s="1" t="s">
        <v>14</v>
      </c>
      <c r="H1463" s="1" t="s">
        <v>15</v>
      </c>
      <c r="I1463" s="1">
        <v>9005.8526239999992</v>
      </c>
      <c r="J1463" s="1">
        <v>11839.82495</v>
      </c>
      <c r="K1463" s="1">
        <v>15768.290789999999</v>
      </c>
      <c r="L1463" s="1">
        <v>13780.609909999999</v>
      </c>
      <c r="M1463" s="1">
        <v>10120.0101</v>
      </c>
      <c r="N1463" s="1">
        <v>6396.5421260000003</v>
      </c>
    </row>
    <row r="1464" spans="1:14" hidden="1" x14ac:dyDescent="0.2">
      <c r="A1464" t="s">
        <v>165</v>
      </c>
      <c r="B1464" t="s">
        <v>72</v>
      </c>
      <c r="C1464" s="3" t="s">
        <v>260</v>
      </c>
      <c r="D1464" s="3" t="s">
        <v>280</v>
      </c>
      <c r="E1464" s="3" t="s">
        <v>308</v>
      </c>
      <c r="F1464" t="s">
        <v>16</v>
      </c>
      <c r="G1464" t="s">
        <v>14</v>
      </c>
      <c r="H1464" t="s">
        <v>15</v>
      </c>
      <c r="I1464">
        <v>1591.945862</v>
      </c>
      <c r="J1464">
        <v>1601.786556</v>
      </c>
      <c r="K1464">
        <v>1954.7903739999999</v>
      </c>
      <c r="L1464">
        <v>1788.076323</v>
      </c>
      <c r="M1464">
        <v>1502.8972699999999</v>
      </c>
      <c r="N1464">
        <v>1323.5807629999999</v>
      </c>
    </row>
    <row r="1465" spans="1:14" hidden="1" x14ac:dyDescent="0.2">
      <c r="A1465" s="1" t="s">
        <v>165</v>
      </c>
      <c r="B1465" s="1" t="s">
        <v>72</v>
      </c>
      <c r="C1465" s="2" t="s">
        <v>260</v>
      </c>
      <c r="D1465" s="2" t="s">
        <v>280</v>
      </c>
      <c r="E1465" s="3" t="s">
        <v>308</v>
      </c>
      <c r="F1465" s="1" t="s">
        <v>17</v>
      </c>
      <c r="G1465" s="1" t="s">
        <v>14</v>
      </c>
      <c r="H1465" s="1" t="s">
        <v>15</v>
      </c>
      <c r="I1465" s="1">
        <v>2337.2277370000002</v>
      </c>
      <c r="J1465" s="1">
        <v>2647.9295149999998</v>
      </c>
      <c r="K1465" s="1">
        <v>3004.040602</v>
      </c>
      <c r="L1465" s="1">
        <v>2858.7339740000002</v>
      </c>
      <c r="M1465" s="1">
        <v>2642.7218509999998</v>
      </c>
      <c r="N1465" s="1">
        <v>2450.1548010000001</v>
      </c>
    </row>
    <row r="1466" spans="1:14" hidden="1" x14ac:dyDescent="0.2">
      <c r="A1466" t="s">
        <v>165</v>
      </c>
      <c r="B1466" t="s">
        <v>72</v>
      </c>
      <c r="C1466" s="3" t="s">
        <v>260</v>
      </c>
      <c r="D1466" s="3" t="s">
        <v>280</v>
      </c>
      <c r="E1466" s="3" t="s">
        <v>308</v>
      </c>
      <c r="F1466" t="s">
        <v>18</v>
      </c>
      <c r="G1466" t="s">
        <v>14</v>
      </c>
      <c r="H1466" t="s">
        <v>15</v>
      </c>
      <c r="I1466">
        <v>12666.48026</v>
      </c>
      <c r="J1466">
        <v>12035.32869</v>
      </c>
      <c r="K1466">
        <v>10245.663060000001</v>
      </c>
      <c r="L1466">
        <v>7357.5352759999996</v>
      </c>
      <c r="M1466">
        <v>4167.2829840000004</v>
      </c>
      <c r="N1466">
        <v>2228.9655149999999</v>
      </c>
    </row>
    <row r="1467" spans="1:14" hidden="1" x14ac:dyDescent="0.2">
      <c r="A1467" s="1" t="s">
        <v>165</v>
      </c>
      <c r="B1467" s="1" t="s">
        <v>72</v>
      </c>
      <c r="C1467" s="2" t="s">
        <v>260</v>
      </c>
      <c r="D1467" s="2" t="s">
        <v>280</v>
      </c>
      <c r="E1467" s="3" t="s">
        <v>308</v>
      </c>
      <c r="F1467" s="1" t="s">
        <v>19</v>
      </c>
      <c r="G1467" s="1" t="s">
        <v>14</v>
      </c>
      <c r="H1467" s="1" t="s">
        <v>15</v>
      </c>
      <c r="I1467" s="1">
        <v>3561.0945510000001</v>
      </c>
      <c r="J1467" s="1">
        <v>3848.1539200000002</v>
      </c>
      <c r="K1467" s="1">
        <v>3893.986476</v>
      </c>
      <c r="L1467" s="1">
        <v>3097.7200800000001</v>
      </c>
      <c r="M1467" s="1">
        <v>1986.9665419999999</v>
      </c>
      <c r="N1467" s="1">
        <v>1399.3659540000001</v>
      </c>
    </row>
    <row r="1468" spans="1:14" hidden="1" x14ac:dyDescent="0.2">
      <c r="A1468" t="s">
        <v>165</v>
      </c>
      <c r="B1468" t="s">
        <v>112</v>
      </c>
      <c r="C1468" s="3" t="s">
        <v>260</v>
      </c>
      <c r="D1468" s="3" t="s">
        <v>303</v>
      </c>
      <c r="E1468" s="3" t="s">
        <v>308</v>
      </c>
      <c r="F1468" t="s">
        <v>13</v>
      </c>
      <c r="G1468" t="s">
        <v>14</v>
      </c>
      <c r="H1468" t="s">
        <v>15</v>
      </c>
      <c r="I1468">
        <v>9005.8526239999992</v>
      </c>
      <c r="J1468">
        <v>11837.83642</v>
      </c>
      <c r="K1468">
        <v>15810.470170000001</v>
      </c>
      <c r="L1468">
        <v>13840.857110000001</v>
      </c>
      <c r="M1468">
        <v>10209.368920000001</v>
      </c>
      <c r="N1468">
        <v>6830.0182949999999</v>
      </c>
    </row>
    <row r="1469" spans="1:14" hidden="1" x14ac:dyDescent="0.2">
      <c r="A1469" s="1" t="s">
        <v>165</v>
      </c>
      <c r="B1469" s="1" t="s">
        <v>112</v>
      </c>
      <c r="C1469" s="2" t="s">
        <v>260</v>
      </c>
      <c r="D1469" s="2" t="s">
        <v>303</v>
      </c>
      <c r="E1469" s="3" t="s">
        <v>308</v>
      </c>
      <c r="F1469" s="1" t="s">
        <v>16</v>
      </c>
      <c r="G1469" s="1" t="s">
        <v>14</v>
      </c>
      <c r="H1469" s="1" t="s">
        <v>15</v>
      </c>
      <c r="I1469" s="1">
        <v>1591.945862</v>
      </c>
      <c r="J1469" s="1">
        <v>1601.777122</v>
      </c>
      <c r="K1469" s="1">
        <v>1967.263132</v>
      </c>
      <c r="L1469" s="1">
        <v>1847.0433270000001</v>
      </c>
      <c r="M1469" s="1">
        <v>1548.455015</v>
      </c>
      <c r="N1469" s="1">
        <v>1329.14303</v>
      </c>
    </row>
    <row r="1470" spans="1:14" hidden="1" x14ac:dyDescent="0.2">
      <c r="A1470" t="s">
        <v>165</v>
      </c>
      <c r="B1470" t="s">
        <v>112</v>
      </c>
      <c r="C1470" s="3" t="s">
        <v>260</v>
      </c>
      <c r="D1470" s="3" t="s">
        <v>303</v>
      </c>
      <c r="E1470" s="3" t="s">
        <v>308</v>
      </c>
      <c r="F1470" t="s">
        <v>17</v>
      </c>
      <c r="G1470" t="s">
        <v>14</v>
      </c>
      <c r="H1470" t="s">
        <v>15</v>
      </c>
      <c r="I1470">
        <v>2337.2277370000002</v>
      </c>
      <c r="J1470">
        <v>2647.6716959999999</v>
      </c>
      <c r="K1470">
        <v>3012.346344</v>
      </c>
      <c r="L1470">
        <v>2915.7422499999998</v>
      </c>
      <c r="M1470">
        <v>2648.0634730000002</v>
      </c>
      <c r="N1470">
        <v>2475.6040379999999</v>
      </c>
    </row>
    <row r="1471" spans="1:14" hidden="1" x14ac:dyDescent="0.2">
      <c r="A1471" s="1" t="s">
        <v>165</v>
      </c>
      <c r="B1471" s="1" t="s">
        <v>112</v>
      </c>
      <c r="C1471" s="2" t="s">
        <v>260</v>
      </c>
      <c r="D1471" s="2" t="s">
        <v>303</v>
      </c>
      <c r="E1471" s="3" t="s">
        <v>308</v>
      </c>
      <c r="F1471" s="1" t="s">
        <v>18</v>
      </c>
      <c r="G1471" s="1" t="s">
        <v>14</v>
      </c>
      <c r="H1471" s="1" t="s">
        <v>15</v>
      </c>
      <c r="I1471" s="1">
        <v>12666.48026</v>
      </c>
      <c r="J1471" s="1">
        <v>12026.67433</v>
      </c>
      <c r="K1471" s="1">
        <v>10288.202789999999</v>
      </c>
      <c r="L1471" s="1">
        <v>7573.2229710000001</v>
      </c>
      <c r="M1471" s="1">
        <v>4245.3436110000002</v>
      </c>
      <c r="N1471" s="1">
        <v>2090.6829349999998</v>
      </c>
    </row>
    <row r="1472" spans="1:14" hidden="1" x14ac:dyDescent="0.2">
      <c r="A1472" t="s">
        <v>165</v>
      </c>
      <c r="B1472" t="s">
        <v>112</v>
      </c>
      <c r="C1472" s="3" t="s">
        <v>260</v>
      </c>
      <c r="D1472" s="3" t="s">
        <v>303</v>
      </c>
      <c r="E1472" s="3" t="s">
        <v>308</v>
      </c>
      <c r="F1472" t="s">
        <v>19</v>
      </c>
      <c r="G1472" t="s">
        <v>14</v>
      </c>
      <c r="H1472" t="s">
        <v>15</v>
      </c>
      <c r="I1472">
        <v>3561.0945510000001</v>
      </c>
      <c r="J1472">
        <v>3848.1475989999999</v>
      </c>
      <c r="K1472">
        <v>3907.1789020000001</v>
      </c>
      <c r="L1472">
        <v>3147.240366</v>
      </c>
      <c r="M1472">
        <v>2012.17472</v>
      </c>
      <c r="N1472">
        <v>1425.4560750000001</v>
      </c>
    </row>
    <row r="1473" spans="1:14" hidden="1" x14ac:dyDescent="0.2">
      <c r="A1473" s="1" t="s">
        <v>165</v>
      </c>
      <c r="B1473" s="1" t="s">
        <v>73</v>
      </c>
      <c r="C1473" s="2" t="s">
        <v>260</v>
      </c>
      <c r="D1473" s="2" t="s">
        <v>281</v>
      </c>
      <c r="E1473" s="3" t="s">
        <v>308</v>
      </c>
      <c r="F1473" s="1" t="s">
        <v>13</v>
      </c>
      <c r="G1473" s="1" t="s">
        <v>14</v>
      </c>
      <c r="H1473" s="1" t="s">
        <v>15</v>
      </c>
      <c r="I1473" s="1">
        <v>9005.8526239999992</v>
      </c>
      <c r="J1473" s="1">
        <v>11625.96002</v>
      </c>
      <c r="K1473" s="1">
        <v>16542.324850000001</v>
      </c>
      <c r="L1473" s="1">
        <v>18934.674559999999</v>
      </c>
      <c r="M1473" s="1">
        <v>12662.323700000001</v>
      </c>
      <c r="N1473" s="1">
        <v>6605.8172610000001</v>
      </c>
    </row>
    <row r="1474" spans="1:14" hidden="1" x14ac:dyDescent="0.2">
      <c r="A1474" t="s">
        <v>165</v>
      </c>
      <c r="B1474" t="s">
        <v>73</v>
      </c>
      <c r="C1474" s="3" t="s">
        <v>260</v>
      </c>
      <c r="D1474" s="3" t="s">
        <v>281</v>
      </c>
      <c r="E1474" s="3" t="s">
        <v>308</v>
      </c>
      <c r="F1474" t="s">
        <v>16</v>
      </c>
      <c r="G1474" t="s">
        <v>14</v>
      </c>
      <c r="H1474" t="s">
        <v>15</v>
      </c>
      <c r="I1474">
        <v>1591.945862</v>
      </c>
      <c r="J1474">
        <v>1600.7552860000001</v>
      </c>
      <c r="K1474">
        <v>2175.7321400000001</v>
      </c>
      <c r="L1474">
        <v>2532.9201790000002</v>
      </c>
      <c r="M1474">
        <v>1878.0561250000001</v>
      </c>
      <c r="N1474">
        <v>938.05449610000005</v>
      </c>
    </row>
    <row r="1475" spans="1:14" hidden="1" x14ac:dyDescent="0.2">
      <c r="A1475" s="1" t="s">
        <v>165</v>
      </c>
      <c r="B1475" s="1" t="s">
        <v>73</v>
      </c>
      <c r="C1475" s="2" t="s">
        <v>260</v>
      </c>
      <c r="D1475" s="2" t="s">
        <v>281</v>
      </c>
      <c r="E1475" s="3" t="s">
        <v>308</v>
      </c>
      <c r="F1475" s="1" t="s">
        <v>17</v>
      </c>
      <c r="G1475" s="1" t="s">
        <v>14</v>
      </c>
      <c r="H1475" s="1" t="s">
        <v>15</v>
      </c>
      <c r="I1475" s="1">
        <v>2337.2277370000002</v>
      </c>
      <c r="J1475" s="1">
        <v>2645.4243419999998</v>
      </c>
      <c r="K1475" s="1">
        <v>3307.5216190000001</v>
      </c>
      <c r="L1475" s="1">
        <v>3766.867741</v>
      </c>
      <c r="M1475" s="1">
        <v>2822.8086960000001</v>
      </c>
      <c r="N1475" s="1">
        <v>1417.3438149999999</v>
      </c>
    </row>
    <row r="1476" spans="1:14" hidden="1" x14ac:dyDescent="0.2">
      <c r="A1476" t="s">
        <v>165</v>
      </c>
      <c r="B1476" t="s">
        <v>73</v>
      </c>
      <c r="C1476" s="3" t="s">
        <v>260</v>
      </c>
      <c r="D1476" s="3" t="s">
        <v>281</v>
      </c>
      <c r="E1476" s="3" t="s">
        <v>308</v>
      </c>
      <c r="F1476" t="s">
        <v>18</v>
      </c>
      <c r="G1476" t="s">
        <v>14</v>
      </c>
      <c r="H1476" t="s">
        <v>15</v>
      </c>
      <c r="I1476">
        <v>12666.48026</v>
      </c>
      <c r="J1476">
        <v>12024.34491</v>
      </c>
      <c r="K1476">
        <v>11097.85655</v>
      </c>
      <c r="L1476">
        <v>9606.9878050000007</v>
      </c>
      <c r="M1476">
        <v>5517.8005940000003</v>
      </c>
      <c r="N1476">
        <v>1288.349201</v>
      </c>
    </row>
    <row r="1477" spans="1:14" hidden="1" x14ac:dyDescent="0.2">
      <c r="A1477" s="1" t="s">
        <v>165</v>
      </c>
      <c r="B1477" s="1" t="s">
        <v>73</v>
      </c>
      <c r="C1477" s="2" t="s">
        <v>260</v>
      </c>
      <c r="D1477" s="2" t="s">
        <v>281</v>
      </c>
      <c r="E1477" s="3" t="s">
        <v>308</v>
      </c>
      <c r="F1477" s="1" t="s">
        <v>19</v>
      </c>
      <c r="G1477" s="1" t="s">
        <v>14</v>
      </c>
      <c r="H1477" s="1" t="s">
        <v>15</v>
      </c>
      <c r="I1477" s="1">
        <v>3561.0945510000001</v>
      </c>
      <c r="J1477" s="1">
        <v>3836.2866410000001</v>
      </c>
      <c r="K1477" s="1">
        <v>4270.4587220000003</v>
      </c>
      <c r="L1477" s="1">
        <v>3720.3207649999999</v>
      </c>
      <c r="M1477" s="1">
        <v>1978.9135920000001</v>
      </c>
      <c r="N1477" s="1">
        <v>1001.857023</v>
      </c>
    </row>
    <row r="1478" spans="1:14" hidden="1" x14ac:dyDescent="0.2">
      <c r="A1478" t="s">
        <v>165</v>
      </c>
      <c r="B1478" t="s">
        <v>74</v>
      </c>
      <c r="C1478" s="3" t="s">
        <v>260</v>
      </c>
      <c r="D1478" s="3" t="s">
        <v>282</v>
      </c>
      <c r="E1478" s="3" t="s">
        <v>308</v>
      </c>
      <c r="F1478" t="s">
        <v>13</v>
      </c>
      <c r="G1478" t="s">
        <v>14</v>
      </c>
      <c r="H1478" t="s">
        <v>15</v>
      </c>
      <c r="I1478">
        <v>9005.8526239999992</v>
      </c>
      <c r="J1478">
        <v>11625.47011</v>
      </c>
      <c r="K1478">
        <v>16193.0476</v>
      </c>
      <c r="L1478">
        <v>18392.77622</v>
      </c>
      <c r="M1478">
        <v>12676.307989999999</v>
      </c>
      <c r="N1478">
        <v>6181.9539539999996</v>
      </c>
    </row>
    <row r="1479" spans="1:14" hidden="1" x14ac:dyDescent="0.2">
      <c r="A1479" s="1" t="s">
        <v>165</v>
      </c>
      <c r="B1479" s="1" t="s">
        <v>74</v>
      </c>
      <c r="C1479" s="2" t="s">
        <v>260</v>
      </c>
      <c r="D1479" s="2" t="s">
        <v>282</v>
      </c>
      <c r="E1479" s="3" t="s">
        <v>308</v>
      </c>
      <c r="F1479" s="1" t="s">
        <v>16</v>
      </c>
      <c r="G1479" s="1" t="s">
        <v>14</v>
      </c>
      <c r="H1479" s="1" t="s">
        <v>15</v>
      </c>
      <c r="I1479" s="1">
        <v>1591.945862</v>
      </c>
      <c r="J1479" s="1">
        <v>1600.7468759999999</v>
      </c>
      <c r="K1479" s="1">
        <v>2121.8536439999998</v>
      </c>
      <c r="L1479" s="1">
        <v>2462.9988830000002</v>
      </c>
      <c r="M1479" s="1">
        <v>1866.2660209999999</v>
      </c>
      <c r="N1479" s="1">
        <v>726.94095890000006</v>
      </c>
    </row>
    <row r="1480" spans="1:14" hidden="1" x14ac:dyDescent="0.2">
      <c r="A1480" t="s">
        <v>165</v>
      </c>
      <c r="B1480" t="s">
        <v>74</v>
      </c>
      <c r="C1480" s="3" t="s">
        <v>260</v>
      </c>
      <c r="D1480" s="3" t="s">
        <v>282</v>
      </c>
      <c r="E1480" s="3" t="s">
        <v>308</v>
      </c>
      <c r="F1480" t="s">
        <v>17</v>
      </c>
      <c r="G1480" t="s">
        <v>14</v>
      </c>
      <c r="H1480" t="s">
        <v>15</v>
      </c>
      <c r="I1480">
        <v>2337.2277370000002</v>
      </c>
      <c r="J1480">
        <v>2645.231464</v>
      </c>
      <c r="K1480">
        <v>3222.5733100000002</v>
      </c>
      <c r="L1480">
        <v>3661.8826319999998</v>
      </c>
      <c r="M1480">
        <v>2828.681595</v>
      </c>
      <c r="N1480">
        <v>1388.83115</v>
      </c>
    </row>
    <row r="1481" spans="1:14" hidden="1" x14ac:dyDescent="0.2">
      <c r="A1481" s="1" t="s">
        <v>165</v>
      </c>
      <c r="B1481" s="1" t="s">
        <v>74</v>
      </c>
      <c r="C1481" s="2" t="s">
        <v>260</v>
      </c>
      <c r="D1481" s="2" t="s">
        <v>282</v>
      </c>
      <c r="E1481" s="3" t="s">
        <v>308</v>
      </c>
      <c r="F1481" s="1" t="s">
        <v>18</v>
      </c>
      <c r="G1481" s="1" t="s">
        <v>14</v>
      </c>
      <c r="H1481" s="1" t="s">
        <v>15</v>
      </c>
      <c r="I1481" s="1">
        <v>12666.48026</v>
      </c>
      <c r="J1481" s="1">
        <v>12016.2096</v>
      </c>
      <c r="K1481" s="1">
        <v>10880.031440000001</v>
      </c>
      <c r="L1481" s="1">
        <v>9360.2200909999992</v>
      </c>
      <c r="M1481" s="1">
        <v>5360.8962380000003</v>
      </c>
      <c r="N1481" s="1">
        <v>1181.328636</v>
      </c>
    </row>
    <row r="1482" spans="1:14" hidden="1" x14ac:dyDescent="0.2">
      <c r="A1482" t="s">
        <v>165</v>
      </c>
      <c r="B1482" t="s">
        <v>74</v>
      </c>
      <c r="C1482" s="3" t="s">
        <v>260</v>
      </c>
      <c r="D1482" s="3" t="s">
        <v>282</v>
      </c>
      <c r="E1482" s="3" t="s">
        <v>308</v>
      </c>
      <c r="F1482" t="s">
        <v>19</v>
      </c>
      <c r="G1482" t="s">
        <v>14</v>
      </c>
      <c r="H1482" t="s">
        <v>15</v>
      </c>
      <c r="I1482">
        <v>3561.0945510000001</v>
      </c>
      <c r="J1482">
        <v>3836.2806780000001</v>
      </c>
      <c r="K1482">
        <v>4163.1955420000004</v>
      </c>
      <c r="L1482">
        <v>3647.2673960000002</v>
      </c>
      <c r="M1482">
        <v>1957.5422140000001</v>
      </c>
      <c r="N1482">
        <v>878.1217719</v>
      </c>
    </row>
    <row r="1483" spans="1:14" hidden="1" x14ac:dyDescent="0.2">
      <c r="A1483" s="1" t="s">
        <v>165</v>
      </c>
      <c r="B1483" s="1" t="s">
        <v>75</v>
      </c>
      <c r="C1483" s="2" t="s">
        <v>260</v>
      </c>
      <c r="D1483" s="2" t="s">
        <v>283</v>
      </c>
      <c r="E1483" s="3" t="s">
        <v>308</v>
      </c>
      <c r="F1483" s="1" t="s">
        <v>13</v>
      </c>
      <c r="G1483" s="1" t="s">
        <v>14</v>
      </c>
      <c r="H1483" s="1" t="s">
        <v>15</v>
      </c>
      <c r="I1483" s="1">
        <v>9005.8526239999992</v>
      </c>
      <c r="J1483" s="1">
        <v>11625.96002</v>
      </c>
      <c r="K1483" s="1">
        <v>15162.383610000001</v>
      </c>
      <c r="L1483" s="1">
        <v>15005.73011</v>
      </c>
      <c r="M1483" s="1">
        <v>12141.06962</v>
      </c>
      <c r="N1483" s="1">
        <v>7045.5694290000001</v>
      </c>
    </row>
    <row r="1484" spans="1:14" hidden="1" x14ac:dyDescent="0.2">
      <c r="A1484" t="s">
        <v>165</v>
      </c>
      <c r="B1484" t="s">
        <v>75</v>
      </c>
      <c r="C1484" s="3" t="s">
        <v>260</v>
      </c>
      <c r="D1484" s="3" t="s">
        <v>283</v>
      </c>
      <c r="E1484" s="3" t="s">
        <v>308</v>
      </c>
      <c r="F1484" t="s">
        <v>16</v>
      </c>
      <c r="G1484" t="s">
        <v>14</v>
      </c>
      <c r="H1484" t="s">
        <v>15</v>
      </c>
      <c r="I1484">
        <v>1591.945862</v>
      </c>
      <c r="J1484">
        <v>1600.7552860000001</v>
      </c>
      <c r="K1484">
        <v>1968.688958</v>
      </c>
      <c r="L1484">
        <v>2020.421339</v>
      </c>
      <c r="M1484">
        <v>1683.3483859999999</v>
      </c>
      <c r="N1484">
        <v>622.6082983</v>
      </c>
    </row>
    <row r="1485" spans="1:14" hidden="1" x14ac:dyDescent="0.2">
      <c r="A1485" s="1" t="s">
        <v>165</v>
      </c>
      <c r="B1485" s="1" t="s">
        <v>75</v>
      </c>
      <c r="C1485" s="2" t="s">
        <v>260</v>
      </c>
      <c r="D1485" s="2" t="s">
        <v>283</v>
      </c>
      <c r="E1485" s="3" t="s">
        <v>308</v>
      </c>
      <c r="F1485" s="1" t="s">
        <v>17</v>
      </c>
      <c r="G1485" s="1" t="s">
        <v>14</v>
      </c>
      <c r="H1485" s="1" t="s">
        <v>15</v>
      </c>
      <c r="I1485" s="1">
        <v>2337.2277370000002</v>
      </c>
      <c r="J1485" s="1">
        <v>2645.4243419999998</v>
      </c>
      <c r="K1485" s="1">
        <v>3004.3914479999999</v>
      </c>
      <c r="L1485" s="1">
        <v>3073.2515840000001</v>
      </c>
      <c r="M1485" s="1">
        <v>3030.6734240000001</v>
      </c>
      <c r="N1485" s="1">
        <v>2079.5522030000002</v>
      </c>
    </row>
    <row r="1486" spans="1:14" hidden="1" x14ac:dyDescent="0.2">
      <c r="A1486" t="s">
        <v>165</v>
      </c>
      <c r="B1486" t="s">
        <v>75</v>
      </c>
      <c r="C1486" s="3" t="s">
        <v>260</v>
      </c>
      <c r="D1486" s="3" t="s">
        <v>283</v>
      </c>
      <c r="E1486" s="3" t="s">
        <v>308</v>
      </c>
      <c r="F1486" t="s">
        <v>18</v>
      </c>
      <c r="G1486" t="s">
        <v>14</v>
      </c>
      <c r="H1486" t="s">
        <v>15</v>
      </c>
      <c r="I1486">
        <v>12666.48026</v>
      </c>
      <c r="J1486">
        <v>12024.34491</v>
      </c>
      <c r="K1486">
        <v>10242.75727</v>
      </c>
      <c r="L1486">
        <v>7900.3747940000003</v>
      </c>
      <c r="M1486">
        <v>4584.0408939999998</v>
      </c>
      <c r="N1486">
        <v>1444.492088</v>
      </c>
    </row>
    <row r="1487" spans="1:14" hidden="1" x14ac:dyDescent="0.2">
      <c r="A1487" s="1" t="s">
        <v>165</v>
      </c>
      <c r="B1487" s="1" t="s">
        <v>75</v>
      </c>
      <c r="C1487" s="2" t="s">
        <v>260</v>
      </c>
      <c r="D1487" s="2" t="s">
        <v>283</v>
      </c>
      <c r="E1487" s="3" t="s">
        <v>308</v>
      </c>
      <c r="F1487" s="1" t="s">
        <v>19</v>
      </c>
      <c r="G1487" s="1" t="s">
        <v>14</v>
      </c>
      <c r="H1487" s="1" t="s">
        <v>15</v>
      </c>
      <c r="I1487" s="1">
        <v>3561.0945510000001</v>
      </c>
      <c r="J1487" s="1">
        <v>3836.2866410000001</v>
      </c>
      <c r="K1487" s="1">
        <v>3909.7737940000002</v>
      </c>
      <c r="L1487" s="1">
        <v>3215.8084690000001</v>
      </c>
      <c r="M1487" s="1">
        <v>2057.4354720000001</v>
      </c>
      <c r="N1487" s="1">
        <v>1197.9608720000001</v>
      </c>
    </row>
    <row r="1488" spans="1:14" hidden="1" x14ac:dyDescent="0.2">
      <c r="A1488" t="s">
        <v>165</v>
      </c>
      <c r="B1488" t="s">
        <v>81</v>
      </c>
      <c r="C1488" s="3" t="s">
        <v>260</v>
      </c>
      <c r="D1488" s="3" t="s">
        <v>289</v>
      </c>
      <c r="E1488" s="3" t="s">
        <v>308</v>
      </c>
      <c r="F1488" t="s">
        <v>13</v>
      </c>
      <c r="G1488" t="s">
        <v>14</v>
      </c>
      <c r="H1488" t="s">
        <v>15</v>
      </c>
      <c r="I1488">
        <v>9005.8526239999992</v>
      </c>
      <c r="J1488">
        <v>11794.45652</v>
      </c>
      <c r="K1488">
        <v>15796.279769999999</v>
      </c>
      <c r="L1488">
        <v>12278.4648</v>
      </c>
      <c r="M1488">
        <v>8850.3335850000003</v>
      </c>
      <c r="N1488">
        <v>5076.5827630000003</v>
      </c>
    </row>
    <row r="1489" spans="1:14" hidden="1" x14ac:dyDescent="0.2">
      <c r="A1489" s="1" t="s">
        <v>165</v>
      </c>
      <c r="B1489" s="1" t="s">
        <v>81</v>
      </c>
      <c r="C1489" s="2" t="s">
        <v>260</v>
      </c>
      <c r="D1489" s="2" t="s">
        <v>289</v>
      </c>
      <c r="E1489" s="3" t="s">
        <v>308</v>
      </c>
      <c r="F1489" s="1" t="s">
        <v>16</v>
      </c>
      <c r="G1489" s="1" t="s">
        <v>14</v>
      </c>
      <c r="H1489" s="1" t="s">
        <v>15</v>
      </c>
      <c r="I1489" s="1">
        <v>1591.945862</v>
      </c>
      <c r="J1489" s="1">
        <v>1601.77262</v>
      </c>
      <c r="K1489" s="1">
        <v>1955.992616</v>
      </c>
      <c r="L1489" s="1">
        <v>1724.251213</v>
      </c>
      <c r="M1489" s="1">
        <v>1590.978253</v>
      </c>
      <c r="N1489" s="1">
        <v>1291.844938</v>
      </c>
    </row>
    <row r="1490" spans="1:14" hidden="1" x14ac:dyDescent="0.2">
      <c r="A1490" t="s">
        <v>165</v>
      </c>
      <c r="B1490" t="s">
        <v>81</v>
      </c>
      <c r="C1490" s="3" t="s">
        <v>260</v>
      </c>
      <c r="D1490" s="3" t="s">
        <v>289</v>
      </c>
      <c r="E1490" s="3" t="s">
        <v>308</v>
      </c>
      <c r="F1490" t="s">
        <v>17</v>
      </c>
      <c r="G1490" t="s">
        <v>14</v>
      </c>
      <c r="H1490" t="s">
        <v>15</v>
      </c>
      <c r="I1490">
        <v>2337.2277370000002</v>
      </c>
      <c r="J1490">
        <v>2649.9647629999999</v>
      </c>
      <c r="K1490">
        <v>3019.9236649999998</v>
      </c>
      <c r="L1490">
        <v>2768.225735</v>
      </c>
      <c r="M1490">
        <v>2560.2844089999999</v>
      </c>
      <c r="N1490">
        <v>2335.8792840000001</v>
      </c>
    </row>
    <row r="1491" spans="1:14" hidden="1" x14ac:dyDescent="0.2">
      <c r="A1491" s="1" t="s">
        <v>165</v>
      </c>
      <c r="B1491" s="1" t="s">
        <v>81</v>
      </c>
      <c r="C1491" s="2" t="s">
        <v>260</v>
      </c>
      <c r="D1491" s="2" t="s">
        <v>289</v>
      </c>
      <c r="E1491" s="3" t="s">
        <v>308</v>
      </c>
      <c r="F1491" s="1" t="s">
        <v>18</v>
      </c>
      <c r="G1491" s="1" t="s">
        <v>14</v>
      </c>
      <c r="H1491" s="1" t="s">
        <v>15</v>
      </c>
      <c r="I1491" s="1">
        <v>12666.48026</v>
      </c>
      <c r="J1491" s="1">
        <v>12029.537050000001</v>
      </c>
      <c r="K1491" s="1">
        <v>10441.54117</v>
      </c>
      <c r="L1491" s="1">
        <v>6820.8846569999996</v>
      </c>
      <c r="M1491" s="1">
        <v>3716.3723970000001</v>
      </c>
      <c r="N1491" s="1">
        <v>1421.5124330000001</v>
      </c>
    </row>
    <row r="1492" spans="1:14" hidden="1" x14ac:dyDescent="0.2">
      <c r="A1492" t="s">
        <v>165</v>
      </c>
      <c r="B1492" t="s">
        <v>81</v>
      </c>
      <c r="C1492" s="3" t="s">
        <v>260</v>
      </c>
      <c r="D1492" s="3" t="s">
        <v>289</v>
      </c>
      <c r="E1492" s="3" t="s">
        <v>308</v>
      </c>
      <c r="F1492" t="s">
        <v>19</v>
      </c>
      <c r="G1492" t="s">
        <v>14</v>
      </c>
      <c r="H1492" t="s">
        <v>15</v>
      </c>
      <c r="I1492">
        <v>3561.0945510000001</v>
      </c>
      <c r="J1492">
        <v>3848.1228569999998</v>
      </c>
      <c r="K1492">
        <v>3918.5223169999999</v>
      </c>
      <c r="L1492">
        <v>3048.5699359999999</v>
      </c>
      <c r="M1492">
        <v>1906.5030770000001</v>
      </c>
      <c r="N1492">
        <v>1265.932994</v>
      </c>
    </row>
    <row r="1493" spans="1:14" hidden="1" x14ac:dyDescent="0.2">
      <c r="A1493" s="1" t="s">
        <v>165</v>
      </c>
      <c r="B1493" s="1" t="s">
        <v>82</v>
      </c>
      <c r="C1493" s="2" t="s">
        <v>266</v>
      </c>
      <c r="D1493" s="2" t="s">
        <v>278</v>
      </c>
      <c r="E1493" s="3" t="s">
        <v>308</v>
      </c>
      <c r="F1493" s="1" t="s">
        <v>13</v>
      </c>
      <c r="G1493" s="1" t="s">
        <v>14</v>
      </c>
      <c r="H1493" s="1" t="s">
        <v>15</v>
      </c>
      <c r="I1493" s="1">
        <v>9005.8526239999992</v>
      </c>
      <c r="J1493" s="1">
        <v>11839.82495</v>
      </c>
      <c r="K1493" s="1">
        <v>18015.746780000001</v>
      </c>
      <c r="L1493" s="1">
        <v>22385.603179999998</v>
      </c>
      <c r="M1493" s="1">
        <v>20235.985960000002</v>
      </c>
      <c r="N1493" s="1">
        <v>16295.531429999999</v>
      </c>
    </row>
    <row r="1494" spans="1:14" hidden="1" x14ac:dyDescent="0.2">
      <c r="A1494" t="s">
        <v>165</v>
      </c>
      <c r="B1494" t="s">
        <v>82</v>
      </c>
      <c r="C1494" s="3" t="s">
        <v>266</v>
      </c>
      <c r="D1494" s="3" t="s">
        <v>278</v>
      </c>
      <c r="E1494" s="3" t="s">
        <v>308</v>
      </c>
      <c r="F1494" t="s">
        <v>16</v>
      </c>
      <c r="G1494" t="s">
        <v>14</v>
      </c>
      <c r="H1494" t="s">
        <v>15</v>
      </c>
      <c r="I1494">
        <v>1591.945862</v>
      </c>
      <c r="J1494">
        <v>1601.786556</v>
      </c>
      <c r="K1494">
        <v>2285.4924500000002</v>
      </c>
      <c r="L1494">
        <v>2897.7848410000001</v>
      </c>
      <c r="M1494">
        <v>2757.6962760000001</v>
      </c>
      <c r="N1494">
        <v>1892.1302129999999</v>
      </c>
    </row>
    <row r="1495" spans="1:14" hidden="1" x14ac:dyDescent="0.2">
      <c r="A1495" s="1" t="s">
        <v>165</v>
      </c>
      <c r="B1495" s="1" t="s">
        <v>82</v>
      </c>
      <c r="C1495" s="2" t="s">
        <v>266</v>
      </c>
      <c r="D1495" s="2" t="s">
        <v>278</v>
      </c>
      <c r="E1495" s="3" t="s">
        <v>308</v>
      </c>
      <c r="F1495" s="1" t="s">
        <v>17</v>
      </c>
      <c r="G1495" s="1" t="s">
        <v>14</v>
      </c>
      <c r="H1495" s="1" t="s">
        <v>15</v>
      </c>
      <c r="I1495" s="1">
        <v>2337.2277370000002</v>
      </c>
      <c r="J1495" s="1">
        <v>2647.9295149999998</v>
      </c>
      <c r="K1495" s="1">
        <v>3463.3812739999998</v>
      </c>
      <c r="L1495" s="1">
        <v>4333.8161129999999</v>
      </c>
      <c r="M1495" s="1">
        <v>4410.6706999999997</v>
      </c>
      <c r="N1495" s="1">
        <v>4319.7062699999997</v>
      </c>
    </row>
    <row r="1496" spans="1:14" hidden="1" x14ac:dyDescent="0.2">
      <c r="A1496" t="s">
        <v>165</v>
      </c>
      <c r="B1496" t="s">
        <v>82</v>
      </c>
      <c r="C1496" s="3" t="s">
        <v>266</v>
      </c>
      <c r="D1496" s="3" t="s">
        <v>278</v>
      </c>
      <c r="E1496" s="3" t="s">
        <v>308</v>
      </c>
      <c r="F1496" t="s">
        <v>18</v>
      </c>
      <c r="G1496" t="s">
        <v>14</v>
      </c>
      <c r="H1496" t="s">
        <v>15</v>
      </c>
      <c r="I1496">
        <v>12666.48026</v>
      </c>
      <c r="J1496">
        <v>12035.32869</v>
      </c>
      <c r="K1496">
        <v>11576.51923</v>
      </c>
      <c r="L1496">
        <v>10804.143980000001</v>
      </c>
      <c r="M1496">
        <v>8061.9015630000004</v>
      </c>
      <c r="N1496">
        <v>5134.9039339999999</v>
      </c>
    </row>
    <row r="1497" spans="1:14" hidden="1" x14ac:dyDescent="0.2">
      <c r="A1497" s="1" t="s">
        <v>165</v>
      </c>
      <c r="B1497" s="1" t="s">
        <v>82</v>
      </c>
      <c r="C1497" s="2" t="s">
        <v>266</v>
      </c>
      <c r="D1497" s="2" t="s">
        <v>278</v>
      </c>
      <c r="E1497" s="3" t="s">
        <v>308</v>
      </c>
      <c r="F1497" s="1" t="s">
        <v>19</v>
      </c>
      <c r="G1497" s="1" t="s">
        <v>14</v>
      </c>
      <c r="H1497" s="1" t="s">
        <v>15</v>
      </c>
      <c r="I1497" s="1">
        <v>3561.0945510000001</v>
      </c>
      <c r="J1497" s="1">
        <v>3848.1539200000002</v>
      </c>
      <c r="K1497" s="1">
        <v>4425.4269610000001</v>
      </c>
      <c r="L1497" s="1">
        <v>4151.7771650000004</v>
      </c>
      <c r="M1497" s="1">
        <v>3127.6167719999999</v>
      </c>
      <c r="N1497" s="1">
        <v>2388.1030649999998</v>
      </c>
    </row>
    <row r="1498" spans="1:14" hidden="1" x14ac:dyDescent="0.2">
      <c r="A1498" t="s">
        <v>165</v>
      </c>
      <c r="B1498" t="s">
        <v>83</v>
      </c>
      <c r="C1498" s="3" t="s">
        <v>266</v>
      </c>
      <c r="D1498" s="3" t="s">
        <v>279</v>
      </c>
      <c r="E1498" s="3" t="s">
        <v>308</v>
      </c>
      <c r="F1498" t="s">
        <v>13</v>
      </c>
      <c r="G1498" t="s">
        <v>14</v>
      </c>
      <c r="H1498" t="s">
        <v>15</v>
      </c>
      <c r="I1498">
        <v>9005.8526239999992</v>
      </c>
      <c r="J1498">
        <v>11837.83862</v>
      </c>
      <c r="K1498">
        <v>16569.3514</v>
      </c>
      <c r="L1498">
        <v>18134.002420000001</v>
      </c>
      <c r="M1498">
        <v>17623.849969999999</v>
      </c>
      <c r="N1498">
        <v>14779.39443</v>
      </c>
    </row>
    <row r="1499" spans="1:14" hidden="1" x14ac:dyDescent="0.2">
      <c r="A1499" s="1" t="s">
        <v>165</v>
      </c>
      <c r="B1499" s="1" t="s">
        <v>83</v>
      </c>
      <c r="C1499" s="2" t="s">
        <v>266</v>
      </c>
      <c r="D1499" s="2" t="s">
        <v>279</v>
      </c>
      <c r="E1499" s="3" t="s">
        <v>308</v>
      </c>
      <c r="F1499" s="1" t="s">
        <v>16</v>
      </c>
      <c r="G1499" s="1" t="s">
        <v>14</v>
      </c>
      <c r="H1499" s="1" t="s">
        <v>15</v>
      </c>
      <c r="I1499" s="1">
        <v>1591.945862</v>
      </c>
      <c r="J1499" s="1">
        <v>1601.7772279999999</v>
      </c>
      <c r="K1499" s="1">
        <v>2075.907866</v>
      </c>
      <c r="L1499" s="1">
        <v>2350.5441310000001</v>
      </c>
      <c r="M1499" s="1">
        <v>2338.9856559999998</v>
      </c>
      <c r="N1499" s="1">
        <v>1837.516241</v>
      </c>
    </row>
    <row r="1500" spans="1:14" hidden="1" x14ac:dyDescent="0.2">
      <c r="A1500" t="s">
        <v>165</v>
      </c>
      <c r="B1500" t="s">
        <v>83</v>
      </c>
      <c r="C1500" s="3" t="s">
        <v>266</v>
      </c>
      <c r="D1500" s="3" t="s">
        <v>279</v>
      </c>
      <c r="E1500" s="3" t="s">
        <v>308</v>
      </c>
      <c r="F1500" t="s">
        <v>17</v>
      </c>
      <c r="G1500" t="s">
        <v>14</v>
      </c>
      <c r="H1500" t="s">
        <v>15</v>
      </c>
      <c r="I1500">
        <v>2337.2277370000002</v>
      </c>
      <c r="J1500">
        <v>2647.671707</v>
      </c>
      <c r="K1500">
        <v>3155.7552409999998</v>
      </c>
      <c r="L1500">
        <v>3636.5128840000002</v>
      </c>
      <c r="M1500">
        <v>4188.1871940000001</v>
      </c>
      <c r="N1500">
        <v>4528.2516900000001</v>
      </c>
    </row>
    <row r="1501" spans="1:14" hidden="1" x14ac:dyDescent="0.2">
      <c r="A1501" s="1" t="s">
        <v>165</v>
      </c>
      <c r="B1501" s="1" t="s">
        <v>83</v>
      </c>
      <c r="C1501" s="2" t="s">
        <v>266</v>
      </c>
      <c r="D1501" s="2" t="s">
        <v>279</v>
      </c>
      <c r="E1501" s="3" t="s">
        <v>308</v>
      </c>
      <c r="F1501" s="1" t="s">
        <v>18</v>
      </c>
      <c r="G1501" s="1" t="s">
        <v>14</v>
      </c>
      <c r="H1501" s="1" t="s">
        <v>15</v>
      </c>
      <c r="I1501" s="1">
        <v>12666.48026</v>
      </c>
      <c r="J1501" s="1">
        <v>12026.67433</v>
      </c>
      <c r="K1501" s="1">
        <v>10706.94399</v>
      </c>
      <c r="L1501" s="1">
        <v>9131.3238540000002</v>
      </c>
      <c r="M1501" s="1">
        <v>6855.1069129999996</v>
      </c>
      <c r="N1501" s="1">
        <v>4691.8951649999999</v>
      </c>
    </row>
    <row r="1502" spans="1:14" hidden="1" x14ac:dyDescent="0.2">
      <c r="A1502" t="s">
        <v>165</v>
      </c>
      <c r="B1502" t="s">
        <v>83</v>
      </c>
      <c r="C1502" s="3" t="s">
        <v>266</v>
      </c>
      <c r="D1502" s="3" t="s">
        <v>279</v>
      </c>
      <c r="E1502" s="3" t="s">
        <v>308</v>
      </c>
      <c r="F1502" t="s">
        <v>19</v>
      </c>
      <c r="G1502" t="s">
        <v>14</v>
      </c>
      <c r="H1502" t="s">
        <v>15</v>
      </c>
      <c r="I1502">
        <v>3561.0945510000001</v>
      </c>
      <c r="J1502">
        <v>3848.1476069999999</v>
      </c>
      <c r="K1502">
        <v>4066.8273479999998</v>
      </c>
      <c r="L1502">
        <v>3616.3776560000001</v>
      </c>
      <c r="M1502">
        <v>2873.0910450000001</v>
      </c>
      <c r="N1502">
        <v>2323.6770320000001</v>
      </c>
    </row>
    <row r="1503" spans="1:14" hidden="1" x14ac:dyDescent="0.2">
      <c r="A1503" s="1" t="s">
        <v>165</v>
      </c>
      <c r="B1503" s="1" t="s">
        <v>84</v>
      </c>
      <c r="C1503" s="2" t="s">
        <v>266</v>
      </c>
      <c r="D1503" s="2" t="s">
        <v>280</v>
      </c>
      <c r="E1503" s="3" t="s">
        <v>308</v>
      </c>
      <c r="F1503" s="1" t="s">
        <v>13</v>
      </c>
      <c r="G1503" s="1" t="s">
        <v>14</v>
      </c>
      <c r="H1503" s="1" t="s">
        <v>15</v>
      </c>
      <c r="I1503" s="1">
        <v>9005.8526239999992</v>
      </c>
      <c r="J1503" s="1">
        <v>11837.83862</v>
      </c>
      <c r="K1503" s="1">
        <v>17372.467489999999</v>
      </c>
      <c r="L1503" s="1">
        <v>19999.567480000002</v>
      </c>
      <c r="M1503" s="1">
        <v>18756.295689999999</v>
      </c>
      <c r="N1503" s="1">
        <v>15381.31421</v>
      </c>
    </row>
    <row r="1504" spans="1:14" hidden="1" x14ac:dyDescent="0.2">
      <c r="A1504" t="s">
        <v>165</v>
      </c>
      <c r="B1504" t="s">
        <v>84</v>
      </c>
      <c r="C1504" s="3" t="s">
        <v>266</v>
      </c>
      <c r="D1504" s="3" t="s">
        <v>280</v>
      </c>
      <c r="E1504" s="3" t="s">
        <v>308</v>
      </c>
      <c r="F1504" t="s">
        <v>16</v>
      </c>
      <c r="G1504" t="s">
        <v>14</v>
      </c>
      <c r="H1504" t="s">
        <v>15</v>
      </c>
      <c r="I1504">
        <v>1591.945862</v>
      </c>
      <c r="J1504">
        <v>1601.7772279999999</v>
      </c>
      <c r="K1504">
        <v>2189.6771429999999</v>
      </c>
      <c r="L1504">
        <v>2587.5260800000001</v>
      </c>
      <c r="M1504">
        <v>2533.952088</v>
      </c>
      <c r="N1504">
        <v>1761.8268149999999</v>
      </c>
    </row>
    <row r="1505" spans="1:14" hidden="1" x14ac:dyDescent="0.2">
      <c r="A1505" s="1" t="s">
        <v>165</v>
      </c>
      <c r="B1505" s="1" t="s">
        <v>84</v>
      </c>
      <c r="C1505" s="2" t="s">
        <v>266</v>
      </c>
      <c r="D1505" s="2" t="s">
        <v>280</v>
      </c>
      <c r="E1505" s="3" t="s">
        <v>308</v>
      </c>
      <c r="F1505" s="1" t="s">
        <v>17</v>
      </c>
      <c r="G1505" s="1" t="s">
        <v>14</v>
      </c>
      <c r="H1505" s="1" t="s">
        <v>15</v>
      </c>
      <c r="I1505" s="1">
        <v>2337.2277370000002</v>
      </c>
      <c r="J1505" s="1">
        <v>2647.671707</v>
      </c>
      <c r="K1505" s="1">
        <v>3306.354648</v>
      </c>
      <c r="L1505" s="1">
        <v>3908.4275830000001</v>
      </c>
      <c r="M1505" s="1">
        <v>4262.0391300000001</v>
      </c>
      <c r="N1505" s="1">
        <v>4279.6421449999998</v>
      </c>
    </row>
    <row r="1506" spans="1:14" hidden="1" x14ac:dyDescent="0.2">
      <c r="A1506" t="s">
        <v>165</v>
      </c>
      <c r="B1506" t="s">
        <v>84</v>
      </c>
      <c r="C1506" s="3" t="s">
        <v>266</v>
      </c>
      <c r="D1506" s="3" t="s">
        <v>280</v>
      </c>
      <c r="E1506" s="3" t="s">
        <v>308</v>
      </c>
      <c r="F1506" t="s">
        <v>18</v>
      </c>
      <c r="G1506" t="s">
        <v>14</v>
      </c>
      <c r="H1506" t="s">
        <v>15</v>
      </c>
      <c r="I1506">
        <v>12666.48026</v>
      </c>
      <c r="J1506">
        <v>12026.67433</v>
      </c>
      <c r="K1506">
        <v>11129.82336</v>
      </c>
      <c r="L1506">
        <v>9886.311463</v>
      </c>
      <c r="M1506">
        <v>7348.5066630000001</v>
      </c>
      <c r="N1506">
        <v>4740.925483</v>
      </c>
    </row>
    <row r="1507" spans="1:14" hidden="1" x14ac:dyDescent="0.2">
      <c r="A1507" s="1" t="s">
        <v>165</v>
      </c>
      <c r="B1507" s="1" t="s">
        <v>84</v>
      </c>
      <c r="C1507" s="2" t="s">
        <v>266</v>
      </c>
      <c r="D1507" s="2" t="s">
        <v>280</v>
      </c>
      <c r="E1507" s="3" t="s">
        <v>308</v>
      </c>
      <c r="F1507" s="1" t="s">
        <v>19</v>
      </c>
      <c r="G1507" s="1" t="s">
        <v>14</v>
      </c>
      <c r="H1507" s="1" t="s">
        <v>15</v>
      </c>
      <c r="I1507" s="1">
        <v>3561.0945510000001</v>
      </c>
      <c r="J1507" s="1">
        <v>3848.1476069999999</v>
      </c>
      <c r="K1507" s="1">
        <v>4226.7487190000002</v>
      </c>
      <c r="L1507" s="1">
        <v>3836.3564280000001</v>
      </c>
      <c r="M1507" s="1">
        <v>3009.3203020000001</v>
      </c>
      <c r="N1507" s="1">
        <v>2341.2873169999998</v>
      </c>
    </row>
    <row r="1508" spans="1:14" hidden="1" x14ac:dyDescent="0.2">
      <c r="A1508" t="s">
        <v>165</v>
      </c>
      <c r="B1508" t="s">
        <v>120</v>
      </c>
      <c r="C1508" s="3" t="s">
        <v>262</v>
      </c>
      <c r="D1508" s="3" t="s">
        <v>294</v>
      </c>
      <c r="E1508" s="4" t="s">
        <v>309</v>
      </c>
      <c r="F1508" t="s">
        <v>13</v>
      </c>
      <c r="G1508" t="s">
        <v>14</v>
      </c>
      <c r="H1508" t="s">
        <v>15</v>
      </c>
      <c r="I1508">
        <v>9005.8526239999992</v>
      </c>
      <c r="J1508">
        <v>11840.21335</v>
      </c>
      <c r="K1508">
        <v>19189.386979999999</v>
      </c>
      <c r="L1508">
        <v>25031.031589999999</v>
      </c>
      <c r="M1508">
        <v>30366.358680000001</v>
      </c>
      <c r="N1508">
        <v>34716.192730000002</v>
      </c>
    </row>
    <row r="1509" spans="1:14" hidden="1" x14ac:dyDescent="0.2">
      <c r="A1509" s="1" t="s">
        <v>165</v>
      </c>
      <c r="B1509" s="1" t="s">
        <v>120</v>
      </c>
      <c r="C1509" s="2" t="s">
        <v>262</v>
      </c>
      <c r="D1509" s="2" t="s">
        <v>294</v>
      </c>
      <c r="E1509" s="4" t="s">
        <v>309</v>
      </c>
      <c r="F1509" s="1" t="s">
        <v>16</v>
      </c>
      <c r="G1509" s="1" t="s">
        <v>14</v>
      </c>
      <c r="H1509" s="1" t="s">
        <v>15</v>
      </c>
      <c r="I1509" s="1">
        <v>1591.945862</v>
      </c>
      <c r="J1509" s="1">
        <v>1600.6608369999999</v>
      </c>
      <c r="K1509" s="1">
        <v>2485.353693</v>
      </c>
      <c r="L1509" s="1">
        <v>3324.5440210000002</v>
      </c>
      <c r="M1509" s="1">
        <v>4475.136211</v>
      </c>
      <c r="N1509" s="1">
        <v>5541.5431740000004</v>
      </c>
    </row>
    <row r="1510" spans="1:14" hidden="1" x14ac:dyDescent="0.2">
      <c r="A1510" t="s">
        <v>165</v>
      </c>
      <c r="B1510" t="s">
        <v>120</v>
      </c>
      <c r="C1510" s="3" t="s">
        <v>262</v>
      </c>
      <c r="D1510" s="3" t="s">
        <v>294</v>
      </c>
      <c r="E1510" s="4" t="s">
        <v>309</v>
      </c>
      <c r="F1510" t="s">
        <v>17</v>
      </c>
      <c r="G1510" t="s">
        <v>14</v>
      </c>
      <c r="H1510" t="s">
        <v>15</v>
      </c>
      <c r="I1510">
        <v>2337.2277370000002</v>
      </c>
      <c r="J1510">
        <v>2648.1219470000001</v>
      </c>
      <c r="K1510">
        <v>3703.08455</v>
      </c>
      <c r="L1510">
        <v>4805.2989360000001</v>
      </c>
      <c r="M1510">
        <v>6424.9990470000002</v>
      </c>
      <c r="N1510">
        <v>8447.1512469999998</v>
      </c>
    </row>
    <row r="1511" spans="1:14" hidden="1" x14ac:dyDescent="0.2">
      <c r="A1511" s="1" t="s">
        <v>165</v>
      </c>
      <c r="B1511" s="1" t="s">
        <v>120</v>
      </c>
      <c r="C1511" s="2" t="s">
        <v>262</v>
      </c>
      <c r="D1511" s="2" t="s">
        <v>294</v>
      </c>
      <c r="E1511" s="4" t="s">
        <v>309</v>
      </c>
      <c r="F1511" s="1" t="s">
        <v>18</v>
      </c>
      <c r="G1511" s="1" t="s">
        <v>14</v>
      </c>
      <c r="H1511" s="1" t="s">
        <v>15</v>
      </c>
      <c r="I1511" s="1">
        <v>12666.48026</v>
      </c>
      <c r="J1511" s="1">
        <v>12033.955749999999</v>
      </c>
      <c r="K1511" s="1">
        <v>12184.546619999999</v>
      </c>
      <c r="L1511" s="1">
        <v>12009.079820000001</v>
      </c>
      <c r="M1511" s="1">
        <v>12294.465050000001</v>
      </c>
      <c r="N1511" s="1">
        <v>12621.19116</v>
      </c>
    </row>
    <row r="1512" spans="1:14" x14ac:dyDescent="0.2">
      <c r="A1512" s="6" t="s">
        <v>165</v>
      </c>
      <c r="B1512" s="6" t="s">
        <v>120</v>
      </c>
      <c r="C1512" s="10" t="s">
        <v>262</v>
      </c>
      <c r="D1512" s="10" t="s">
        <v>294</v>
      </c>
      <c r="E1512" s="11" t="s">
        <v>309</v>
      </c>
      <c r="F1512" s="6" t="s">
        <v>19</v>
      </c>
      <c r="G1512" s="6" t="s">
        <v>14</v>
      </c>
      <c r="H1512" s="6" t="s">
        <v>15</v>
      </c>
      <c r="I1512" s="6">
        <v>3561.0945510000001</v>
      </c>
      <c r="J1512" s="6">
        <v>3848.1060170000001</v>
      </c>
      <c r="K1512" s="6">
        <v>4674.6326289999997</v>
      </c>
      <c r="L1512" s="6">
        <v>4490.9485020000002</v>
      </c>
      <c r="M1512" s="6">
        <v>4544.0939159999998</v>
      </c>
      <c r="N1512" s="6">
        <v>4531.852989</v>
      </c>
    </row>
    <row r="1513" spans="1:14" hidden="1" x14ac:dyDescent="0.2">
      <c r="A1513" s="1" t="s">
        <v>165</v>
      </c>
      <c r="B1513" s="1" t="s">
        <v>121</v>
      </c>
      <c r="C1513" s="2" t="s">
        <v>262</v>
      </c>
      <c r="D1513" s="2" t="s">
        <v>297</v>
      </c>
      <c r="E1513" s="4" t="s">
        <v>309</v>
      </c>
      <c r="F1513" s="1" t="s">
        <v>13</v>
      </c>
      <c r="G1513" s="1" t="s">
        <v>14</v>
      </c>
      <c r="H1513" s="1" t="s">
        <v>15</v>
      </c>
      <c r="I1513" s="1">
        <v>9005.8526239999992</v>
      </c>
      <c r="J1513" s="1">
        <v>11582.894689999999</v>
      </c>
      <c r="K1513" s="1">
        <v>17153.932769999999</v>
      </c>
      <c r="L1513" s="1">
        <v>20818.864440000001</v>
      </c>
      <c r="M1513" s="1">
        <v>23441.572459999999</v>
      </c>
      <c r="N1513" s="1">
        <v>25069.555079999998</v>
      </c>
    </row>
    <row r="1514" spans="1:14" hidden="1" x14ac:dyDescent="0.2">
      <c r="A1514" t="s">
        <v>165</v>
      </c>
      <c r="B1514" t="s">
        <v>121</v>
      </c>
      <c r="C1514" s="3" t="s">
        <v>262</v>
      </c>
      <c r="D1514" s="3" t="s">
        <v>297</v>
      </c>
      <c r="E1514" s="4" t="s">
        <v>309</v>
      </c>
      <c r="F1514" t="s">
        <v>16</v>
      </c>
      <c r="G1514" t="s">
        <v>14</v>
      </c>
      <c r="H1514" t="s">
        <v>15</v>
      </c>
      <c r="I1514">
        <v>1591.945862</v>
      </c>
      <c r="J1514">
        <v>1600.8012329999999</v>
      </c>
      <c r="K1514">
        <v>2278.769495</v>
      </c>
      <c r="L1514">
        <v>2789.6831240000001</v>
      </c>
      <c r="M1514">
        <v>3371.3724360000001</v>
      </c>
      <c r="N1514">
        <v>3675.6490199999998</v>
      </c>
    </row>
    <row r="1515" spans="1:14" hidden="1" x14ac:dyDescent="0.2">
      <c r="A1515" s="1" t="s">
        <v>165</v>
      </c>
      <c r="B1515" s="1" t="s">
        <v>121</v>
      </c>
      <c r="C1515" s="2" t="s">
        <v>262</v>
      </c>
      <c r="D1515" s="2" t="s">
        <v>297</v>
      </c>
      <c r="E1515" s="4" t="s">
        <v>309</v>
      </c>
      <c r="F1515" s="1" t="s">
        <v>17</v>
      </c>
      <c r="G1515" s="1" t="s">
        <v>14</v>
      </c>
      <c r="H1515" s="1" t="s">
        <v>15</v>
      </c>
      <c r="I1515" s="1">
        <v>2337.2277370000002</v>
      </c>
      <c r="J1515" s="1">
        <v>2647.945612</v>
      </c>
      <c r="K1515" s="1">
        <v>3453.4474340000002</v>
      </c>
      <c r="L1515" s="1">
        <v>4148.3888459999998</v>
      </c>
      <c r="M1515" s="1">
        <v>5109.86445</v>
      </c>
      <c r="N1515" s="1">
        <v>6122.7089809999998</v>
      </c>
    </row>
    <row r="1516" spans="1:14" hidden="1" x14ac:dyDescent="0.2">
      <c r="A1516" t="s">
        <v>165</v>
      </c>
      <c r="B1516" t="s">
        <v>121</v>
      </c>
      <c r="C1516" s="3" t="s">
        <v>262</v>
      </c>
      <c r="D1516" s="3" t="s">
        <v>297</v>
      </c>
      <c r="E1516" s="4" t="s">
        <v>309</v>
      </c>
      <c r="F1516" t="s">
        <v>18</v>
      </c>
      <c r="G1516" t="s">
        <v>14</v>
      </c>
      <c r="H1516" t="s">
        <v>15</v>
      </c>
      <c r="I1516">
        <v>12666.48026</v>
      </c>
      <c r="J1516">
        <v>12026.96154</v>
      </c>
      <c r="K1516">
        <v>11606.46608</v>
      </c>
      <c r="L1516">
        <v>10761.542670000001</v>
      </c>
      <c r="M1516">
        <v>10248.85442</v>
      </c>
      <c r="N1516">
        <v>9664.8162069999998</v>
      </c>
    </row>
    <row r="1517" spans="1:14" x14ac:dyDescent="0.2">
      <c r="A1517" s="12" t="s">
        <v>165</v>
      </c>
      <c r="B1517" s="12" t="s">
        <v>121</v>
      </c>
      <c r="C1517" s="13" t="s">
        <v>262</v>
      </c>
      <c r="D1517" s="13" t="s">
        <v>297</v>
      </c>
      <c r="E1517" s="11" t="s">
        <v>309</v>
      </c>
      <c r="F1517" s="12" t="s">
        <v>19</v>
      </c>
      <c r="G1517" s="12" t="s">
        <v>14</v>
      </c>
      <c r="H1517" s="12" t="s">
        <v>15</v>
      </c>
      <c r="I1517" s="12">
        <v>3561.0945510000001</v>
      </c>
      <c r="J1517" s="12">
        <v>3836.2749840000001</v>
      </c>
      <c r="K1517" s="12">
        <v>4433.4336640000001</v>
      </c>
      <c r="L1517" s="12">
        <v>4074.4434809999998</v>
      </c>
      <c r="M1517" s="12">
        <v>3706.7250939999999</v>
      </c>
      <c r="N1517" s="12">
        <v>3280.2085489999999</v>
      </c>
    </row>
    <row r="1518" spans="1:14" hidden="1" x14ac:dyDescent="0.2">
      <c r="A1518" t="s">
        <v>165</v>
      </c>
      <c r="B1518" t="s">
        <v>85</v>
      </c>
      <c r="C1518" s="3" t="s">
        <v>262</v>
      </c>
      <c r="D1518" s="3" t="s">
        <v>280</v>
      </c>
      <c r="E1518" s="4" t="s">
        <v>309</v>
      </c>
      <c r="F1518" t="s">
        <v>13</v>
      </c>
      <c r="G1518" t="s">
        <v>14</v>
      </c>
      <c r="H1518" t="s">
        <v>15</v>
      </c>
      <c r="I1518">
        <v>9005.8526239999992</v>
      </c>
      <c r="J1518">
        <v>11839.854960000001</v>
      </c>
      <c r="K1518">
        <v>19158.5196</v>
      </c>
      <c r="L1518">
        <v>24823.229299999999</v>
      </c>
      <c r="M1518">
        <v>29396.95839</v>
      </c>
      <c r="N1518">
        <v>32977.12689</v>
      </c>
    </row>
    <row r="1519" spans="1:14" hidden="1" x14ac:dyDescent="0.2">
      <c r="A1519" s="1" t="s">
        <v>165</v>
      </c>
      <c r="B1519" s="1" t="s">
        <v>85</v>
      </c>
      <c r="C1519" s="2" t="s">
        <v>262</v>
      </c>
      <c r="D1519" s="2" t="s">
        <v>280</v>
      </c>
      <c r="E1519" s="4" t="s">
        <v>309</v>
      </c>
      <c r="F1519" s="1" t="s">
        <v>16</v>
      </c>
      <c r="G1519" s="1" t="s">
        <v>14</v>
      </c>
      <c r="H1519" s="1" t="s">
        <v>15</v>
      </c>
      <c r="I1519" s="1">
        <v>1591.945862</v>
      </c>
      <c r="J1519" s="1">
        <v>1601.8398540000001</v>
      </c>
      <c r="K1519" s="1">
        <v>2455.2731520000002</v>
      </c>
      <c r="L1519" s="1">
        <v>3220.7261899999999</v>
      </c>
      <c r="M1519" s="1">
        <v>4101.5893020000003</v>
      </c>
      <c r="N1519" s="1">
        <v>4651.2173419999999</v>
      </c>
    </row>
    <row r="1520" spans="1:14" hidden="1" x14ac:dyDescent="0.2">
      <c r="A1520" t="s">
        <v>165</v>
      </c>
      <c r="B1520" t="s">
        <v>85</v>
      </c>
      <c r="C1520" s="3" t="s">
        <v>262</v>
      </c>
      <c r="D1520" s="3" t="s">
        <v>280</v>
      </c>
      <c r="E1520" s="4" t="s">
        <v>309</v>
      </c>
      <c r="F1520" t="s">
        <v>17</v>
      </c>
      <c r="G1520" t="s">
        <v>14</v>
      </c>
      <c r="H1520" t="s">
        <v>15</v>
      </c>
      <c r="I1520">
        <v>2337.2277370000002</v>
      </c>
      <c r="J1520">
        <v>2648.162589</v>
      </c>
      <c r="K1520">
        <v>3699.3747210000001</v>
      </c>
      <c r="L1520">
        <v>4783.7692539999998</v>
      </c>
      <c r="M1520">
        <v>6249.9658529999997</v>
      </c>
      <c r="N1520">
        <v>8000.8134049999999</v>
      </c>
    </row>
    <row r="1521" spans="1:14" hidden="1" x14ac:dyDescent="0.2">
      <c r="A1521" s="1" t="s">
        <v>165</v>
      </c>
      <c r="B1521" s="1" t="s">
        <v>85</v>
      </c>
      <c r="C1521" s="2" t="s">
        <v>262</v>
      </c>
      <c r="D1521" s="2" t="s">
        <v>280</v>
      </c>
      <c r="E1521" s="4" t="s">
        <v>309</v>
      </c>
      <c r="F1521" s="1" t="s">
        <v>18</v>
      </c>
      <c r="G1521" s="1" t="s">
        <v>14</v>
      </c>
      <c r="H1521" s="1" t="s">
        <v>15</v>
      </c>
      <c r="I1521" s="1">
        <v>12666.48026</v>
      </c>
      <c r="J1521" s="1">
        <v>12035.42714</v>
      </c>
      <c r="K1521" s="1">
        <v>12080.3238</v>
      </c>
      <c r="L1521" s="1">
        <v>11665.538420000001</v>
      </c>
      <c r="M1521" s="1">
        <v>11589.431210000001</v>
      </c>
      <c r="N1521" s="1">
        <v>11615.73892</v>
      </c>
    </row>
    <row r="1522" spans="1:14" x14ac:dyDescent="0.2">
      <c r="A1522" s="6" t="s">
        <v>165</v>
      </c>
      <c r="B1522" s="6" t="s">
        <v>85</v>
      </c>
      <c r="C1522" s="10" t="s">
        <v>262</v>
      </c>
      <c r="D1522" s="10" t="s">
        <v>280</v>
      </c>
      <c r="E1522" s="11" t="s">
        <v>309</v>
      </c>
      <c r="F1522" s="6" t="s">
        <v>19</v>
      </c>
      <c r="G1522" s="6" t="s">
        <v>14</v>
      </c>
      <c r="H1522" s="6" t="s">
        <v>15</v>
      </c>
      <c r="I1522" s="6">
        <v>3561.0945510000001</v>
      </c>
      <c r="J1522" s="6">
        <v>3848.169175</v>
      </c>
      <c r="K1522" s="6">
        <v>4668.1718730000002</v>
      </c>
      <c r="L1522" s="6">
        <v>4453.6142159999999</v>
      </c>
      <c r="M1522" s="6">
        <v>4424.604104</v>
      </c>
      <c r="N1522" s="6">
        <v>4368.3529070000004</v>
      </c>
    </row>
    <row r="1523" spans="1:14" hidden="1" x14ac:dyDescent="0.2">
      <c r="A1523" s="1" t="s">
        <v>165</v>
      </c>
      <c r="B1523" s="1" t="s">
        <v>122</v>
      </c>
      <c r="C1523" s="2" t="s">
        <v>262</v>
      </c>
      <c r="D1523" s="2" t="s">
        <v>300</v>
      </c>
      <c r="E1523" s="4" t="s">
        <v>309</v>
      </c>
      <c r="F1523" s="1" t="s">
        <v>13</v>
      </c>
      <c r="G1523" s="1" t="s">
        <v>14</v>
      </c>
      <c r="H1523" s="1" t="s">
        <v>15</v>
      </c>
      <c r="I1523" s="1">
        <v>9005.8526239999992</v>
      </c>
      <c r="J1523" s="1">
        <v>11840.21658</v>
      </c>
      <c r="K1523" s="1">
        <v>19232.965609999999</v>
      </c>
      <c r="L1523" s="1">
        <v>25160.902999999998</v>
      </c>
      <c r="M1523" s="1">
        <v>29823.572700000001</v>
      </c>
      <c r="N1523" s="1">
        <v>33803.870880000002</v>
      </c>
    </row>
    <row r="1524" spans="1:14" hidden="1" x14ac:dyDescent="0.2">
      <c r="A1524" t="s">
        <v>165</v>
      </c>
      <c r="B1524" t="s">
        <v>122</v>
      </c>
      <c r="C1524" s="3" t="s">
        <v>262</v>
      </c>
      <c r="D1524" s="3" t="s">
        <v>300</v>
      </c>
      <c r="E1524" s="4" t="s">
        <v>309</v>
      </c>
      <c r="F1524" t="s">
        <v>16</v>
      </c>
      <c r="G1524" t="s">
        <v>14</v>
      </c>
      <c r="H1524" t="s">
        <v>15</v>
      </c>
      <c r="I1524">
        <v>1591.945862</v>
      </c>
      <c r="J1524">
        <v>1600.6608369999999</v>
      </c>
      <c r="K1524">
        <v>2499.8975650000002</v>
      </c>
      <c r="L1524">
        <v>3310.0255739999998</v>
      </c>
      <c r="M1524">
        <v>4363.1418830000002</v>
      </c>
      <c r="N1524">
        <v>5281.5763139999999</v>
      </c>
    </row>
    <row r="1525" spans="1:14" hidden="1" x14ac:dyDescent="0.2">
      <c r="A1525" s="1" t="s">
        <v>165</v>
      </c>
      <c r="B1525" s="1" t="s">
        <v>122</v>
      </c>
      <c r="C1525" s="2" t="s">
        <v>262</v>
      </c>
      <c r="D1525" s="2" t="s">
        <v>300</v>
      </c>
      <c r="E1525" s="4" t="s">
        <v>309</v>
      </c>
      <c r="F1525" s="1" t="s">
        <v>17</v>
      </c>
      <c r="G1525" s="1" t="s">
        <v>14</v>
      </c>
      <c r="H1525" s="1" t="s">
        <v>15</v>
      </c>
      <c r="I1525" s="1">
        <v>2337.2277370000002</v>
      </c>
      <c r="J1525" s="1">
        <v>2648.1219550000001</v>
      </c>
      <c r="K1525" s="1">
        <v>3705.1374689999998</v>
      </c>
      <c r="L1525" s="1">
        <v>4804.3634110000003</v>
      </c>
      <c r="M1525" s="1">
        <v>6308.6166720000001</v>
      </c>
      <c r="N1525" s="1">
        <v>8138.8707830000003</v>
      </c>
    </row>
    <row r="1526" spans="1:14" hidden="1" x14ac:dyDescent="0.2">
      <c r="A1526" t="s">
        <v>165</v>
      </c>
      <c r="B1526" t="s">
        <v>122</v>
      </c>
      <c r="C1526" s="3" t="s">
        <v>262</v>
      </c>
      <c r="D1526" s="3" t="s">
        <v>300</v>
      </c>
      <c r="E1526" s="4" t="s">
        <v>309</v>
      </c>
      <c r="F1526" t="s">
        <v>18</v>
      </c>
      <c r="G1526" t="s">
        <v>14</v>
      </c>
      <c r="H1526" t="s">
        <v>15</v>
      </c>
      <c r="I1526">
        <v>12666.48026</v>
      </c>
      <c r="J1526">
        <v>12033.95587</v>
      </c>
      <c r="K1526">
        <v>12219.37945</v>
      </c>
      <c r="L1526">
        <v>11907.83382</v>
      </c>
      <c r="M1526">
        <v>11928.465490000001</v>
      </c>
      <c r="N1526">
        <v>11996.961090000001</v>
      </c>
    </row>
    <row r="1527" spans="1:14" x14ac:dyDescent="0.2">
      <c r="A1527" s="12" t="s">
        <v>165</v>
      </c>
      <c r="B1527" s="12" t="s">
        <v>122</v>
      </c>
      <c r="C1527" s="13" t="s">
        <v>262</v>
      </c>
      <c r="D1527" s="13" t="s">
        <v>300</v>
      </c>
      <c r="E1527" s="11" t="s">
        <v>309</v>
      </c>
      <c r="F1527" s="12" t="s">
        <v>19</v>
      </c>
      <c r="G1527" s="12" t="s">
        <v>14</v>
      </c>
      <c r="H1527" s="12" t="s">
        <v>15</v>
      </c>
      <c r="I1527" s="12">
        <v>3561.0945510000001</v>
      </c>
      <c r="J1527" s="12">
        <v>3848.1060170000001</v>
      </c>
      <c r="K1527" s="12">
        <v>4671.6013560000001</v>
      </c>
      <c r="L1527" s="12">
        <v>4462.8972979999999</v>
      </c>
      <c r="M1527" s="12">
        <v>4429.5150290000001</v>
      </c>
      <c r="N1527" s="12">
        <v>4383.4014180000004</v>
      </c>
    </row>
    <row r="1528" spans="1:14" hidden="1" x14ac:dyDescent="0.2">
      <c r="A1528" t="s">
        <v>165</v>
      </c>
      <c r="B1528" t="s">
        <v>123</v>
      </c>
      <c r="C1528" s="3" t="s">
        <v>262</v>
      </c>
      <c r="D1528" s="3" t="s">
        <v>303</v>
      </c>
      <c r="E1528" s="4" t="s">
        <v>309</v>
      </c>
      <c r="F1528" t="s">
        <v>13</v>
      </c>
      <c r="G1528" t="s">
        <v>14</v>
      </c>
      <c r="H1528" t="s">
        <v>15</v>
      </c>
      <c r="I1528">
        <v>9005.8526239999992</v>
      </c>
      <c r="J1528">
        <v>11839.85187</v>
      </c>
      <c r="K1528">
        <v>19156.37329</v>
      </c>
      <c r="L1528">
        <v>24900.506799999999</v>
      </c>
      <c r="M1528">
        <v>30049.129659999999</v>
      </c>
      <c r="N1528">
        <v>34009.355819999997</v>
      </c>
    </row>
    <row r="1529" spans="1:14" hidden="1" x14ac:dyDescent="0.2">
      <c r="A1529" s="1" t="s">
        <v>165</v>
      </c>
      <c r="B1529" s="1" t="s">
        <v>123</v>
      </c>
      <c r="C1529" s="2" t="s">
        <v>262</v>
      </c>
      <c r="D1529" s="2" t="s">
        <v>303</v>
      </c>
      <c r="E1529" s="4" t="s">
        <v>309</v>
      </c>
      <c r="F1529" s="1" t="s">
        <v>16</v>
      </c>
      <c r="G1529" s="1" t="s">
        <v>14</v>
      </c>
      <c r="H1529" s="1" t="s">
        <v>15</v>
      </c>
      <c r="I1529" s="1">
        <v>1591.945862</v>
      </c>
      <c r="J1529" s="1">
        <v>1601.8398540000001</v>
      </c>
      <c r="K1529" s="1">
        <v>2462.2605429999999</v>
      </c>
      <c r="L1529" s="1">
        <v>3271.3387480000001</v>
      </c>
      <c r="M1529" s="1">
        <v>4283.367123</v>
      </c>
      <c r="N1529" s="1">
        <v>4987.8257560000002</v>
      </c>
    </row>
    <row r="1530" spans="1:14" hidden="1" x14ac:dyDescent="0.2">
      <c r="A1530" t="s">
        <v>165</v>
      </c>
      <c r="B1530" t="s">
        <v>123</v>
      </c>
      <c r="C1530" s="3" t="s">
        <v>262</v>
      </c>
      <c r="D1530" s="3" t="s">
        <v>303</v>
      </c>
      <c r="E1530" s="4" t="s">
        <v>309</v>
      </c>
      <c r="F1530" t="s">
        <v>17</v>
      </c>
      <c r="G1530" t="s">
        <v>14</v>
      </c>
      <c r="H1530" t="s">
        <v>15</v>
      </c>
      <c r="I1530">
        <v>2337.2277370000002</v>
      </c>
      <c r="J1530">
        <v>2648.1625789999998</v>
      </c>
      <c r="K1530">
        <v>3699.4874559999998</v>
      </c>
      <c r="L1530">
        <v>4795.5253510000002</v>
      </c>
      <c r="M1530">
        <v>6384.4794039999997</v>
      </c>
      <c r="N1530">
        <v>8348.9604039999995</v>
      </c>
    </row>
    <row r="1531" spans="1:14" hidden="1" x14ac:dyDescent="0.2">
      <c r="A1531" s="1" t="s">
        <v>165</v>
      </c>
      <c r="B1531" s="1" t="s">
        <v>123</v>
      </c>
      <c r="C1531" s="2" t="s">
        <v>262</v>
      </c>
      <c r="D1531" s="2" t="s">
        <v>303</v>
      </c>
      <c r="E1531" s="4" t="s">
        <v>309</v>
      </c>
      <c r="F1531" s="1" t="s">
        <v>18</v>
      </c>
      <c r="G1531" s="1" t="s">
        <v>14</v>
      </c>
      <c r="H1531" s="1" t="s">
        <v>15</v>
      </c>
      <c r="I1531" s="1">
        <v>12666.48026</v>
      </c>
      <c r="J1531" s="1">
        <v>12035.427019999999</v>
      </c>
      <c r="K1531" s="1">
        <v>12108.281559999999</v>
      </c>
      <c r="L1531" s="1">
        <v>11861.52162</v>
      </c>
      <c r="M1531" s="1">
        <v>12068.30566</v>
      </c>
      <c r="N1531" s="1">
        <v>12317.482379999999</v>
      </c>
    </row>
    <row r="1532" spans="1:14" x14ac:dyDescent="0.2">
      <c r="A1532" s="6" t="s">
        <v>165</v>
      </c>
      <c r="B1532" s="6" t="s">
        <v>123</v>
      </c>
      <c r="C1532" s="10" t="s">
        <v>262</v>
      </c>
      <c r="D1532" s="10" t="s">
        <v>303</v>
      </c>
      <c r="E1532" s="11" t="s">
        <v>309</v>
      </c>
      <c r="F1532" s="6" t="s">
        <v>19</v>
      </c>
      <c r="G1532" s="6" t="s">
        <v>14</v>
      </c>
      <c r="H1532" s="6" t="s">
        <v>15</v>
      </c>
      <c r="I1532" s="6">
        <v>3561.0945510000001</v>
      </c>
      <c r="J1532" s="6">
        <v>3848.169167</v>
      </c>
      <c r="K1532" s="6">
        <v>4671.7836809999999</v>
      </c>
      <c r="L1532" s="6">
        <v>4481.9183540000004</v>
      </c>
      <c r="M1532" s="6">
        <v>4509.1544320000003</v>
      </c>
      <c r="N1532" s="6">
        <v>4465.722581</v>
      </c>
    </row>
    <row r="1533" spans="1:14" hidden="1" x14ac:dyDescent="0.2">
      <c r="A1533" s="1" t="s">
        <v>165</v>
      </c>
      <c r="B1533" s="1" t="s">
        <v>86</v>
      </c>
      <c r="C1533" s="2" t="s">
        <v>262</v>
      </c>
      <c r="D1533" s="2" t="s">
        <v>283</v>
      </c>
      <c r="E1533" s="4" t="s">
        <v>309</v>
      </c>
      <c r="F1533" s="1" t="s">
        <v>13</v>
      </c>
      <c r="G1533" s="1" t="s">
        <v>14</v>
      </c>
      <c r="H1533" s="1" t="s">
        <v>15</v>
      </c>
      <c r="I1533" s="1">
        <v>9005.8526239999992</v>
      </c>
      <c r="J1533" s="1">
        <v>11625.98739</v>
      </c>
      <c r="K1533" s="1">
        <v>17110.34851</v>
      </c>
      <c r="L1533" s="1">
        <v>20611.28786</v>
      </c>
      <c r="M1533" s="1">
        <v>22751.48533</v>
      </c>
      <c r="N1533" s="1">
        <v>23541.15263</v>
      </c>
    </row>
    <row r="1534" spans="1:14" hidden="1" x14ac:dyDescent="0.2">
      <c r="A1534" t="s">
        <v>165</v>
      </c>
      <c r="B1534" t="s">
        <v>86</v>
      </c>
      <c r="C1534" s="3" t="s">
        <v>262</v>
      </c>
      <c r="D1534" s="3" t="s">
        <v>283</v>
      </c>
      <c r="E1534" s="4" t="s">
        <v>309</v>
      </c>
      <c r="F1534" t="s">
        <v>16</v>
      </c>
      <c r="G1534" t="s">
        <v>14</v>
      </c>
      <c r="H1534" t="s">
        <v>15</v>
      </c>
      <c r="I1534">
        <v>1591.945862</v>
      </c>
      <c r="J1534">
        <v>1600.8055019999999</v>
      </c>
      <c r="K1534">
        <v>2276.0138189999998</v>
      </c>
      <c r="L1534">
        <v>2784.5257660000002</v>
      </c>
      <c r="M1534">
        <v>3302.243328</v>
      </c>
      <c r="N1534">
        <v>3491.6851809999998</v>
      </c>
    </row>
    <row r="1535" spans="1:14" hidden="1" x14ac:dyDescent="0.2">
      <c r="A1535" s="1" t="s">
        <v>165</v>
      </c>
      <c r="B1535" s="1" t="s">
        <v>86</v>
      </c>
      <c r="C1535" s="2" t="s">
        <v>262</v>
      </c>
      <c r="D1535" s="2" t="s">
        <v>283</v>
      </c>
      <c r="E1535" s="4" t="s">
        <v>309</v>
      </c>
      <c r="F1535" s="1" t="s">
        <v>17</v>
      </c>
      <c r="G1535" s="1" t="s">
        <v>14</v>
      </c>
      <c r="H1535" s="1" t="s">
        <v>15</v>
      </c>
      <c r="I1535" s="1">
        <v>2337.2277370000002</v>
      </c>
      <c r="J1535" s="1">
        <v>2645.6447779999999</v>
      </c>
      <c r="K1535" s="1">
        <v>3442.3273509999999</v>
      </c>
      <c r="L1535" s="1">
        <v>4133.2757140000003</v>
      </c>
      <c r="M1535" s="1">
        <v>5003.3251380000002</v>
      </c>
      <c r="N1535" s="1">
        <v>5839.4996030000002</v>
      </c>
    </row>
    <row r="1536" spans="1:14" hidden="1" x14ac:dyDescent="0.2">
      <c r="A1536" t="s">
        <v>165</v>
      </c>
      <c r="B1536" t="s">
        <v>86</v>
      </c>
      <c r="C1536" s="3" t="s">
        <v>262</v>
      </c>
      <c r="D1536" s="3" t="s">
        <v>283</v>
      </c>
      <c r="E1536" s="4" t="s">
        <v>309</v>
      </c>
      <c r="F1536" t="s">
        <v>18</v>
      </c>
      <c r="G1536" t="s">
        <v>14</v>
      </c>
      <c r="H1536" t="s">
        <v>15</v>
      </c>
      <c r="I1536">
        <v>12666.48026</v>
      </c>
      <c r="J1536">
        <v>12024.43806</v>
      </c>
      <c r="K1536">
        <v>11371.68526</v>
      </c>
      <c r="L1536">
        <v>10299.65358</v>
      </c>
      <c r="M1536">
        <v>9410.4097170000005</v>
      </c>
      <c r="N1536">
        <v>8510.5176210000009</v>
      </c>
    </row>
    <row r="1537" spans="1:14" x14ac:dyDescent="0.2">
      <c r="A1537" s="12" t="s">
        <v>165</v>
      </c>
      <c r="B1537" s="12" t="s">
        <v>86</v>
      </c>
      <c r="C1537" s="13" t="s">
        <v>262</v>
      </c>
      <c r="D1537" s="13" t="s">
        <v>283</v>
      </c>
      <c r="E1537" s="11" t="s">
        <v>309</v>
      </c>
      <c r="F1537" s="12" t="s">
        <v>19</v>
      </c>
      <c r="G1537" s="12" t="s">
        <v>14</v>
      </c>
      <c r="H1537" s="12" t="s">
        <v>15</v>
      </c>
      <c r="I1537" s="12">
        <v>3561.0945510000001</v>
      </c>
      <c r="J1537" s="12">
        <v>3836.3003840000001</v>
      </c>
      <c r="K1537" s="12">
        <v>4403.1317520000002</v>
      </c>
      <c r="L1537" s="12">
        <v>3996.978012</v>
      </c>
      <c r="M1537" s="12">
        <v>3520.2974429999999</v>
      </c>
      <c r="N1537" s="12">
        <v>3003.6588809999998</v>
      </c>
    </row>
    <row r="1538" spans="1:14" hidden="1" x14ac:dyDescent="0.2">
      <c r="A1538" t="s">
        <v>165</v>
      </c>
      <c r="B1538" t="s">
        <v>87</v>
      </c>
      <c r="C1538" s="3" t="s">
        <v>262</v>
      </c>
      <c r="D1538" s="3" t="s">
        <v>289</v>
      </c>
      <c r="E1538" s="4" t="s">
        <v>309</v>
      </c>
      <c r="F1538" t="s">
        <v>13</v>
      </c>
      <c r="G1538" t="s">
        <v>14</v>
      </c>
      <c r="H1538" t="s">
        <v>15</v>
      </c>
      <c r="I1538">
        <v>9005.8526239999992</v>
      </c>
      <c r="J1538">
        <v>11796.564839999999</v>
      </c>
      <c r="K1538">
        <v>19212.655620000001</v>
      </c>
      <c r="L1538">
        <v>25122.49739</v>
      </c>
      <c r="M1538">
        <v>29908.507010000001</v>
      </c>
      <c r="N1538">
        <v>34014.800589999999</v>
      </c>
    </row>
    <row r="1539" spans="1:14" hidden="1" x14ac:dyDescent="0.2">
      <c r="A1539" s="1" t="s">
        <v>165</v>
      </c>
      <c r="B1539" s="1" t="s">
        <v>87</v>
      </c>
      <c r="C1539" s="2" t="s">
        <v>262</v>
      </c>
      <c r="D1539" s="2" t="s">
        <v>289</v>
      </c>
      <c r="E1539" s="4" t="s">
        <v>309</v>
      </c>
      <c r="F1539" s="1" t="s">
        <v>16</v>
      </c>
      <c r="G1539" s="1" t="s">
        <v>14</v>
      </c>
      <c r="H1539" s="1" t="s">
        <v>15</v>
      </c>
      <c r="I1539" s="1">
        <v>1591.945862</v>
      </c>
      <c r="J1539" s="1">
        <v>1601.83563</v>
      </c>
      <c r="K1539" s="1">
        <v>2459.68228</v>
      </c>
      <c r="L1539" s="1">
        <v>3230.0266139999999</v>
      </c>
      <c r="M1539" s="1">
        <v>4106.9806609999996</v>
      </c>
      <c r="N1539" s="1">
        <v>4665.3168690000002</v>
      </c>
    </row>
    <row r="1540" spans="1:14" hidden="1" x14ac:dyDescent="0.2">
      <c r="A1540" t="s">
        <v>165</v>
      </c>
      <c r="B1540" t="s">
        <v>87</v>
      </c>
      <c r="C1540" s="3" t="s">
        <v>262</v>
      </c>
      <c r="D1540" s="3" t="s">
        <v>289</v>
      </c>
      <c r="E1540" s="4" t="s">
        <v>309</v>
      </c>
      <c r="F1540" t="s">
        <v>17</v>
      </c>
      <c r="G1540" t="s">
        <v>14</v>
      </c>
      <c r="H1540" t="s">
        <v>15</v>
      </c>
      <c r="I1540">
        <v>2337.2277370000002</v>
      </c>
      <c r="J1540">
        <v>2650.4662859999999</v>
      </c>
      <c r="K1540">
        <v>3718.5565809999998</v>
      </c>
      <c r="L1540">
        <v>4808.7054479999997</v>
      </c>
      <c r="M1540">
        <v>6268.7598680000001</v>
      </c>
      <c r="N1540">
        <v>8042.2817660000001</v>
      </c>
    </row>
    <row r="1541" spans="1:14" hidden="1" x14ac:dyDescent="0.2">
      <c r="A1541" s="1" t="s">
        <v>165</v>
      </c>
      <c r="B1541" s="1" t="s">
        <v>87</v>
      </c>
      <c r="C1541" s="2" t="s">
        <v>262</v>
      </c>
      <c r="D1541" s="2" t="s">
        <v>289</v>
      </c>
      <c r="E1541" s="4" t="s">
        <v>309</v>
      </c>
      <c r="F1541" s="1" t="s">
        <v>18</v>
      </c>
      <c r="G1541" s="1" t="s">
        <v>14</v>
      </c>
      <c r="H1541" s="1" t="s">
        <v>15</v>
      </c>
      <c r="I1541" s="1">
        <v>12666.48026</v>
      </c>
      <c r="J1541" s="1">
        <v>12038.30343</v>
      </c>
      <c r="K1541" s="1">
        <v>12341.79617</v>
      </c>
      <c r="L1541" s="1">
        <v>12227.16646</v>
      </c>
      <c r="M1541" s="1">
        <v>12396.30193</v>
      </c>
      <c r="N1541" s="1">
        <v>12515.28736</v>
      </c>
    </row>
    <row r="1542" spans="1:14" x14ac:dyDescent="0.2">
      <c r="A1542" s="6" t="s">
        <v>165</v>
      </c>
      <c r="B1542" s="6" t="s">
        <v>87</v>
      </c>
      <c r="C1542" s="10" t="s">
        <v>262</v>
      </c>
      <c r="D1542" s="10" t="s">
        <v>289</v>
      </c>
      <c r="E1542" s="11" t="s">
        <v>309</v>
      </c>
      <c r="F1542" s="6" t="s">
        <v>19</v>
      </c>
      <c r="G1542" s="6" t="s">
        <v>14</v>
      </c>
      <c r="H1542" s="6" t="s">
        <v>15</v>
      </c>
      <c r="I1542" s="6">
        <v>3561.0945510000001</v>
      </c>
      <c r="J1542" s="6">
        <v>3848.144843</v>
      </c>
      <c r="K1542" s="6">
        <v>4704.2340610000001</v>
      </c>
      <c r="L1542" s="6">
        <v>4556.751182</v>
      </c>
      <c r="M1542" s="6">
        <v>4565.7394270000004</v>
      </c>
      <c r="N1542" s="6">
        <v>4507.0697739999996</v>
      </c>
    </row>
    <row r="1543" spans="1:14" hidden="1" x14ac:dyDescent="0.2">
      <c r="A1543" s="1" t="s">
        <v>165</v>
      </c>
      <c r="B1543" s="1" t="s">
        <v>88</v>
      </c>
      <c r="C1543" s="2" t="s">
        <v>265</v>
      </c>
      <c r="D1543" s="2" t="s">
        <v>265</v>
      </c>
      <c r="E1543" s="4" t="s">
        <v>308</v>
      </c>
      <c r="F1543" s="1" t="s">
        <v>13</v>
      </c>
      <c r="G1543" s="1" t="s">
        <v>14</v>
      </c>
      <c r="H1543" s="1" t="s">
        <v>15</v>
      </c>
      <c r="I1543" s="1">
        <v>9005.8526239999992</v>
      </c>
      <c r="J1543" s="1">
        <v>11827.97802</v>
      </c>
      <c r="K1543" s="1">
        <v>15639.637839999999</v>
      </c>
      <c r="L1543" s="1">
        <v>13912.612950000001</v>
      </c>
      <c r="M1543" s="1">
        <v>9889.1246119999996</v>
      </c>
      <c r="N1543" s="1">
        <v>6239.839876</v>
      </c>
    </row>
    <row r="1544" spans="1:14" hidden="1" x14ac:dyDescent="0.2">
      <c r="A1544" t="s">
        <v>165</v>
      </c>
      <c r="B1544" t="s">
        <v>88</v>
      </c>
      <c r="C1544" s="3" t="s">
        <v>265</v>
      </c>
      <c r="D1544" s="3" t="s">
        <v>265</v>
      </c>
      <c r="E1544" s="4" t="s">
        <v>308</v>
      </c>
      <c r="F1544" t="s">
        <v>16</v>
      </c>
      <c r="G1544" t="s">
        <v>14</v>
      </c>
      <c r="H1544" t="s">
        <v>15</v>
      </c>
      <c r="I1544">
        <v>1591.945862</v>
      </c>
      <c r="J1544">
        <v>1601.7330480000001</v>
      </c>
      <c r="K1544">
        <v>2028.5197129999999</v>
      </c>
      <c r="L1544">
        <v>1912.218435</v>
      </c>
      <c r="M1544">
        <v>1490.2501930000001</v>
      </c>
      <c r="N1544">
        <v>1274.640204</v>
      </c>
    </row>
    <row r="1545" spans="1:14" hidden="1" x14ac:dyDescent="0.2">
      <c r="A1545" s="1" t="s">
        <v>165</v>
      </c>
      <c r="B1545" s="1" t="s">
        <v>88</v>
      </c>
      <c r="C1545" s="2" t="s">
        <v>265</v>
      </c>
      <c r="D1545" s="2" t="s">
        <v>265</v>
      </c>
      <c r="E1545" s="4" t="s">
        <v>308</v>
      </c>
      <c r="F1545" s="1" t="s">
        <v>17</v>
      </c>
      <c r="G1545" s="1" t="s">
        <v>14</v>
      </c>
      <c r="H1545" s="1" t="s">
        <v>15</v>
      </c>
      <c r="I1545" s="1">
        <v>2337.2277370000002</v>
      </c>
      <c r="J1545" s="1">
        <v>2641.7637610000002</v>
      </c>
      <c r="K1545" s="1">
        <v>3092.5751799999998</v>
      </c>
      <c r="L1545" s="1">
        <v>2979.2348499999998</v>
      </c>
      <c r="M1545" s="1">
        <v>2672.9534669999998</v>
      </c>
      <c r="N1545" s="1">
        <v>2497.5076140000001</v>
      </c>
    </row>
    <row r="1546" spans="1:14" hidden="1" x14ac:dyDescent="0.2">
      <c r="A1546" t="s">
        <v>165</v>
      </c>
      <c r="B1546" t="s">
        <v>88</v>
      </c>
      <c r="C1546" s="3" t="s">
        <v>265</v>
      </c>
      <c r="D1546" s="3" t="s">
        <v>265</v>
      </c>
      <c r="E1546" s="4" t="s">
        <v>308</v>
      </c>
      <c r="F1546" t="s">
        <v>18</v>
      </c>
      <c r="G1546" t="s">
        <v>14</v>
      </c>
      <c r="H1546" t="s">
        <v>15</v>
      </c>
      <c r="I1546">
        <v>12666.48026</v>
      </c>
      <c r="J1546">
        <v>12027.187519999999</v>
      </c>
      <c r="K1546">
        <v>10542.675279999999</v>
      </c>
      <c r="L1546">
        <v>7821.8752999999997</v>
      </c>
      <c r="M1546">
        <v>4404.6953489999996</v>
      </c>
      <c r="N1546">
        <v>2454.8697710000001</v>
      </c>
    </row>
    <row r="1547" spans="1:14" hidden="1" x14ac:dyDescent="0.2">
      <c r="A1547" s="1" t="s">
        <v>165</v>
      </c>
      <c r="B1547" s="1" t="s">
        <v>88</v>
      </c>
      <c r="C1547" s="2" t="s">
        <v>265</v>
      </c>
      <c r="D1547" s="2" t="s">
        <v>265</v>
      </c>
      <c r="E1547" s="4" t="s">
        <v>308</v>
      </c>
      <c r="F1547" s="1" t="s">
        <v>19</v>
      </c>
      <c r="G1547" s="1" t="s">
        <v>14</v>
      </c>
      <c r="H1547" s="1" t="s">
        <v>15</v>
      </c>
      <c r="I1547" s="1">
        <v>3561.0945510000001</v>
      </c>
      <c r="J1547" s="1">
        <v>3822.3144360000001</v>
      </c>
      <c r="K1547" s="1">
        <v>4020.2443979999998</v>
      </c>
      <c r="L1547" s="1">
        <v>3222.7556169999998</v>
      </c>
      <c r="M1547" s="1">
        <v>2003.7982830000001</v>
      </c>
      <c r="N1547" s="1">
        <v>1438.751475</v>
      </c>
    </row>
    <row r="1548" spans="1:14" hidden="1" x14ac:dyDescent="0.2">
      <c r="A1548" t="s">
        <v>165</v>
      </c>
      <c r="B1548" t="s">
        <v>124</v>
      </c>
      <c r="C1548" s="3" t="s">
        <v>311</v>
      </c>
      <c r="D1548" s="3" t="s">
        <v>304</v>
      </c>
      <c r="E1548" s="3" t="s">
        <v>308</v>
      </c>
      <c r="F1548" t="s">
        <v>13</v>
      </c>
      <c r="G1548" t="s">
        <v>14</v>
      </c>
      <c r="H1548" t="s">
        <v>15</v>
      </c>
      <c r="I1548">
        <v>9005.8526239999992</v>
      </c>
      <c r="J1548">
        <v>11827.997230000001</v>
      </c>
      <c r="K1548">
        <v>16495.693240000001</v>
      </c>
      <c r="L1548">
        <v>17844.272110000002</v>
      </c>
      <c r="M1548">
        <v>14900.78852</v>
      </c>
      <c r="N1548">
        <v>9029.5183190000007</v>
      </c>
    </row>
    <row r="1549" spans="1:14" hidden="1" x14ac:dyDescent="0.2">
      <c r="A1549" s="1" t="s">
        <v>165</v>
      </c>
      <c r="B1549" s="1" t="s">
        <v>124</v>
      </c>
      <c r="C1549" s="2" t="s">
        <v>311</v>
      </c>
      <c r="D1549" s="2" t="s">
        <v>304</v>
      </c>
      <c r="E1549" s="3" t="s">
        <v>308</v>
      </c>
      <c r="F1549" s="1" t="s">
        <v>16</v>
      </c>
      <c r="G1549" s="1" t="s">
        <v>14</v>
      </c>
      <c r="H1549" s="1" t="s">
        <v>15</v>
      </c>
      <c r="I1549" s="1">
        <v>1591.945862</v>
      </c>
      <c r="J1549" s="1">
        <v>1601.7675079999999</v>
      </c>
      <c r="K1549" s="1">
        <v>2318.8112289999999</v>
      </c>
      <c r="L1549" s="1">
        <v>2950.7200979999998</v>
      </c>
      <c r="M1549" s="1">
        <v>2841.4583809999999</v>
      </c>
      <c r="N1549" s="1">
        <v>1834.2216269999999</v>
      </c>
    </row>
    <row r="1550" spans="1:14" hidden="1" x14ac:dyDescent="0.2">
      <c r="A1550" t="s">
        <v>165</v>
      </c>
      <c r="B1550" t="s">
        <v>124</v>
      </c>
      <c r="C1550" s="3" t="s">
        <v>311</v>
      </c>
      <c r="D1550" s="3" t="s">
        <v>304</v>
      </c>
      <c r="E1550" s="3" t="s">
        <v>308</v>
      </c>
      <c r="F1550" t="s">
        <v>17</v>
      </c>
      <c r="G1550" t="s">
        <v>14</v>
      </c>
      <c r="H1550" t="s">
        <v>15</v>
      </c>
      <c r="I1550">
        <v>2337.2277370000002</v>
      </c>
      <c r="J1550">
        <v>2641.9173730000002</v>
      </c>
      <c r="K1550">
        <v>3557.7289519999999</v>
      </c>
      <c r="L1550">
        <v>4519.5547040000001</v>
      </c>
      <c r="M1550">
        <v>4520.2863150000003</v>
      </c>
      <c r="N1550">
        <v>3741.8143100000002</v>
      </c>
    </row>
    <row r="1551" spans="1:14" hidden="1" x14ac:dyDescent="0.2">
      <c r="A1551" s="1" t="s">
        <v>165</v>
      </c>
      <c r="B1551" s="1" t="s">
        <v>124</v>
      </c>
      <c r="C1551" s="2" t="s">
        <v>311</v>
      </c>
      <c r="D1551" s="2" t="s">
        <v>304</v>
      </c>
      <c r="E1551" s="3" t="s">
        <v>308</v>
      </c>
      <c r="F1551" s="1" t="s">
        <v>18</v>
      </c>
      <c r="G1551" s="1" t="s">
        <v>14</v>
      </c>
      <c r="H1551" s="1" t="s">
        <v>15</v>
      </c>
      <c r="I1551" s="1">
        <v>12666.48026</v>
      </c>
      <c r="J1551" s="1">
        <v>12027.205400000001</v>
      </c>
      <c r="K1551" s="1">
        <v>11278.34454</v>
      </c>
      <c r="L1551" s="1">
        <v>9904.2309810000006</v>
      </c>
      <c r="M1551" s="1">
        <v>6838.3363790000003</v>
      </c>
      <c r="N1551" s="1">
        <v>2902.842322</v>
      </c>
    </row>
    <row r="1552" spans="1:14" hidden="1" x14ac:dyDescent="0.2">
      <c r="A1552" t="s">
        <v>165</v>
      </c>
      <c r="B1552" t="s">
        <v>124</v>
      </c>
      <c r="C1552" s="3" t="s">
        <v>311</v>
      </c>
      <c r="D1552" s="3" t="s">
        <v>304</v>
      </c>
      <c r="E1552" s="3" t="s">
        <v>308</v>
      </c>
      <c r="F1552" t="s">
        <v>19</v>
      </c>
      <c r="G1552" t="s">
        <v>14</v>
      </c>
      <c r="H1552" t="s">
        <v>15</v>
      </c>
      <c r="I1552">
        <v>3561.0945510000001</v>
      </c>
      <c r="J1552">
        <v>3822.324259</v>
      </c>
      <c r="K1552">
        <v>4485.2040699999998</v>
      </c>
      <c r="L1552">
        <v>4125.8110999999999</v>
      </c>
      <c r="M1552">
        <v>2982.5233269999999</v>
      </c>
      <c r="N1552">
        <v>2127.6953979999998</v>
      </c>
    </row>
    <row r="1553" spans="1:14" hidden="1" x14ac:dyDescent="0.2">
      <c r="A1553" s="1" t="s">
        <v>165</v>
      </c>
      <c r="B1553" s="1" t="s">
        <v>89</v>
      </c>
      <c r="C1553" s="2" t="s">
        <v>311</v>
      </c>
      <c r="D1553" s="2" t="s">
        <v>290</v>
      </c>
      <c r="E1553" s="3" t="s">
        <v>308</v>
      </c>
      <c r="F1553" s="1" t="s">
        <v>13</v>
      </c>
      <c r="G1553" s="1" t="s">
        <v>14</v>
      </c>
      <c r="H1553" s="1" t="s">
        <v>15</v>
      </c>
      <c r="I1553" s="1">
        <v>9005.8526239999992</v>
      </c>
      <c r="J1553" s="1">
        <v>11827.997230000001</v>
      </c>
      <c r="K1553" s="1">
        <v>18079.336889999999</v>
      </c>
      <c r="L1553" s="1">
        <v>23531.372039999998</v>
      </c>
      <c r="M1553" s="1">
        <v>20950.19857</v>
      </c>
      <c r="N1553" s="1">
        <v>13861.495430000001</v>
      </c>
    </row>
    <row r="1554" spans="1:14" hidden="1" x14ac:dyDescent="0.2">
      <c r="A1554" t="s">
        <v>165</v>
      </c>
      <c r="B1554" t="s">
        <v>89</v>
      </c>
      <c r="C1554" s="3" t="s">
        <v>311</v>
      </c>
      <c r="D1554" s="3" t="s">
        <v>290</v>
      </c>
      <c r="E1554" s="3" t="s">
        <v>308</v>
      </c>
      <c r="F1554" t="s">
        <v>16</v>
      </c>
      <c r="G1554" t="s">
        <v>14</v>
      </c>
      <c r="H1554" t="s">
        <v>15</v>
      </c>
      <c r="I1554">
        <v>1591.945862</v>
      </c>
      <c r="J1554">
        <v>1601.7675079999999</v>
      </c>
      <c r="K1554">
        <v>2319.7701240000001</v>
      </c>
      <c r="L1554">
        <v>2957.872605</v>
      </c>
      <c r="M1554">
        <v>2818.129723</v>
      </c>
      <c r="N1554">
        <v>1613.185283</v>
      </c>
    </row>
    <row r="1555" spans="1:14" hidden="1" x14ac:dyDescent="0.2">
      <c r="A1555" s="1" t="s">
        <v>165</v>
      </c>
      <c r="B1555" s="1" t="s">
        <v>89</v>
      </c>
      <c r="C1555" s="2" t="s">
        <v>311</v>
      </c>
      <c r="D1555" s="2" t="s">
        <v>290</v>
      </c>
      <c r="E1555" s="3" t="s">
        <v>308</v>
      </c>
      <c r="F1555" s="1" t="s">
        <v>17</v>
      </c>
      <c r="G1555" s="1" t="s">
        <v>14</v>
      </c>
      <c r="H1555" s="1" t="s">
        <v>15</v>
      </c>
      <c r="I1555" s="1">
        <v>2337.2277370000002</v>
      </c>
      <c r="J1555" s="1">
        <v>2641.9173730000002</v>
      </c>
      <c r="K1555" s="1">
        <v>3561.8226119999999</v>
      </c>
      <c r="L1555" s="1">
        <v>4532.8159900000001</v>
      </c>
      <c r="M1555" s="1">
        <v>4504.250239</v>
      </c>
      <c r="N1555" s="1">
        <v>3401.9155700000001</v>
      </c>
    </row>
    <row r="1556" spans="1:14" hidden="1" x14ac:dyDescent="0.2">
      <c r="A1556" t="s">
        <v>165</v>
      </c>
      <c r="B1556" t="s">
        <v>89</v>
      </c>
      <c r="C1556" s="3" t="s">
        <v>311</v>
      </c>
      <c r="D1556" s="3" t="s">
        <v>290</v>
      </c>
      <c r="E1556" s="3" t="s">
        <v>308</v>
      </c>
      <c r="F1556" t="s">
        <v>18</v>
      </c>
      <c r="G1556" t="s">
        <v>14</v>
      </c>
      <c r="H1556" t="s">
        <v>15</v>
      </c>
      <c r="I1556">
        <v>12666.48026</v>
      </c>
      <c r="J1556">
        <v>12027.205400000001</v>
      </c>
      <c r="K1556">
        <v>11208.72417</v>
      </c>
      <c r="L1556">
        <v>9956.3074300000007</v>
      </c>
      <c r="M1556">
        <v>6685.8684450000001</v>
      </c>
      <c r="N1556">
        <v>2197.6580399999998</v>
      </c>
    </row>
    <row r="1557" spans="1:14" hidden="1" x14ac:dyDescent="0.2">
      <c r="A1557" s="1" t="s">
        <v>165</v>
      </c>
      <c r="B1557" s="1" t="s">
        <v>89</v>
      </c>
      <c r="C1557" s="2" t="s">
        <v>311</v>
      </c>
      <c r="D1557" s="2" t="s">
        <v>290</v>
      </c>
      <c r="E1557" s="3" t="s">
        <v>308</v>
      </c>
      <c r="F1557" s="1" t="s">
        <v>19</v>
      </c>
      <c r="G1557" s="1" t="s">
        <v>14</v>
      </c>
      <c r="H1557" s="1" t="s">
        <v>15</v>
      </c>
      <c r="I1557" s="1">
        <v>3561.0945510000001</v>
      </c>
      <c r="J1557" s="1">
        <v>3822.324259</v>
      </c>
      <c r="K1557" s="1">
        <v>4501.0586890000004</v>
      </c>
      <c r="L1557" s="1">
        <v>4175.0068209999999</v>
      </c>
      <c r="M1557" s="1">
        <v>3033.1671390000001</v>
      </c>
      <c r="N1557" s="1">
        <v>2035.105454</v>
      </c>
    </row>
    <row r="1558" spans="1:14" hidden="1" x14ac:dyDescent="0.2">
      <c r="A1558" t="s">
        <v>165</v>
      </c>
      <c r="B1558" t="s">
        <v>90</v>
      </c>
      <c r="C1558" s="3" t="s">
        <v>265</v>
      </c>
      <c r="D1558" s="3" t="s">
        <v>265</v>
      </c>
      <c r="E1558" s="4" t="s">
        <v>308</v>
      </c>
      <c r="F1558" t="s">
        <v>13</v>
      </c>
      <c r="G1558" t="s">
        <v>14</v>
      </c>
      <c r="H1558" t="s">
        <v>15</v>
      </c>
      <c r="I1558">
        <v>9005.8526239999992</v>
      </c>
      <c r="J1558">
        <v>11827.260840000001</v>
      </c>
      <c r="K1558">
        <v>16218.293089999999</v>
      </c>
      <c r="L1558">
        <v>17127.688269999999</v>
      </c>
      <c r="M1558">
        <v>16740.741669999999</v>
      </c>
      <c r="N1558">
        <v>14681.858679999999</v>
      </c>
    </row>
    <row r="1559" spans="1:14" hidden="1" x14ac:dyDescent="0.2">
      <c r="A1559" s="1" t="s">
        <v>165</v>
      </c>
      <c r="B1559" s="1" t="s">
        <v>90</v>
      </c>
      <c r="C1559" s="2" t="s">
        <v>265</v>
      </c>
      <c r="D1559" s="2" t="s">
        <v>265</v>
      </c>
      <c r="E1559" s="4" t="s">
        <v>308</v>
      </c>
      <c r="F1559" s="1" t="s">
        <v>16</v>
      </c>
      <c r="G1559" s="1" t="s">
        <v>14</v>
      </c>
      <c r="H1559" s="1" t="s">
        <v>15</v>
      </c>
      <c r="I1559" s="1">
        <v>1591.945862</v>
      </c>
      <c r="J1559" s="1">
        <v>1601.7085729999999</v>
      </c>
      <c r="K1559" s="1">
        <v>2116.0523389999998</v>
      </c>
      <c r="L1559" s="1">
        <v>2313.1715869999998</v>
      </c>
      <c r="M1559" s="1">
        <v>2349.8091850000001</v>
      </c>
      <c r="N1559" s="1">
        <v>2044.1276660000001</v>
      </c>
    </row>
    <row r="1560" spans="1:14" hidden="1" x14ac:dyDescent="0.2">
      <c r="A1560" t="s">
        <v>165</v>
      </c>
      <c r="B1560" t="s">
        <v>90</v>
      </c>
      <c r="C1560" s="3" t="s">
        <v>265</v>
      </c>
      <c r="D1560" s="3" t="s">
        <v>265</v>
      </c>
      <c r="E1560" s="4" t="s">
        <v>308</v>
      </c>
      <c r="F1560" t="s">
        <v>17</v>
      </c>
      <c r="G1560" t="s">
        <v>14</v>
      </c>
      <c r="H1560" t="s">
        <v>15</v>
      </c>
      <c r="I1560">
        <v>2337.2277370000002</v>
      </c>
      <c r="J1560">
        <v>2641.4978460000002</v>
      </c>
      <c r="K1560">
        <v>3223.8465529999999</v>
      </c>
      <c r="L1560">
        <v>3519.8199060000002</v>
      </c>
      <c r="M1560">
        <v>4154.3101550000001</v>
      </c>
      <c r="N1560">
        <v>4684.8452729999999</v>
      </c>
    </row>
    <row r="1561" spans="1:14" hidden="1" x14ac:dyDescent="0.2">
      <c r="A1561" s="1" t="s">
        <v>165</v>
      </c>
      <c r="B1561" s="1" t="s">
        <v>90</v>
      </c>
      <c r="C1561" s="2" t="s">
        <v>265</v>
      </c>
      <c r="D1561" s="2" t="s">
        <v>265</v>
      </c>
      <c r="E1561" s="4" t="s">
        <v>308</v>
      </c>
      <c r="F1561" s="1" t="s">
        <v>18</v>
      </c>
      <c r="G1561" s="1" t="s">
        <v>14</v>
      </c>
      <c r="H1561" s="1" t="s">
        <v>15</v>
      </c>
      <c r="I1561" s="1">
        <v>12666.48026</v>
      </c>
      <c r="J1561" s="1">
        <v>12018.550670000001</v>
      </c>
      <c r="K1561" s="1">
        <v>10889.56611</v>
      </c>
      <c r="L1561" s="1">
        <v>8999.0848420000002</v>
      </c>
      <c r="M1561" s="1">
        <v>6846.5225799999998</v>
      </c>
      <c r="N1561" s="1">
        <v>5152.1862099999998</v>
      </c>
    </row>
    <row r="1562" spans="1:14" hidden="1" x14ac:dyDescent="0.2">
      <c r="A1562" t="s">
        <v>165</v>
      </c>
      <c r="B1562" t="s">
        <v>90</v>
      </c>
      <c r="C1562" s="3" t="s">
        <v>265</v>
      </c>
      <c r="D1562" s="3" t="s">
        <v>265</v>
      </c>
      <c r="E1562" s="4" t="s">
        <v>308</v>
      </c>
      <c r="F1562" t="s">
        <v>19</v>
      </c>
      <c r="G1562" t="s">
        <v>14</v>
      </c>
      <c r="H1562" t="s">
        <v>15</v>
      </c>
      <c r="I1562">
        <v>3561.0945510000001</v>
      </c>
      <c r="J1562">
        <v>3822.3045069999998</v>
      </c>
      <c r="K1562">
        <v>4167.5094220000001</v>
      </c>
      <c r="L1562">
        <v>3549.3603800000001</v>
      </c>
      <c r="M1562">
        <v>2990.1812960000002</v>
      </c>
      <c r="N1562">
        <v>2536.0565120000001</v>
      </c>
    </row>
    <row r="1563" spans="1:14" hidden="1" x14ac:dyDescent="0.2">
      <c r="A1563" s="1" t="s">
        <v>165</v>
      </c>
      <c r="B1563" s="1" t="s">
        <v>91</v>
      </c>
      <c r="C1563" s="2" t="s">
        <v>265</v>
      </c>
      <c r="D1563" s="2" t="s">
        <v>265</v>
      </c>
      <c r="E1563" s="4" t="s">
        <v>309</v>
      </c>
      <c r="F1563" s="1" t="s">
        <v>13</v>
      </c>
      <c r="G1563" s="1" t="s">
        <v>14</v>
      </c>
      <c r="H1563" s="1" t="s">
        <v>15</v>
      </c>
      <c r="I1563" s="1">
        <v>9005.8526239999992</v>
      </c>
      <c r="J1563" s="1">
        <v>11839.854960000001</v>
      </c>
      <c r="K1563" s="1">
        <v>19158.5196</v>
      </c>
      <c r="L1563" s="1">
        <v>24823.229299999999</v>
      </c>
      <c r="M1563" s="1">
        <v>29396.95839</v>
      </c>
      <c r="N1563" s="1">
        <v>32977.12689</v>
      </c>
    </row>
    <row r="1564" spans="1:14" hidden="1" x14ac:dyDescent="0.2">
      <c r="A1564" t="s">
        <v>165</v>
      </c>
      <c r="B1564" t="s">
        <v>91</v>
      </c>
      <c r="C1564" s="3" t="s">
        <v>265</v>
      </c>
      <c r="D1564" s="3" t="s">
        <v>265</v>
      </c>
      <c r="E1564" s="4" t="s">
        <v>309</v>
      </c>
      <c r="F1564" t="s">
        <v>16</v>
      </c>
      <c r="G1564" t="s">
        <v>14</v>
      </c>
      <c r="H1564" t="s">
        <v>15</v>
      </c>
      <c r="I1564">
        <v>1591.945862</v>
      </c>
      <c r="J1564">
        <v>1601.8398540000001</v>
      </c>
      <c r="K1564">
        <v>2455.2731520000002</v>
      </c>
      <c r="L1564">
        <v>3220.7261899999999</v>
      </c>
      <c r="M1564">
        <v>4101.5893020000003</v>
      </c>
      <c r="N1564">
        <v>4651.2173419999999</v>
      </c>
    </row>
    <row r="1565" spans="1:14" hidden="1" x14ac:dyDescent="0.2">
      <c r="A1565" s="1" t="s">
        <v>165</v>
      </c>
      <c r="B1565" s="1" t="s">
        <v>91</v>
      </c>
      <c r="C1565" s="2" t="s">
        <v>265</v>
      </c>
      <c r="D1565" s="2" t="s">
        <v>265</v>
      </c>
      <c r="E1565" s="4" t="s">
        <v>309</v>
      </c>
      <c r="F1565" s="1" t="s">
        <v>17</v>
      </c>
      <c r="G1565" s="1" t="s">
        <v>14</v>
      </c>
      <c r="H1565" s="1" t="s">
        <v>15</v>
      </c>
      <c r="I1565" s="1">
        <v>2337.2277370000002</v>
      </c>
      <c r="J1565" s="1">
        <v>2648.162589</v>
      </c>
      <c r="K1565" s="1">
        <v>3699.3747210000001</v>
      </c>
      <c r="L1565" s="1">
        <v>4783.7692539999998</v>
      </c>
      <c r="M1565" s="1">
        <v>6249.9658529999997</v>
      </c>
      <c r="N1565" s="1">
        <v>8000.8134049999999</v>
      </c>
    </row>
    <row r="1566" spans="1:14" hidden="1" x14ac:dyDescent="0.2">
      <c r="A1566" t="s">
        <v>165</v>
      </c>
      <c r="B1566" t="s">
        <v>91</v>
      </c>
      <c r="C1566" s="3" t="s">
        <v>265</v>
      </c>
      <c r="D1566" s="3" t="s">
        <v>265</v>
      </c>
      <c r="E1566" s="4" t="s">
        <v>309</v>
      </c>
      <c r="F1566" t="s">
        <v>18</v>
      </c>
      <c r="G1566" t="s">
        <v>14</v>
      </c>
      <c r="H1566" t="s">
        <v>15</v>
      </c>
      <c r="I1566">
        <v>12666.48026</v>
      </c>
      <c r="J1566">
        <v>12035.42714</v>
      </c>
      <c r="K1566">
        <v>12080.3238</v>
      </c>
      <c r="L1566">
        <v>11665.538420000001</v>
      </c>
      <c r="M1566">
        <v>11589.431210000001</v>
      </c>
      <c r="N1566">
        <v>11615.73892</v>
      </c>
    </row>
    <row r="1567" spans="1:14" x14ac:dyDescent="0.2">
      <c r="A1567" s="12" t="s">
        <v>165</v>
      </c>
      <c r="B1567" s="12" t="s">
        <v>91</v>
      </c>
      <c r="C1567" s="13" t="s">
        <v>265</v>
      </c>
      <c r="D1567" s="13" t="s">
        <v>265</v>
      </c>
      <c r="E1567" s="11" t="s">
        <v>309</v>
      </c>
      <c r="F1567" s="12" t="s">
        <v>19</v>
      </c>
      <c r="G1567" s="12" t="s">
        <v>14</v>
      </c>
      <c r="H1567" s="12" t="s">
        <v>15</v>
      </c>
      <c r="I1567" s="12">
        <v>3561.0945510000001</v>
      </c>
      <c r="J1567" s="12">
        <v>3848.169175</v>
      </c>
      <c r="K1567" s="12">
        <v>4668.1718730000002</v>
      </c>
      <c r="L1567" s="12">
        <v>4453.6142159999999</v>
      </c>
      <c r="M1567" s="12">
        <v>4424.604104</v>
      </c>
      <c r="N1567" s="12">
        <v>4368.3529070000004</v>
      </c>
    </row>
    <row r="1568" spans="1:14" hidden="1" x14ac:dyDescent="0.2">
      <c r="A1568" t="s">
        <v>165</v>
      </c>
      <c r="B1568" t="s">
        <v>92</v>
      </c>
      <c r="C1568" s="3" t="s">
        <v>265</v>
      </c>
      <c r="D1568" s="3" t="s">
        <v>265</v>
      </c>
      <c r="E1568" s="4" t="s">
        <v>308</v>
      </c>
      <c r="F1568" t="s">
        <v>13</v>
      </c>
      <c r="G1568" t="s">
        <v>14</v>
      </c>
      <c r="H1568" t="s">
        <v>15</v>
      </c>
      <c r="I1568">
        <v>9005.8526239999992</v>
      </c>
      <c r="J1568">
        <v>11839.82495</v>
      </c>
      <c r="K1568">
        <v>15768.290789999999</v>
      </c>
      <c r="L1568">
        <v>13780.609909999999</v>
      </c>
      <c r="M1568">
        <v>10120.0101</v>
      </c>
      <c r="N1568">
        <v>6396.5421260000003</v>
      </c>
    </row>
    <row r="1569" spans="1:14" hidden="1" x14ac:dyDescent="0.2">
      <c r="A1569" s="1" t="s">
        <v>165</v>
      </c>
      <c r="B1569" s="1" t="s">
        <v>92</v>
      </c>
      <c r="C1569" s="2" t="s">
        <v>265</v>
      </c>
      <c r="D1569" s="2" t="s">
        <v>265</v>
      </c>
      <c r="E1569" s="4" t="s">
        <v>308</v>
      </c>
      <c r="F1569" s="1" t="s">
        <v>16</v>
      </c>
      <c r="G1569" s="1" t="s">
        <v>14</v>
      </c>
      <c r="H1569" s="1" t="s">
        <v>15</v>
      </c>
      <c r="I1569" s="1">
        <v>1591.945862</v>
      </c>
      <c r="J1569" s="1">
        <v>1601.786556</v>
      </c>
      <c r="K1569" s="1">
        <v>1954.7903739999999</v>
      </c>
      <c r="L1569" s="1">
        <v>1788.076323</v>
      </c>
      <c r="M1569" s="1">
        <v>1502.8972699999999</v>
      </c>
      <c r="N1569" s="1">
        <v>1323.5807629999999</v>
      </c>
    </row>
    <row r="1570" spans="1:14" hidden="1" x14ac:dyDescent="0.2">
      <c r="A1570" t="s">
        <v>165</v>
      </c>
      <c r="B1570" t="s">
        <v>92</v>
      </c>
      <c r="C1570" s="3" t="s">
        <v>265</v>
      </c>
      <c r="D1570" s="3" t="s">
        <v>265</v>
      </c>
      <c r="E1570" s="4" t="s">
        <v>308</v>
      </c>
      <c r="F1570" t="s">
        <v>17</v>
      </c>
      <c r="G1570" t="s">
        <v>14</v>
      </c>
      <c r="H1570" t="s">
        <v>15</v>
      </c>
      <c r="I1570">
        <v>2337.2277370000002</v>
      </c>
      <c r="J1570">
        <v>2647.9295149999998</v>
      </c>
      <c r="K1570">
        <v>3004.040602</v>
      </c>
      <c r="L1570">
        <v>2858.7339740000002</v>
      </c>
      <c r="M1570">
        <v>2642.7218509999998</v>
      </c>
      <c r="N1570">
        <v>2450.1548010000001</v>
      </c>
    </row>
    <row r="1571" spans="1:14" hidden="1" x14ac:dyDescent="0.2">
      <c r="A1571" s="1" t="s">
        <v>165</v>
      </c>
      <c r="B1571" s="1" t="s">
        <v>92</v>
      </c>
      <c r="C1571" s="2" t="s">
        <v>265</v>
      </c>
      <c r="D1571" s="2" t="s">
        <v>265</v>
      </c>
      <c r="E1571" s="4" t="s">
        <v>308</v>
      </c>
      <c r="F1571" s="1" t="s">
        <v>18</v>
      </c>
      <c r="G1571" s="1" t="s">
        <v>14</v>
      </c>
      <c r="H1571" s="1" t="s">
        <v>15</v>
      </c>
      <c r="I1571" s="1">
        <v>12666.48026</v>
      </c>
      <c r="J1571" s="1">
        <v>12035.32869</v>
      </c>
      <c r="K1571" s="1">
        <v>10245.663060000001</v>
      </c>
      <c r="L1571" s="1">
        <v>7357.5352759999996</v>
      </c>
      <c r="M1571" s="1">
        <v>4167.2829840000004</v>
      </c>
      <c r="N1571" s="1">
        <v>2228.9655149999999</v>
      </c>
    </row>
    <row r="1572" spans="1:14" hidden="1" x14ac:dyDescent="0.2">
      <c r="A1572" t="s">
        <v>165</v>
      </c>
      <c r="B1572" t="s">
        <v>92</v>
      </c>
      <c r="C1572" s="3" t="s">
        <v>265</v>
      </c>
      <c r="D1572" s="3" t="s">
        <v>265</v>
      </c>
      <c r="E1572" s="4" t="s">
        <v>308</v>
      </c>
      <c r="F1572" t="s">
        <v>19</v>
      </c>
      <c r="G1572" t="s">
        <v>14</v>
      </c>
      <c r="H1572" t="s">
        <v>15</v>
      </c>
      <c r="I1572">
        <v>3561.0945510000001</v>
      </c>
      <c r="J1572">
        <v>3848.1539200000002</v>
      </c>
      <c r="K1572">
        <v>3893.986476</v>
      </c>
      <c r="L1572">
        <v>3097.7200800000001</v>
      </c>
      <c r="M1572">
        <v>1986.9665419999999</v>
      </c>
      <c r="N1572">
        <v>1399.3659540000001</v>
      </c>
    </row>
    <row r="1573" spans="1:14" hidden="1" x14ac:dyDescent="0.2">
      <c r="A1573" s="1" t="s">
        <v>165</v>
      </c>
      <c r="B1573" s="1" t="s">
        <v>93</v>
      </c>
      <c r="C1573" s="2" t="s">
        <v>265</v>
      </c>
      <c r="D1573" s="2" t="s">
        <v>265</v>
      </c>
      <c r="E1573" s="4" t="s">
        <v>308</v>
      </c>
      <c r="F1573" s="1" t="s">
        <v>13</v>
      </c>
      <c r="G1573" s="1" t="s">
        <v>14</v>
      </c>
      <c r="H1573" s="1" t="s">
        <v>15</v>
      </c>
      <c r="I1573" s="1">
        <v>9005.8526239999992</v>
      </c>
      <c r="J1573" s="1">
        <v>11837.83862</v>
      </c>
      <c r="K1573" s="1">
        <v>17372.467489999999</v>
      </c>
      <c r="L1573" s="1">
        <v>19999.567480000002</v>
      </c>
      <c r="M1573" s="1">
        <v>18756.295689999999</v>
      </c>
      <c r="N1573" s="1">
        <v>15381.31421</v>
      </c>
    </row>
    <row r="1574" spans="1:14" hidden="1" x14ac:dyDescent="0.2">
      <c r="A1574" t="s">
        <v>165</v>
      </c>
      <c r="B1574" t="s">
        <v>93</v>
      </c>
      <c r="C1574" s="3" t="s">
        <v>265</v>
      </c>
      <c r="D1574" s="3" t="s">
        <v>265</v>
      </c>
      <c r="E1574" s="4" t="s">
        <v>308</v>
      </c>
      <c r="F1574" t="s">
        <v>16</v>
      </c>
      <c r="G1574" t="s">
        <v>14</v>
      </c>
      <c r="H1574" t="s">
        <v>15</v>
      </c>
      <c r="I1574">
        <v>1591.945862</v>
      </c>
      <c r="J1574">
        <v>1601.7772279999999</v>
      </c>
      <c r="K1574">
        <v>2189.6771429999999</v>
      </c>
      <c r="L1574">
        <v>2587.5260800000001</v>
      </c>
      <c r="M1574">
        <v>2533.952088</v>
      </c>
      <c r="N1574">
        <v>1761.8268149999999</v>
      </c>
    </row>
    <row r="1575" spans="1:14" hidden="1" x14ac:dyDescent="0.2">
      <c r="A1575" s="1" t="s">
        <v>165</v>
      </c>
      <c r="B1575" s="1" t="s">
        <v>93</v>
      </c>
      <c r="C1575" s="2" t="s">
        <v>265</v>
      </c>
      <c r="D1575" s="2" t="s">
        <v>265</v>
      </c>
      <c r="E1575" s="4" t="s">
        <v>308</v>
      </c>
      <c r="F1575" s="1" t="s">
        <v>17</v>
      </c>
      <c r="G1575" s="1" t="s">
        <v>14</v>
      </c>
      <c r="H1575" s="1" t="s">
        <v>15</v>
      </c>
      <c r="I1575" s="1">
        <v>2337.2277370000002</v>
      </c>
      <c r="J1575" s="1">
        <v>2647.671707</v>
      </c>
      <c r="K1575" s="1">
        <v>3306.354648</v>
      </c>
      <c r="L1575" s="1">
        <v>3908.4275830000001</v>
      </c>
      <c r="M1575" s="1">
        <v>4262.0391300000001</v>
      </c>
      <c r="N1575" s="1">
        <v>4279.6421449999998</v>
      </c>
    </row>
    <row r="1576" spans="1:14" hidden="1" x14ac:dyDescent="0.2">
      <c r="A1576" t="s">
        <v>165</v>
      </c>
      <c r="B1576" t="s">
        <v>93</v>
      </c>
      <c r="C1576" s="3" t="s">
        <v>265</v>
      </c>
      <c r="D1576" s="3" t="s">
        <v>265</v>
      </c>
      <c r="E1576" s="4" t="s">
        <v>308</v>
      </c>
      <c r="F1576" t="s">
        <v>18</v>
      </c>
      <c r="G1576" t="s">
        <v>14</v>
      </c>
      <c r="H1576" t="s">
        <v>15</v>
      </c>
      <c r="I1576">
        <v>12666.48026</v>
      </c>
      <c r="J1576">
        <v>12026.67433</v>
      </c>
      <c r="K1576">
        <v>11129.82336</v>
      </c>
      <c r="L1576">
        <v>9886.311463</v>
      </c>
      <c r="M1576">
        <v>7348.5066630000001</v>
      </c>
      <c r="N1576">
        <v>4740.925483</v>
      </c>
    </row>
    <row r="1577" spans="1:14" hidden="1" x14ac:dyDescent="0.2">
      <c r="A1577" s="1" t="s">
        <v>165</v>
      </c>
      <c r="B1577" s="1" t="s">
        <v>93</v>
      </c>
      <c r="C1577" s="2" t="s">
        <v>265</v>
      </c>
      <c r="D1577" s="2" t="s">
        <v>265</v>
      </c>
      <c r="E1577" s="4" t="s">
        <v>308</v>
      </c>
      <c r="F1577" s="1" t="s">
        <v>19</v>
      </c>
      <c r="G1577" s="1" t="s">
        <v>14</v>
      </c>
      <c r="H1577" s="1" t="s">
        <v>15</v>
      </c>
      <c r="I1577" s="1">
        <v>3561.0945510000001</v>
      </c>
      <c r="J1577" s="1">
        <v>3848.1476069999999</v>
      </c>
      <c r="K1577" s="1">
        <v>4226.7487190000002</v>
      </c>
      <c r="L1577" s="1">
        <v>3836.3564280000001</v>
      </c>
      <c r="M1577" s="1">
        <v>3009.3203020000001</v>
      </c>
      <c r="N1577" s="1">
        <v>2341.2873169999998</v>
      </c>
    </row>
    <row r="1578" spans="1:14" hidden="1" x14ac:dyDescent="0.2">
      <c r="A1578" t="s">
        <v>165</v>
      </c>
      <c r="B1578" t="s">
        <v>127</v>
      </c>
      <c r="C1578" s="3" t="s">
        <v>315</v>
      </c>
      <c r="D1578" s="3" t="s">
        <v>305</v>
      </c>
      <c r="E1578" s="4" t="s">
        <v>308</v>
      </c>
      <c r="F1578" t="s">
        <v>13</v>
      </c>
      <c r="G1578" t="s">
        <v>14</v>
      </c>
      <c r="H1578" t="s">
        <v>15</v>
      </c>
      <c r="I1578">
        <v>9005.8526239999992</v>
      </c>
      <c r="J1578">
        <v>11827.997230000001</v>
      </c>
      <c r="K1578">
        <v>16495.693240000001</v>
      </c>
      <c r="L1578">
        <v>17844.272110000002</v>
      </c>
      <c r="M1578">
        <v>19268.653249999999</v>
      </c>
      <c r="N1578">
        <v>22093.219590000001</v>
      </c>
    </row>
    <row r="1579" spans="1:14" hidden="1" x14ac:dyDescent="0.2">
      <c r="A1579" s="1" t="s">
        <v>165</v>
      </c>
      <c r="B1579" s="1" t="s">
        <v>127</v>
      </c>
      <c r="C1579" s="2" t="s">
        <v>315</v>
      </c>
      <c r="D1579" s="2" t="s">
        <v>305</v>
      </c>
      <c r="E1579" s="4" t="s">
        <v>308</v>
      </c>
      <c r="F1579" s="1" t="s">
        <v>16</v>
      </c>
      <c r="G1579" s="1" t="s">
        <v>14</v>
      </c>
      <c r="H1579" s="1" t="s">
        <v>15</v>
      </c>
      <c r="I1579" s="1">
        <v>1591.945862</v>
      </c>
      <c r="J1579" s="1">
        <v>1601.7675079999999</v>
      </c>
      <c r="K1579" s="1">
        <v>2318.8112289999999</v>
      </c>
      <c r="L1579" s="1">
        <v>2950.7200979999998</v>
      </c>
      <c r="M1579" s="1">
        <v>3668.6801700000001</v>
      </c>
      <c r="N1579" s="1">
        <v>3985.7194730000001</v>
      </c>
    </row>
    <row r="1580" spans="1:14" hidden="1" x14ac:dyDescent="0.2">
      <c r="A1580" t="s">
        <v>165</v>
      </c>
      <c r="B1580" t="s">
        <v>127</v>
      </c>
      <c r="C1580" s="3" t="s">
        <v>315</v>
      </c>
      <c r="D1580" s="3" t="s">
        <v>305</v>
      </c>
      <c r="E1580" s="4" t="s">
        <v>308</v>
      </c>
      <c r="F1580" t="s">
        <v>17</v>
      </c>
      <c r="G1580" t="s">
        <v>14</v>
      </c>
      <c r="H1580" t="s">
        <v>15</v>
      </c>
      <c r="I1580">
        <v>2337.2277370000002</v>
      </c>
      <c r="J1580">
        <v>2641.9173730000002</v>
      </c>
      <c r="K1580">
        <v>3557.7289519999999</v>
      </c>
      <c r="L1580">
        <v>4519.5547040000001</v>
      </c>
      <c r="M1580">
        <v>5848.0381870000001</v>
      </c>
      <c r="N1580">
        <v>7347.5673079999997</v>
      </c>
    </row>
    <row r="1581" spans="1:14" hidden="1" x14ac:dyDescent="0.2">
      <c r="A1581" s="1" t="s">
        <v>165</v>
      </c>
      <c r="B1581" s="1" t="s">
        <v>127</v>
      </c>
      <c r="C1581" s="2" t="s">
        <v>315</v>
      </c>
      <c r="D1581" s="2" t="s">
        <v>305</v>
      </c>
      <c r="E1581" s="4" t="s">
        <v>308</v>
      </c>
      <c r="F1581" s="1" t="s">
        <v>18</v>
      </c>
      <c r="G1581" s="1" t="s">
        <v>14</v>
      </c>
      <c r="H1581" s="1" t="s">
        <v>15</v>
      </c>
      <c r="I1581" s="1">
        <v>12666.48026</v>
      </c>
      <c r="J1581" s="1">
        <v>12027.205400000001</v>
      </c>
      <c r="K1581" s="1">
        <v>11278.34454</v>
      </c>
      <c r="L1581" s="1">
        <v>9904.2309810000006</v>
      </c>
      <c r="M1581" s="1">
        <v>8669.2373299999999</v>
      </c>
      <c r="N1581" s="1">
        <v>7963.5871299999999</v>
      </c>
    </row>
    <row r="1582" spans="1:14" hidden="1" x14ac:dyDescent="0.2">
      <c r="A1582" t="s">
        <v>165</v>
      </c>
      <c r="B1582" t="s">
        <v>127</v>
      </c>
      <c r="C1582" s="3" t="s">
        <v>315</v>
      </c>
      <c r="D1582" s="3" t="s">
        <v>305</v>
      </c>
      <c r="E1582" s="4" t="s">
        <v>308</v>
      </c>
      <c r="F1582" t="s">
        <v>19</v>
      </c>
      <c r="G1582" t="s">
        <v>14</v>
      </c>
      <c r="H1582" t="s">
        <v>15</v>
      </c>
      <c r="I1582">
        <v>3561.0945510000001</v>
      </c>
      <c r="J1582">
        <v>3822.324259</v>
      </c>
      <c r="K1582">
        <v>4485.2040699999998</v>
      </c>
      <c r="L1582">
        <v>4125.8110999999999</v>
      </c>
      <c r="M1582">
        <v>3826.1967840000002</v>
      </c>
      <c r="N1582">
        <v>3463.083654</v>
      </c>
    </row>
    <row r="1583" spans="1:14" hidden="1" x14ac:dyDescent="0.2">
      <c r="A1583" s="1" t="s">
        <v>165</v>
      </c>
      <c r="B1583" s="1" t="s">
        <v>94</v>
      </c>
      <c r="C1583" s="2" t="s">
        <v>315</v>
      </c>
      <c r="D1583" s="2" t="s">
        <v>291</v>
      </c>
      <c r="E1583" s="4" t="s">
        <v>308</v>
      </c>
      <c r="F1583" s="1" t="s">
        <v>13</v>
      </c>
      <c r="G1583" s="1" t="s">
        <v>14</v>
      </c>
      <c r="H1583" s="1" t="s">
        <v>15</v>
      </c>
      <c r="I1583" s="1">
        <v>9005.8526239999992</v>
      </c>
      <c r="J1583" s="1">
        <v>11827.997230000001</v>
      </c>
      <c r="K1583" s="1">
        <v>18079.336889999999</v>
      </c>
      <c r="L1583" s="1">
        <v>23531.372039999998</v>
      </c>
      <c r="M1583" s="1">
        <v>27101.55587</v>
      </c>
      <c r="N1583" s="1">
        <v>27657.982189999999</v>
      </c>
    </row>
    <row r="1584" spans="1:14" hidden="1" x14ac:dyDescent="0.2">
      <c r="A1584" t="s">
        <v>165</v>
      </c>
      <c r="B1584" t="s">
        <v>94</v>
      </c>
      <c r="C1584" s="3" t="s">
        <v>315</v>
      </c>
      <c r="D1584" s="3" t="s">
        <v>291</v>
      </c>
      <c r="E1584" s="4" t="s">
        <v>308</v>
      </c>
      <c r="F1584" t="s">
        <v>16</v>
      </c>
      <c r="G1584" t="s">
        <v>14</v>
      </c>
      <c r="H1584" t="s">
        <v>15</v>
      </c>
      <c r="I1584">
        <v>1591.945862</v>
      </c>
      <c r="J1584">
        <v>1601.7675079999999</v>
      </c>
      <c r="K1584">
        <v>2319.7701240000001</v>
      </c>
      <c r="L1584">
        <v>2957.872605</v>
      </c>
      <c r="M1584">
        <v>3629.3730300000002</v>
      </c>
      <c r="N1584">
        <v>3919.2769490000001</v>
      </c>
    </row>
    <row r="1585" spans="1:14" hidden="1" x14ac:dyDescent="0.2">
      <c r="A1585" s="1" t="s">
        <v>165</v>
      </c>
      <c r="B1585" s="1" t="s">
        <v>94</v>
      </c>
      <c r="C1585" s="2" t="s">
        <v>315</v>
      </c>
      <c r="D1585" s="2" t="s">
        <v>291</v>
      </c>
      <c r="E1585" s="4" t="s">
        <v>308</v>
      </c>
      <c r="F1585" s="1" t="s">
        <v>17</v>
      </c>
      <c r="G1585" s="1" t="s">
        <v>14</v>
      </c>
      <c r="H1585" s="1" t="s">
        <v>15</v>
      </c>
      <c r="I1585" s="1">
        <v>2337.2277370000002</v>
      </c>
      <c r="J1585" s="1">
        <v>2641.9173730000002</v>
      </c>
      <c r="K1585" s="1">
        <v>3561.8226119999999</v>
      </c>
      <c r="L1585" s="1">
        <v>4532.8159900000001</v>
      </c>
      <c r="M1585" s="1">
        <v>5837.5095860000001</v>
      </c>
      <c r="N1585" s="1">
        <v>7308.9882740000003</v>
      </c>
    </row>
    <row r="1586" spans="1:14" hidden="1" x14ac:dyDescent="0.2">
      <c r="A1586" t="s">
        <v>165</v>
      </c>
      <c r="B1586" t="s">
        <v>94</v>
      </c>
      <c r="C1586" s="3" t="s">
        <v>315</v>
      </c>
      <c r="D1586" s="3" t="s">
        <v>291</v>
      </c>
      <c r="E1586" s="4" t="s">
        <v>308</v>
      </c>
      <c r="F1586" t="s">
        <v>18</v>
      </c>
      <c r="G1586" t="s">
        <v>14</v>
      </c>
      <c r="H1586" t="s">
        <v>15</v>
      </c>
      <c r="I1586">
        <v>12666.48026</v>
      </c>
      <c r="J1586">
        <v>12027.205400000001</v>
      </c>
      <c r="K1586">
        <v>11208.72417</v>
      </c>
      <c r="L1586">
        <v>9956.3074300000007</v>
      </c>
      <c r="M1586">
        <v>8580.7612239999999</v>
      </c>
      <c r="N1586">
        <v>7772.8990620000004</v>
      </c>
    </row>
    <row r="1587" spans="1:14" hidden="1" x14ac:dyDescent="0.2">
      <c r="A1587" s="1" t="s">
        <v>165</v>
      </c>
      <c r="B1587" s="1" t="s">
        <v>94</v>
      </c>
      <c r="C1587" s="2" t="s">
        <v>315</v>
      </c>
      <c r="D1587" s="2" t="s">
        <v>291</v>
      </c>
      <c r="E1587" s="4" t="s">
        <v>308</v>
      </c>
      <c r="F1587" s="1" t="s">
        <v>19</v>
      </c>
      <c r="G1587" s="1" t="s">
        <v>14</v>
      </c>
      <c r="H1587" s="1" t="s">
        <v>15</v>
      </c>
      <c r="I1587" s="1">
        <v>3561.0945510000001</v>
      </c>
      <c r="J1587" s="1">
        <v>3822.324259</v>
      </c>
      <c r="K1587" s="1">
        <v>4501.0586890000004</v>
      </c>
      <c r="L1587" s="1">
        <v>4175.0068209999999</v>
      </c>
      <c r="M1587" s="1">
        <v>3876.7555870000001</v>
      </c>
      <c r="N1587" s="1">
        <v>3446.341801</v>
      </c>
    </row>
    <row r="1588" spans="1:14" hidden="1" x14ac:dyDescent="0.2">
      <c r="A1588" t="s">
        <v>165</v>
      </c>
      <c r="B1588" t="s">
        <v>95</v>
      </c>
      <c r="C1588" s="3" t="s">
        <v>265</v>
      </c>
      <c r="D1588" s="3" t="s">
        <v>265</v>
      </c>
      <c r="E1588" s="4" t="s">
        <v>309</v>
      </c>
      <c r="F1588" t="s">
        <v>13</v>
      </c>
      <c r="G1588" t="s">
        <v>14</v>
      </c>
      <c r="H1588" t="s">
        <v>15</v>
      </c>
      <c r="I1588">
        <v>9005.8526239999992</v>
      </c>
      <c r="J1588">
        <v>11827.997230000001</v>
      </c>
      <c r="K1588">
        <v>18081.742969999999</v>
      </c>
      <c r="L1588">
        <v>23533.083500000001</v>
      </c>
      <c r="M1588">
        <v>27082.409589999999</v>
      </c>
      <c r="N1588">
        <v>27612.539359999999</v>
      </c>
    </row>
    <row r="1589" spans="1:14" hidden="1" x14ac:dyDescent="0.2">
      <c r="A1589" s="1" t="s">
        <v>165</v>
      </c>
      <c r="B1589" s="1" t="s">
        <v>95</v>
      </c>
      <c r="C1589" s="2" t="s">
        <v>265</v>
      </c>
      <c r="D1589" s="2" t="s">
        <v>265</v>
      </c>
      <c r="E1589" s="4" t="s">
        <v>309</v>
      </c>
      <c r="F1589" s="1" t="s">
        <v>16</v>
      </c>
      <c r="G1589" s="1" t="s">
        <v>14</v>
      </c>
      <c r="H1589" s="1" t="s">
        <v>15</v>
      </c>
      <c r="I1589" s="1">
        <v>1591.945862</v>
      </c>
      <c r="J1589" s="1">
        <v>1601.7675079999999</v>
      </c>
      <c r="K1589" s="1">
        <v>2320.609492</v>
      </c>
      <c r="L1589" s="1">
        <v>2960.805558</v>
      </c>
      <c r="M1589" s="1">
        <v>3604.3185539999999</v>
      </c>
      <c r="N1589" s="1">
        <v>3837.9441499999998</v>
      </c>
    </row>
    <row r="1590" spans="1:14" hidden="1" x14ac:dyDescent="0.2">
      <c r="A1590" t="s">
        <v>165</v>
      </c>
      <c r="B1590" t="s">
        <v>95</v>
      </c>
      <c r="C1590" s="3" t="s">
        <v>265</v>
      </c>
      <c r="D1590" s="3" t="s">
        <v>265</v>
      </c>
      <c r="E1590" s="4" t="s">
        <v>309</v>
      </c>
      <c r="F1590" t="s">
        <v>17</v>
      </c>
      <c r="G1590" t="s">
        <v>14</v>
      </c>
      <c r="H1590" t="s">
        <v>15</v>
      </c>
      <c r="I1590">
        <v>2337.2277370000002</v>
      </c>
      <c r="J1590">
        <v>2641.9173730000002</v>
      </c>
      <c r="K1590">
        <v>3563.5459369999999</v>
      </c>
      <c r="L1590">
        <v>4537.9791109999996</v>
      </c>
      <c r="M1590">
        <v>5835.5315579999997</v>
      </c>
      <c r="N1590">
        <v>7300.6847809999999</v>
      </c>
    </row>
    <row r="1591" spans="1:14" hidden="1" x14ac:dyDescent="0.2">
      <c r="A1591" s="1" t="s">
        <v>165</v>
      </c>
      <c r="B1591" s="1" t="s">
        <v>95</v>
      </c>
      <c r="C1591" s="2" t="s">
        <v>265</v>
      </c>
      <c r="D1591" s="2" t="s">
        <v>265</v>
      </c>
      <c r="E1591" s="4" t="s">
        <v>309</v>
      </c>
      <c r="F1591" s="1" t="s">
        <v>18</v>
      </c>
      <c r="G1591" s="1" t="s">
        <v>14</v>
      </c>
      <c r="H1591" s="1" t="s">
        <v>15</v>
      </c>
      <c r="I1591" s="1">
        <v>12666.48026</v>
      </c>
      <c r="J1591" s="1">
        <v>12027.20527</v>
      </c>
      <c r="K1591" s="1">
        <v>11378.2127</v>
      </c>
      <c r="L1591" s="1">
        <v>10354.498159999999</v>
      </c>
      <c r="M1591" s="1">
        <v>9303.14653</v>
      </c>
      <c r="N1591" s="1">
        <v>8246.0199539999994</v>
      </c>
    </row>
    <row r="1592" spans="1:14" x14ac:dyDescent="0.2">
      <c r="A1592" s="6" t="s">
        <v>165</v>
      </c>
      <c r="B1592" s="6" t="s">
        <v>95</v>
      </c>
      <c r="C1592" s="10" t="s">
        <v>265</v>
      </c>
      <c r="D1592" s="10" t="s">
        <v>265</v>
      </c>
      <c r="E1592" s="11" t="s">
        <v>309</v>
      </c>
      <c r="F1592" s="6" t="s">
        <v>19</v>
      </c>
      <c r="G1592" s="6" t="s">
        <v>14</v>
      </c>
      <c r="H1592" s="6" t="s">
        <v>15</v>
      </c>
      <c r="I1592" s="6">
        <v>3561.0945510000001</v>
      </c>
      <c r="J1592" s="6">
        <v>3822.324259</v>
      </c>
      <c r="K1592" s="6">
        <v>4530.222522</v>
      </c>
      <c r="L1592" s="6">
        <v>4251.422705</v>
      </c>
      <c r="M1592" s="6">
        <v>4000.9536039999998</v>
      </c>
      <c r="N1592" s="6">
        <v>3488.5765780000002</v>
      </c>
    </row>
    <row r="1593" spans="1:14" hidden="1" x14ac:dyDescent="0.2">
      <c r="A1593" s="1" t="s">
        <v>165</v>
      </c>
      <c r="B1593" s="1" t="s">
        <v>21</v>
      </c>
      <c r="C1593" s="2" t="s">
        <v>260</v>
      </c>
      <c r="D1593" s="2" t="s">
        <v>269</v>
      </c>
      <c r="E1593" s="3" t="s">
        <v>308</v>
      </c>
      <c r="F1593" s="1" t="s">
        <v>13</v>
      </c>
      <c r="G1593" s="1" t="s">
        <v>14</v>
      </c>
      <c r="H1593" s="1" t="s">
        <v>15</v>
      </c>
      <c r="I1593" s="1">
        <v>9005.8526239999992</v>
      </c>
      <c r="J1593" s="1">
        <v>11839.82589</v>
      </c>
      <c r="K1593" s="1">
        <v>14951.07559</v>
      </c>
      <c r="L1593" s="1">
        <v>13310.353789999999</v>
      </c>
      <c r="M1593" s="1">
        <v>8669.2914280000005</v>
      </c>
      <c r="N1593" s="1">
        <v>5224.5218180000002</v>
      </c>
    </row>
    <row r="1594" spans="1:14" hidden="1" x14ac:dyDescent="0.2">
      <c r="A1594" t="s">
        <v>165</v>
      </c>
      <c r="B1594" t="s">
        <v>21</v>
      </c>
      <c r="C1594" s="3" t="s">
        <v>260</v>
      </c>
      <c r="D1594" s="3" t="s">
        <v>269</v>
      </c>
      <c r="E1594" s="3" t="s">
        <v>308</v>
      </c>
      <c r="F1594" t="s">
        <v>16</v>
      </c>
      <c r="G1594" t="s">
        <v>14</v>
      </c>
      <c r="H1594" t="s">
        <v>15</v>
      </c>
      <c r="I1594">
        <v>1591.945862</v>
      </c>
      <c r="J1594">
        <v>1601.7882050000001</v>
      </c>
      <c r="K1594">
        <v>1796.3519209999999</v>
      </c>
      <c r="L1594">
        <v>1691.1573330000001</v>
      </c>
      <c r="M1594">
        <v>1116.7158440000001</v>
      </c>
      <c r="N1594">
        <v>783.21706570000003</v>
      </c>
    </row>
    <row r="1595" spans="1:14" hidden="1" x14ac:dyDescent="0.2">
      <c r="A1595" s="1" t="s">
        <v>165</v>
      </c>
      <c r="B1595" s="1" t="s">
        <v>21</v>
      </c>
      <c r="C1595" s="2" t="s">
        <v>260</v>
      </c>
      <c r="D1595" s="2" t="s">
        <v>269</v>
      </c>
      <c r="E1595" s="3" t="s">
        <v>308</v>
      </c>
      <c r="F1595" s="1" t="s">
        <v>17</v>
      </c>
      <c r="G1595" s="1" t="s">
        <v>14</v>
      </c>
      <c r="H1595" s="1" t="s">
        <v>15</v>
      </c>
      <c r="I1595" s="1">
        <v>2337.2277370000002</v>
      </c>
      <c r="J1595" s="1">
        <v>2647.9367400000001</v>
      </c>
      <c r="K1595" s="1">
        <v>2854.2118650000002</v>
      </c>
      <c r="L1595" s="1">
        <v>2814.7595879999999</v>
      </c>
      <c r="M1595" s="1">
        <v>2385.1015640000001</v>
      </c>
      <c r="N1595" s="1">
        <v>2053.314155</v>
      </c>
    </row>
    <row r="1596" spans="1:14" hidden="1" x14ac:dyDescent="0.2">
      <c r="A1596" t="s">
        <v>165</v>
      </c>
      <c r="B1596" t="s">
        <v>21</v>
      </c>
      <c r="C1596" s="3" t="s">
        <v>260</v>
      </c>
      <c r="D1596" s="3" t="s">
        <v>269</v>
      </c>
      <c r="E1596" s="3" t="s">
        <v>308</v>
      </c>
      <c r="F1596" t="s">
        <v>18</v>
      </c>
      <c r="G1596" t="s">
        <v>14</v>
      </c>
      <c r="H1596" t="s">
        <v>15</v>
      </c>
      <c r="I1596">
        <v>12666.48026</v>
      </c>
      <c r="J1596">
        <v>12035.32956</v>
      </c>
      <c r="K1596">
        <v>10448.0843</v>
      </c>
      <c r="L1596">
        <v>7757.3107200000004</v>
      </c>
      <c r="M1596">
        <v>3508.8231030000002</v>
      </c>
      <c r="N1596">
        <v>1446.3830660000001</v>
      </c>
    </row>
    <row r="1597" spans="1:14" hidden="1" x14ac:dyDescent="0.2">
      <c r="A1597" s="1" t="s">
        <v>165</v>
      </c>
      <c r="B1597" s="1" t="s">
        <v>21</v>
      </c>
      <c r="C1597" s="2" t="s">
        <v>260</v>
      </c>
      <c r="D1597" s="2" t="s">
        <v>269</v>
      </c>
      <c r="E1597" s="3" t="s">
        <v>308</v>
      </c>
      <c r="F1597" s="1" t="s">
        <v>19</v>
      </c>
      <c r="G1597" s="1" t="s">
        <v>14</v>
      </c>
      <c r="H1597" s="1" t="s">
        <v>15</v>
      </c>
      <c r="I1597" s="1">
        <v>3561.0945510000001</v>
      </c>
      <c r="J1597" s="1">
        <v>3848.1543959999999</v>
      </c>
      <c r="K1597" s="1">
        <v>3745.3643860000002</v>
      </c>
      <c r="L1597" s="1">
        <v>3007.0208790000001</v>
      </c>
      <c r="M1597" s="1">
        <v>1730.047695</v>
      </c>
      <c r="N1597" s="1">
        <v>1106.0381910000001</v>
      </c>
    </row>
    <row r="1598" spans="1:14" hidden="1" x14ac:dyDescent="0.2">
      <c r="A1598" t="s">
        <v>165</v>
      </c>
      <c r="B1598" t="s">
        <v>23</v>
      </c>
      <c r="C1598" s="3" t="s">
        <v>260</v>
      </c>
      <c r="D1598" s="3" t="s">
        <v>271</v>
      </c>
      <c r="E1598" s="3" t="s">
        <v>308</v>
      </c>
      <c r="F1598" t="s">
        <v>13</v>
      </c>
      <c r="G1598" t="s">
        <v>14</v>
      </c>
      <c r="H1598" t="s">
        <v>15</v>
      </c>
      <c r="I1598">
        <v>9005.8526239999992</v>
      </c>
      <c r="J1598">
        <v>11838.23753</v>
      </c>
      <c r="K1598">
        <v>15194.89971</v>
      </c>
      <c r="L1598">
        <v>13485.153490000001</v>
      </c>
      <c r="M1598">
        <v>9607.6197990000001</v>
      </c>
      <c r="N1598">
        <v>5281.1651169999996</v>
      </c>
    </row>
    <row r="1599" spans="1:14" hidden="1" x14ac:dyDescent="0.2">
      <c r="A1599" s="1" t="s">
        <v>165</v>
      </c>
      <c r="B1599" s="1" t="s">
        <v>23</v>
      </c>
      <c r="C1599" s="2" t="s">
        <v>260</v>
      </c>
      <c r="D1599" s="2" t="s">
        <v>271</v>
      </c>
      <c r="E1599" s="3" t="s">
        <v>308</v>
      </c>
      <c r="F1599" s="1" t="s">
        <v>16</v>
      </c>
      <c r="G1599" s="1" t="s">
        <v>14</v>
      </c>
      <c r="H1599" s="1" t="s">
        <v>15</v>
      </c>
      <c r="I1599" s="1">
        <v>1591.945862</v>
      </c>
      <c r="J1599" s="1">
        <v>1601.77889</v>
      </c>
      <c r="K1599" s="1">
        <v>1832.826208</v>
      </c>
      <c r="L1599" s="1">
        <v>1712.2381760000001</v>
      </c>
      <c r="M1599" s="1">
        <v>1319.0145749999999</v>
      </c>
      <c r="N1599" s="1">
        <v>895.52783220000003</v>
      </c>
    </row>
    <row r="1600" spans="1:14" hidden="1" x14ac:dyDescent="0.2">
      <c r="A1600" t="s">
        <v>165</v>
      </c>
      <c r="B1600" t="s">
        <v>23</v>
      </c>
      <c r="C1600" s="3" t="s">
        <v>260</v>
      </c>
      <c r="D1600" s="3" t="s">
        <v>271</v>
      </c>
      <c r="E1600" s="3" t="s">
        <v>308</v>
      </c>
      <c r="F1600" t="s">
        <v>17</v>
      </c>
      <c r="G1600" t="s">
        <v>14</v>
      </c>
      <c r="H1600" t="s">
        <v>15</v>
      </c>
      <c r="I1600">
        <v>2337.2277370000002</v>
      </c>
      <c r="J1600">
        <v>2647.7224510000001</v>
      </c>
      <c r="K1600">
        <v>2902.7373419999999</v>
      </c>
      <c r="L1600">
        <v>2812.848974</v>
      </c>
      <c r="M1600">
        <v>2642.3106240000002</v>
      </c>
      <c r="N1600">
        <v>2151.643474</v>
      </c>
    </row>
    <row r="1601" spans="1:14" hidden="1" x14ac:dyDescent="0.2">
      <c r="A1601" s="1" t="s">
        <v>165</v>
      </c>
      <c r="B1601" s="1" t="s">
        <v>23</v>
      </c>
      <c r="C1601" s="2" t="s">
        <v>260</v>
      </c>
      <c r="D1601" s="2" t="s">
        <v>271</v>
      </c>
      <c r="E1601" s="3" t="s">
        <v>308</v>
      </c>
      <c r="F1601" s="1" t="s">
        <v>18</v>
      </c>
      <c r="G1601" s="1" t="s">
        <v>14</v>
      </c>
      <c r="H1601" s="1" t="s">
        <v>15</v>
      </c>
      <c r="I1601" s="1">
        <v>12666.48026</v>
      </c>
      <c r="J1601" s="1">
        <v>12026.74193</v>
      </c>
      <c r="K1601" s="1">
        <v>10622.008239999999</v>
      </c>
      <c r="L1601" s="1">
        <v>7863.384967</v>
      </c>
      <c r="M1601" s="1">
        <v>4397.6508199999998</v>
      </c>
      <c r="N1601" s="1">
        <v>1631.3310719999999</v>
      </c>
    </row>
    <row r="1602" spans="1:14" hidden="1" x14ac:dyDescent="0.2">
      <c r="A1602" t="s">
        <v>165</v>
      </c>
      <c r="B1602" t="s">
        <v>23</v>
      </c>
      <c r="C1602" s="3" t="s">
        <v>260</v>
      </c>
      <c r="D1602" s="3" t="s">
        <v>271</v>
      </c>
      <c r="E1602" s="3" t="s">
        <v>308</v>
      </c>
      <c r="F1602" t="s">
        <v>19</v>
      </c>
      <c r="G1602" t="s">
        <v>14</v>
      </c>
      <c r="H1602" t="s">
        <v>15</v>
      </c>
      <c r="I1602">
        <v>3561.0945510000001</v>
      </c>
      <c r="J1602">
        <v>3848.1483320000002</v>
      </c>
      <c r="K1602">
        <v>3803.0112490000001</v>
      </c>
      <c r="L1602">
        <v>2993.3378710000002</v>
      </c>
      <c r="M1602">
        <v>1842.957924</v>
      </c>
      <c r="N1602">
        <v>1113.2254909999999</v>
      </c>
    </row>
    <row r="1603" spans="1:14" hidden="1" x14ac:dyDescent="0.2">
      <c r="A1603" s="1" t="s">
        <v>165</v>
      </c>
      <c r="B1603" s="1" t="s">
        <v>24</v>
      </c>
      <c r="C1603" s="2" t="s">
        <v>260</v>
      </c>
      <c r="D1603" s="2" t="s">
        <v>272</v>
      </c>
      <c r="E1603" s="3" t="s">
        <v>308</v>
      </c>
      <c r="F1603" s="1" t="s">
        <v>13</v>
      </c>
      <c r="G1603" s="1" t="s">
        <v>14</v>
      </c>
      <c r="H1603" s="1" t="s">
        <v>15</v>
      </c>
      <c r="I1603" s="1">
        <v>9005.8526239999992</v>
      </c>
      <c r="J1603" s="1">
        <v>11634.204009999999</v>
      </c>
      <c r="K1603" s="1">
        <v>14626.1476</v>
      </c>
      <c r="L1603" s="1">
        <v>13835.06064</v>
      </c>
      <c r="M1603" s="1">
        <v>10616.379199999999</v>
      </c>
      <c r="N1603" s="1">
        <v>6088.8896569999997</v>
      </c>
    </row>
    <row r="1604" spans="1:14" hidden="1" x14ac:dyDescent="0.2">
      <c r="A1604" t="s">
        <v>165</v>
      </c>
      <c r="B1604" t="s">
        <v>24</v>
      </c>
      <c r="C1604" s="3" t="s">
        <v>260</v>
      </c>
      <c r="D1604" s="3" t="s">
        <v>272</v>
      </c>
      <c r="E1604" s="3" t="s">
        <v>308</v>
      </c>
      <c r="F1604" t="s">
        <v>16</v>
      </c>
      <c r="G1604" t="s">
        <v>14</v>
      </c>
      <c r="H1604" t="s">
        <v>15</v>
      </c>
      <c r="I1604">
        <v>1591.945862</v>
      </c>
      <c r="J1604">
        <v>1601.8346019999999</v>
      </c>
      <c r="K1604">
        <v>1841.8754719999999</v>
      </c>
      <c r="L1604">
        <v>1810.078616</v>
      </c>
      <c r="M1604">
        <v>1414.1327759999999</v>
      </c>
      <c r="N1604">
        <v>600.38060180000002</v>
      </c>
    </row>
    <row r="1605" spans="1:14" hidden="1" x14ac:dyDescent="0.2">
      <c r="A1605" s="1" t="s">
        <v>165</v>
      </c>
      <c r="B1605" s="1" t="s">
        <v>24</v>
      </c>
      <c r="C1605" s="2" t="s">
        <v>260</v>
      </c>
      <c r="D1605" s="2" t="s">
        <v>272</v>
      </c>
      <c r="E1605" s="3" t="s">
        <v>308</v>
      </c>
      <c r="F1605" s="1" t="s">
        <v>17</v>
      </c>
      <c r="G1605" s="1" t="s">
        <v>14</v>
      </c>
      <c r="H1605" s="1" t="s">
        <v>15</v>
      </c>
      <c r="I1605" s="1">
        <v>2337.2277370000002</v>
      </c>
      <c r="J1605" s="1">
        <v>2647.738687</v>
      </c>
      <c r="K1605" s="1">
        <v>2919.4958270000002</v>
      </c>
      <c r="L1605" s="1">
        <v>2906.3351259999999</v>
      </c>
      <c r="M1605" s="1">
        <v>2689.0029490000002</v>
      </c>
      <c r="N1605" s="1">
        <v>2115.4582829999999</v>
      </c>
    </row>
    <row r="1606" spans="1:14" hidden="1" x14ac:dyDescent="0.2">
      <c r="A1606" t="s">
        <v>165</v>
      </c>
      <c r="B1606" t="s">
        <v>24</v>
      </c>
      <c r="C1606" s="3" t="s">
        <v>260</v>
      </c>
      <c r="D1606" s="3" t="s">
        <v>272</v>
      </c>
      <c r="E1606" s="3" t="s">
        <v>308</v>
      </c>
      <c r="F1606" t="s">
        <v>18</v>
      </c>
      <c r="G1606" t="s">
        <v>14</v>
      </c>
      <c r="H1606" t="s">
        <v>15</v>
      </c>
      <c r="I1606">
        <v>12666.48026</v>
      </c>
      <c r="J1606">
        <v>12021.20393</v>
      </c>
      <c r="K1606">
        <v>10644.39503</v>
      </c>
      <c r="L1606">
        <v>8125.0503010000002</v>
      </c>
      <c r="M1606">
        <v>4762.3188030000001</v>
      </c>
      <c r="N1606">
        <v>1643.0372159999999</v>
      </c>
    </row>
    <row r="1607" spans="1:14" hidden="1" x14ac:dyDescent="0.2">
      <c r="A1607" s="1" t="s">
        <v>165</v>
      </c>
      <c r="B1607" s="1" t="s">
        <v>24</v>
      </c>
      <c r="C1607" s="2" t="s">
        <v>260</v>
      </c>
      <c r="D1607" s="2" t="s">
        <v>272</v>
      </c>
      <c r="E1607" s="3" t="s">
        <v>308</v>
      </c>
      <c r="F1607" s="1" t="s">
        <v>19</v>
      </c>
      <c r="G1607" s="1" t="s">
        <v>14</v>
      </c>
      <c r="H1607" s="1" t="s">
        <v>15</v>
      </c>
      <c r="I1607" s="1">
        <v>3561.0945510000001</v>
      </c>
      <c r="J1607" s="1">
        <v>3836.95444</v>
      </c>
      <c r="K1607" s="1">
        <v>3827.8542269999998</v>
      </c>
      <c r="L1607" s="1">
        <v>2950.8754789999998</v>
      </c>
      <c r="M1607" s="1">
        <v>1763.378884</v>
      </c>
      <c r="N1607" s="1">
        <v>941.57259910000005</v>
      </c>
    </row>
    <row r="1608" spans="1:14" hidden="1" x14ac:dyDescent="0.2">
      <c r="A1608" t="s">
        <v>165</v>
      </c>
      <c r="B1608" t="s">
        <v>26</v>
      </c>
      <c r="C1608" s="3" t="s">
        <v>260</v>
      </c>
      <c r="D1608" s="3" t="s">
        <v>274</v>
      </c>
      <c r="E1608" s="3" t="s">
        <v>308</v>
      </c>
      <c r="F1608" t="s">
        <v>13</v>
      </c>
      <c r="G1608" t="s">
        <v>14</v>
      </c>
      <c r="H1608" t="s">
        <v>15</v>
      </c>
      <c r="I1608">
        <v>9005.8526239999992</v>
      </c>
      <c r="J1608">
        <v>11794.941779999999</v>
      </c>
      <c r="K1608">
        <v>14817.570040000001</v>
      </c>
      <c r="L1608">
        <v>12378.023279999999</v>
      </c>
      <c r="M1608">
        <v>8386.8509319999994</v>
      </c>
      <c r="N1608">
        <v>5206.7788330000003</v>
      </c>
    </row>
    <row r="1609" spans="1:14" hidden="1" x14ac:dyDescent="0.2">
      <c r="A1609" s="1" t="s">
        <v>165</v>
      </c>
      <c r="B1609" s="1" t="s">
        <v>26</v>
      </c>
      <c r="C1609" s="2" t="s">
        <v>260</v>
      </c>
      <c r="D1609" s="2" t="s">
        <v>274</v>
      </c>
      <c r="E1609" s="3" t="s">
        <v>308</v>
      </c>
      <c r="F1609" s="1" t="s">
        <v>16</v>
      </c>
      <c r="G1609" s="1" t="s">
        <v>14</v>
      </c>
      <c r="H1609" s="1" t="s">
        <v>15</v>
      </c>
      <c r="I1609" s="1">
        <v>1591.945862</v>
      </c>
      <c r="J1609" s="1">
        <v>1601.774377</v>
      </c>
      <c r="K1609" s="1">
        <v>1768.927987</v>
      </c>
      <c r="L1609" s="1">
        <v>1519.5018239999999</v>
      </c>
      <c r="M1609" s="1">
        <v>1247.5588809999999</v>
      </c>
      <c r="N1609" s="1">
        <v>1082.408739</v>
      </c>
    </row>
    <row r="1610" spans="1:14" hidden="1" x14ac:dyDescent="0.2">
      <c r="A1610" t="s">
        <v>165</v>
      </c>
      <c r="B1610" t="s">
        <v>26</v>
      </c>
      <c r="C1610" s="3" t="s">
        <v>260</v>
      </c>
      <c r="D1610" s="3" t="s">
        <v>274</v>
      </c>
      <c r="E1610" s="3" t="s">
        <v>308</v>
      </c>
      <c r="F1610" t="s">
        <v>17</v>
      </c>
      <c r="G1610" t="s">
        <v>14</v>
      </c>
      <c r="H1610" t="s">
        <v>15</v>
      </c>
      <c r="I1610">
        <v>2337.2277370000002</v>
      </c>
      <c r="J1610">
        <v>2650.0326319999999</v>
      </c>
      <c r="K1610">
        <v>2835.4160809999998</v>
      </c>
      <c r="L1610">
        <v>2563.0927369999999</v>
      </c>
      <c r="M1610">
        <v>2280.1201799999999</v>
      </c>
      <c r="N1610">
        <v>2208.2814979999998</v>
      </c>
    </row>
    <row r="1611" spans="1:14" hidden="1" x14ac:dyDescent="0.2">
      <c r="A1611" s="1" t="s">
        <v>165</v>
      </c>
      <c r="B1611" s="1" t="s">
        <v>26</v>
      </c>
      <c r="C1611" s="2" t="s">
        <v>260</v>
      </c>
      <c r="D1611" s="2" t="s">
        <v>274</v>
      </c>
      <c r="E1611" s="3" t="s">
        <v>308</v>
      </c>
      <c r="F1611" s="1" t="s">
        <v>18</v>
      </c>
      <c r="G1611" s="1" t="s">
        <v>14</v>
      </c>
      <c r="H1611" s="1" t="s">
        <v>15</v>
      </c>
      <c r="I1611" s="1">
        <v>12666.48026</v>
      </c>
      <c r="J1611" s="1">
        <v>12029.606669999999</v>
      </c>
      <c r="K1611" s="1">
        <v>10541.20485</v>
      </c>
      <c r="L1611" s="1">
        <v>6782.3015139999998</v>
      </c>
      <c r="M1611" s="1">
        <v>3205.594701</v>
      </c>
      <c r="N1611" s="1">
        <v>1022.752787</v>
      </c>
    </row>
    <row r="1612" spans="1:14" hidden="1" x14ac:dyDescent="0.2">
      <c r="A1612" t="s">
        <v>165</v>
      </c>
      <c r="B1612" t="s">
        <v>26</v>
      </c>
      <c r="C1612" s="3" t="s">
        <v>260</v>
      </c>
      <c r="D1612" s="3" t="s">
        <v>274</v>
      </c>
      <c r="E1612" s="3" t="s">
        <v>308</v>
      </c>
      <c r="F1612" t="s">
        <v>19</v>
      </c>
      <c r="G1612" t="s">
        <v>14</v>
      </c>
      <c r="H1612" t="s">
        <v>15</v>
      </c>
      <c r="I1612">
        <v>3561.0945510000001</v>
      </c>
      <c r="J1612">
        <v>3848.123443</v>
      </c>
      <c r="K1612">
        <v>3693.928152</v>
      </c>
      <c r="L1612">
        <v>2739.678977</v>
      </c>
      <c r="M1612">
        <v>1595.3241720000001</v>
      </c>
      <c r="N1612">
        <v>1090.7862130000001</v>
      </c>
    </row>
    <row r="1613" spans="1:14" hidden="1" x14ac:dyDescent="0.2">
      <c r="A1613" s="1" t="s">
        <v>165</v>
      </c>
      <c r="B1613" s="1" t="s">
        <v>27</v>
      </c>
      <c r="C1613" s="2" t="s">
        <v>266</v>
      </c>
      <c r="D1613" s="2" t="s">
        <v>267</v>
      </c>
      <c r="E1613" s="3" t="s">
        <v>308</v>
      </c>
      <c r="F1613" s="1" t="s">
        <v>13</v>
      </c>
      <c r="G1613" s="1" t="s">
        <v>14</v>
      </c>
      <c r="H1613" s="1" t="s">
        <v>15</v>
      </c>
      <c r="I1613" s="1">
        <v>9005.8526239999992</v>
      </c>
      <c r="J1613" s="1">
        <v>11840.183709999999</v>
      </c>
      <c r="K1613" s="1">
        <v>16124.663930000001</v>
      </c>
      <c r="L1613" s="1">
        <v>16236.014579999999</v>
      </c>
      <c r="M1613" s="1">
        <v>14174.223760000001</v>
      </c>
      <c r="N1613" s="1">
        <v>11226.306200000001</v>
      </c>
    </row>
    <row r="1614" spans="1:14" hidden="1" x14ac:dyDescent="0.2">
      <c r="A1614" t="s">
        <v>165</v>
      </c>
      <c r="B1614" t="s">
        <v>27</v>
      </c>
      <c r="C1614" s="3" t="s">
        <v>266</v>
      </c>
      <c r="D1614" s="3" t="s">
        <v>267</v>
      </c>
      <c r="E1614" s="3" t="s">
        <v>308</v>
      </c>
      <c r="F1614" t="s">
        <v>16</v>
      </c>
      <c r="G1614" t="s">
        <v>14</v>
      </c>
      <c r="H1614" t="s">
        <v>15</v>
      </c>
      <c r="I1614">
        <v>1591.945862</v>
      </c>
      <c r="J1614">
        <v>1600.6076479999999</v>
      </c>
      <c r="K1614">
        <v>1969.7695960000001</v>
      </c>
      <c r="L1614">
        <v>2122.6643389999999</v>
      </c>
      <c r="M1614">
        <v>2218.4229519999999</v>
      </c>
      <c r="N1614">
        <v>2037.7375629999999</v>
      </c>
    </row>
    <row r="1615" spans="1:14" hidden="1" x14ac:dyDescent="0.2">
      <c r="A1615" s="1" t="s">
        <v>165</v>
      </c>
      <c r="B1615" s="1" t="s">
        <v>27</v>
      </c>
      <c r="C1615" s="2" t="s">
        <v>266</v>
      </c>
      <c r="D1615" s="2" t="s">
        <v>267</v>
      </c>
      <c r="E1615" s="3" t="s">
        <v>308</v>
      </c>
      <c r="F1615" s="1" t="s">
        <v>17</v>
      </c>
      <c r="G1615" s="1" t="s">
        <v>14</v>
      </c>
      <c r="H1615" s="1" t="s">
        <v>15</v>
      </c>
      <c r="I1615" s="1">
        <v>2337.2277370000002</v>
      </c>
      <c r="J1615" s="1">
        <v>2647.8906510000002</v>
      </c>
      <c r="K1615" s="1">
        <v>3092.5664040000001</v>
      </c>
      <c r="L1615" s="1">
        <v>3324.5413250000001</v>
      </c>
      <c r="M1615" s="1">
        <v>3675.1094410000001</v>
      </c>
      <c r="N1615" s="1">
        <v>3642.8597260000001</v>
      </c>
    </row>
    <row r="1616" spans="1:14" hidden="1" x14ac:dyDescent="0.2">
      <c r="A1616" t="s">
        <v>165</v>
      </c>
      <c r="B1616" t="s">
        <v>27</v>
      </c>
      <c r="C1616" s="3" t="s">
        <v>266</v>
      </c>
      <c r="D1616" s="3" t="s">
        <v>267</v>
      </c>
      <c r="E1616" s="3" t="s">
        <v>308</v>
      </c>
      <c r="F1616" t="s">
        <v>18</v>
      </c>
      <c r="G1616" t="s">
        <v>14</v>
      </c>
      <c r="H1616" t="s">
        <v>15</v>
      </c>
      <c r="I1616">
        <v>12666.48026</v>
      </c>
      <c r="J1616">
        <v>12033.85749</v>
      </c>
      <c r="K1616">
        <v>11288.668449999999</v>
      </c>
      <c r="L1616">
        <v>9473.7013370000004</v>
      </c>
      <c r="M1616">
        <v>7368.1852220000001</v>
      </c>
      <c r="N1616">
        <v>4902.1954729999998</v>
      </c>
    </row>
    <row r="1617" spans="1:14" hidden="1" x14ac:dyDescent="0.2">
      <c r="A1617" s="1" t="s">
        <v>165</v>
      </c>
      <c r="B1617" s="1" t="s">
        <v>27</v>
      </c>
      <c r="C1617" s="2" t="s">
        <v>266</v>
      </c>
      <c r="D1617" s="2" t="s">
        <v>267</v>
      </c>
      <c r="E1617" s="3" t="s">
        <v>308</v>
      </c>
      <c r="F1617" s="1" t="s">
        <v>19</v>
      </c>
      <c r="G1617" s="1" t="s">
        <v>14</v>
      </c>
      <c r="H1617" s="1" t="s">
        <v>15</v>
      </c>
      <c r="I1617" s="1">
        <v>3561.0945510000001</v>
      </c>
      <c r="J1617" s="1">
        <v>3848.0908380000001</v>
      </c>
      <c r="K1617" s="1">
        <v>4006.5273320000001</v>
      </c>
      <c r="L1617" s="1">
        <v>3326.7771859999998</v>
      </c>
      <c r="M1617" s="1">
        <v>2403.471176</v>
      </c>
      <c r="N1617" s="1">
        <v>1859.016057</v>
      </c>
    </row>
    <row r="1618" spans="1:14" hidden="1" x14ac:dyDescent="0.2">
      <c r="A1618" t="s">
        <v>165</v>
      </c>
      <c r="B1618" t="s">
        <v>28</v>
      </c>
      <c r="C1618" s="3" t="s">
        <v>266</v>
      </c>
      <c r="D1618" s="3" t="s">
        <v>268</v>
      </c>
      <c r="E1618" s="3" t="s">
        <v>308</v>
      </c>
      <c r="F1618" t="s">
        <v>13</v>
      </c>
      <c r="G1618" t="s">
        <v>14</v>
      </c>
      <c r="H1618" t="s">
        <v>15</v>
      </c>
      <c r="I1618">
        <v>9005.8526239999992</v>
      </c>
      <c r="J1618">
        <v>11582.867179999999</v>
      </c>
      <c r="K1618">
        <v>14942.90344</v>
      </c>
      <c r="L1618">
        <v>14655.41416</v>
      </c>
      <c r="M1618">
        <v>13470.42842</v>
      </c>
      <c r="N1618">
        <v>11460.15451</v>
      </c>
    </row>
    <row r="1619" spans="1:14" hidden="1" x14ac:dyDescent="0.2">
      <c r="A1619" s="1" t="s">
        <v>165</v>
      </c>
      <c r="B1619" s="1" t="s">
        <v>28</v>
      </c>
      <c r="C1619" s="2" t="s">
        <v>266</v>
      </c>
      <c r="D1619" s="2" t="s">
        <v>268</v>
      </c>
      <c r="E1619" s="3" t="s">
        <v>308</v>
      </c>
      <c r="F1619" s="1" t="s">
        <v>16</v>
      </c>
      <c r="G1619" s="1" t="s">
        <v>14</v>
      </c>
      <c r="H1619" s="1" t="s">
        <v>15</v>
      </c>
      <c r="I1619" s="1">
        <v>1591.945862</v>
      </c>
      <c r="J1619" s="1">
        <v>1600.7511360000001</v>
      </c>
      <c r="K1619" s="1">
        <v>1882.3310389999999</v>
      </c>
      <c r="L1619" s="1">
        <v>1942.331097</v>
      </c>
      <c r="M1619" s="1">
        <v>1868.855096</v>
      </c>
      <c r="N1619" s="1">
        <v>1490.748981</v>
      </c>
    </row>
    <row r="1620" spans="1:14" hidden="1" x14ac:dyDescent="0.2">
      <c r="A1620" t="s">
        <v>165</v>
      </c>
      <c r="B1620" t="s">
        <v>28</v>
      </c>
      <c r="C1620" s="3" t="s">
        <v>266</v>
      </c>
      <c r="D1620" s="3" t="s">
        <v>268</v>
      </c>
      <c r="E1620" s="3" t="s">
        <v>308</v>
      </c>
      <c r="F1620" t="s">
        <v>17</v>
      </c>
      <c r="G1620" t="s">
        <v>14</v>
      </c>
      <c r="H1620" t="s">
        <v>15</v>
      </c>
      <c r="I1620">
        <v>2337.2277370000002</v>
      </c>
      <c r="J1620">
        <v>2647.725782</v>
      </c>
      <c r="K1620">
        <v>2992.5837900000001</v>
      </c>
      <c r="L1620">
        <v>3095.0249960000001</v>
      </c>
      <c r="M1620">
        <v>3386.2620149999998</v>
      </c>
      <c r="N1620">
        <v>3548.9151259999999</v>
      </c>
    </row>
    <row r="1621" spans="1:14" hidden="1" x14ac:dyDescent="0.2">
      <c r="A1621" s="1" t="s">
        <v>165</v>
      </c>
      <c r="B1621" s="1" t="s">
        <v>28</v>
      </c>
      <c r="C1621" s="2" t="s">
        <v>266</v>
      </c>
      <c r="D1621" s="2" t="s">
        <v>268</v>
      </c>
      <c r="E1621" s="3" t="s">
        <v>308</v>
      </c>
      <c r="F1621" s="1" t="s">
        <v>18</v>
      </c>
      <c r="G1621" s="1" t="s">
        <v>14</v>
      </c>
      <c r="H1621" s="1" t="s">
        <v>15</v>
      </c>
      <c r="I1621" s="1">
        <v>12666.48026</v>
      </c>
      <c r="J1621" s="1">
        <v>12026.868479999999</v>
      </c>
      <c r="K1621" s="1">
        <v>11043.03181</v>
      </c>
      <c r="L1621" s="1">
        <v>9024.0140589999992</v>
      </c>
      <c r="M1621" s="1">
        <v>6819.2252250000001</v>
      </c>
      <c r="N1621" s="1">
        <v>4818.7954309999996</v>
      </c>
    </row>
    <row r="1622" spans="1:14" hidden="1" x14ac:dyDescent="0.2">
      <c r="A1622" t="s">
        <v>165</v>
      </c>
      <c r="B1622" t="s">
        <v>28</v>
      </c>
      <c r="C1622" s="3" t="s">
        <v>266</v>
      </c>
      <c r="D1622" s="3" t="s">
        <v>268</v>
      </c>
      <c r="E1622" s="3" t="s">
        <v>308</v>
      </c>
      <c r="F1622" t="s">
        <v>19</v>
      </c>
      <c r="G1622" t="s">
        <v>14</v>
      </c>
      <c r="H1622" t="s">
        <v>15</v>
      </c>
      <c r="I1622">
        <v>3561.0945510000001</v>
      </c>
      <c r="J1622">
        <v>3836.2612800000002</v>
      </c>
      <c r="K1622">
        <v>3902.786411</v>
      </c>
      <c r="L1622">
        <v>3134.660425</v>
      </c>
      <c r="M1622">
        <v>2216.9984290000002</v>
      </c>
      <c r="N1622">
        <v>1504.2455520000001</v>
      </c>
    </row>
    <row r="1623" spans="1:14" hidden="1" x14ac:dyDescent="0.2">
      <c r="A1623" s="1" t="s">
        <v>165</v>
      </c>
      <c r="B1623" s="1" t="s">
        <v>29</v>
      </c>
      <c r="C1623" s="2" t="s">
        <v>266</v>
      </c>
      <c r="D1623" s="2" t="s">
        <v>269</v>
      </c>
      <c r="E1623" s="3" t="s">
        <v>308</v>
      </c>
      <c r="F1623" s="1" t="s">
        <v>13</v>
      </c>
      <c r="G1623" s="1" t="s">
        <v>14</v>
      </c>
      <c r="H1623" s="1" t="s">
        <v>15</v>
      </c>
      <c r="I1623" s="1">
        <v>9005.8526239999992</v>
      </c>
      <c r="J1623" s="1">
        <v>11838.239729999999</v>
      </c>
      <c r="K1623" s="1">
        <v>16441.891530000001</v>
      </c>
      <c r="L1623" s="1">
        <v>17214.674579999999</v>
      </c>
      <c r="M1623" s="1">
        <v>15552.077569999999</v>
      </c>
      <c r="N1623" s="1">
        <v>11907.571819999999</v>
      </c>
    </row>
    <row r="1624" spans="1:14" hidden="1" x14ac:dyDescent="0.2">
      <c r="A1624" t="s">
        <v>165</v>
      </c>
      <c r="B1624" t="s">
        <v>29</v>
      </c>
      <c r="C1624" s="3" t="s">
        <v>266</v>
      </c>
      <c r="D1624" s="3" t="s">
        <v>269</v>
      </c>
      <c r="E1624" s="3" t="s">
        <v>308</v>
      </c>
      <c r="F1624" t="s">
        <v>16</v>
      </c>
      <c r="G1624" t="s">
        <v>14</v>
      </c>
      <c r="H1624" t="s">
        <v>15</v>
      </c>
      <c r="I1624">
        <v>1591.945862</v>
      </c>
      <c r="J1624">
        <v>1601.778871</v>
      </c>
      <c r="K1624">
        <v>2005.020113</v>
      </c>
      <c r="L1624">
        <v>2204.4747360000001</v>
      </c>
      <c r="M1624">
        <v>2101.0120630000001</v>
      </c>
      <c r="N1624">
        <v>1311.884229</v>
      </c>
    </row>
    <row r="1625" spans="1:14" hidden="1" x14ac:dyDescent="0.2">
      <c r="A1625" s="1" t="s">
        <v>165</v>
      </c>
      <c r="B1625" s="1" t="s">
        <v>29</v>
      </c>
      <c r="C1625" s="2" t="s">
        <v>266</v>
      </c>
      <c r="D1625" s="2" t="s">
        <v>269</v>
      </c>
      <c r="E1625" s="3" t="s">
        <v>308</v>
      </c>
      <c r="F1625" s="1" t="s">
        <v>17</v>
      </c>
      <c r="G1625" s="1" t="s">
        <v>14</v>
      </c>
      <c r="H1625" s="1" t="s">
        <v>15</v>
      </c>
      <c r="I1625" s="1">
        <v>2337.2277370000002</v>
      </c>
      <c r="J1625" s="1">
        <v>2647.7224630000001</v>
      </c>
      <c r="K1625" s="1">
        <v>3171.2145759999999</v>
      </c>
      <c r="L1625" s="1">
        <v>3540.74964</v>
      </c>
      <c r="M1625" s="1">
        <v>3966.8407139999999</v>
      </c>
      <c r="N1625" s="1">
        <v>3890.7622379999998</v>
      </c>
    </row>
    <row r="1626" spans="1:14" hidden="1" x14ac:dyDescent="0.2">
      <c r="A1626" t="s">
        <v>165</v>
      </c>
      <c r="B1626" t="s">
        <v>29</v>
      </c>
      <c r="C1626" s="3" t="s">
        <v>266</v>
      </c>
      <c r="D1626" s="3" t="s">
        <v>269</v>
      </c>
      <c r="E1626" s="3" t="s">
        <v>308</v>
      </c>
      <c r="F1626" t="s">
        <v>18</v>
      </c>
      <c r="G1626" t="s">
        <v>14</v>
      </c>
      <c r="H1626" t="s">
        <v>15</v>
      </c>
      <c r="I1626">
        <v>12666.48026</v>
      </c>
      <c r="J1626">
        <v>12026.742050000001</v>
      </c>
      <c r="K1626">
        <v>11442.595719999999</v>
      </c>
      <c r="L1626">
        <v>9833.2212610000006</v>
      </c>
      <c r="M1626">
        <v>7203.2725570000002</v>
      </c>
      <c r="N1626">
        <v>4159.3078699999996</v>
      </c>
    </row>
    <row r="1627" spans="1:14" hidden="1" x14ac:dyDescent="0.2">
      <c r="A1627" s="1" t="s">
        <v>165</v>
      </c>
      <c r="B1627" s="1" t="s">
        <v>29</v>
      </c>
      <c r="C1627" s="2" t="s">
        <v>266</v>
      </c>
      <c r="D1627" s="2" t="s">
        <v>269</v>
      </c>
      <c r="E1627" s="3" t="s">
        <v>308</v>
      </c>
      <c r="F1627" s="1" t="s">
        <v>19</v>
      </c>
      <c r="G1627" s="1" t="s">
        <v>14</v>
      </c>
      <c r="H1627" s="1" t="s">
        <v>15</v>
      </c>
      <c r="I1627" s="1">
        <v>3561.0945510000001</v>
      </c>
      <c r="J1627" s="1">
        <v>3848.1483320000002</v>
      </c>
      <c r="K1627" s="1">
        <v>4095.7273479999999</v>
      </c>
      <c r="L1627" s="1">
        <v>3470.0770699999998</v>
      </c>
      <c r="M1627" s="1">
        <v>2602.0392379999998</v>
      </c>
      <c r="N1627" s="1">
        <v>1942.7868900000001</v>
      </c>
    </row>
    <row r="1628" spans="1:14" hidden="1" x14ac:dyDescent="0.2">
      <c r="A1628" t="s">
        <v>165</v>
      </c>
      <c r="B1628" t="s">
        <v>30</v>
      </c>
      <c r="C1628" s="3" t="s">
        <v>266</v>
      </c>
      <c r="D1628" s="3" t="s">
        <v>270</v>
      </c>
      <c r="E1628" s="3" t="s">
        <v>308</v>
      </c>
      <c r="F1628" t="s">
        <v>13</v>
      </c>
      <c r="G1628" t="s">
        <v>14</v>
      </c>
      <c r="H1628" t="s">
        <v>15</v>
      </c>
      <c r="I1628">
        <v>9005.8526239999992</v>
      </c>
      <c r="J1628">
        <v>11840.186949999999</v>
      </c>
      <c r="K1628">
        <v>15892.96443</v>
      </c>
      <c r="L1628">
        <v>16042.63076</v>
      </c>
      <c r="M1628">
        <v>14006.609899999999</v>
      </c>
      <c r="N1628">
        <v>10981.745650000001</v>
      </c>
    </row>
    <row r="1629" spans="1:14" hidden="1" x14ac:dyDescent="0.2">
      <c r="A1629" s="1" t="s">
        <v>165</v>
      </c>
      <c r="B1629" s="1" t="s">
        <v>30</v>
      </c>
      <c r="C1629" s="2" t="s">
        <v>266</v>
      </c>
      <c r="D1629" s="2" t="s">
        <v>270</v>
      </c>
      <c r="E1629" s="3" t="s">
        <v>308</v>
      </c>
      <c r="F1629" s="1" t="s">
        <v>16</v>
      </c>
      <c r="G1629" s="1" t="s">
        <v>14</v>
      </c>
      <c r="H1629" s="1" t="s">
        <v>15</v>
      </c>
      <c r="I1629" s="1">
        <v>1591.945862</v>
      </c>
      <c r="J1629" s="1">
        <v>1600.6076479999999</v>
      </c>
      <c r="K1629" s="1">
        <v>1932.3259089999999</v>
      </c>
      <c r="L1629" s="1">
        <v>2104.0622360000002</v>
      </c>
      <c r="M1629" s="1">
        <v>2109.0197979999998</v>
      </c>
      <c r="N1629" s="1">
        <v>1902.111355</v>
      </c>
    </row>
    <row r="1630" spans="1:14" hidden="1" x14ac:dyDescent="0.2">
      <c r="A1630" t="s">
        <v>165</v>
      </c>
      <c r="B1630" t="s">
        <v>30</v>
      </c>
      <c r="C1630" s="3" t="s">
        <v>266</v>
      </c>
      <c r="D1630" s="3" t="s">
        <v>270</v>
      </c>
      <c r="E1630" s="3" t="s">
        <v>308</v>
      </c>
      <c r="F1630" t="s">
        <v>17</v>
      </c>
      <c r="G1630" t="s">
        <v>14</v>
      </c>
      <c r="H1630" t="s">
        <v>15</v>
      </c>
      <c r="I1630">
        <v>2337.2277370000002</v>
      </c>
      <c r="J1630">
        <v>2647.8906579999998</v>
      </c>
      <c r="K1630">
        <v>3040.711382</v>
      </c>
      <c r="L1630">
        <v>3307.7738570000001</v>
      </c>
      <c r="M1630">
        <v>3566.4695000000002</v>
      </c>
      <c r="N1630">
        <v>3430.6484409999998</v>
      </c>
    </row>
    <row r="1631" spans="1:14" hidden="1" x14ac:dyDescent="0.2">
      <c r="A1631" s="1" t="s">
        <v>165</v>
      </c>
      <c r="B1631" s="1" t="s">
        <v>30</v>
      </c>
      <c r="C1631" s="2" t="s">
        <v>266</v>
      </c>
      <c r="D1631" s="2" t="s">
        <v>270</v>
      </c>
      <c r="E1631" s="3" t="s">
        <v>308</v>
      </c>
      <c r="F1631" s="1" t="s">
        <v>18</v>
      </c>
      <c r="G1631" s="1" t="s">
        <v>14</v>
      </c>
      <c r="H1631" s="1" t="s">
        <v>15</v>
      </c>
      <c r="I1631" s="1">
        <v>12666.48026</v>
      </c>
      <c r="J1631" s="1">
        <v>12033.857620000001</v>
      </c>
      <c r="K1631" s="1">
        <v>11096.638139999999</v>
      </c>
      <c r="L1631" s="1">
        <v>9350.5077180000008</v>
      </c>
      <c r="M1631" s="1">
        <v>7053.9522070000003</v>
      </c>
      <c r="N1631" s="1">
        <v>4597.0404630000003</v>
      </c>
    </row>
    <row r="1632" spans="1:14" hidden="1" x14ac:dyDescent="0.2">
      <c r="A1632" t="s">
        <v>165</v>
      </c>
      <c r="B1632" t="s">
        <v>30</v>
      </c>
      <c r="C1632" s="3" t="s">
        <v>266</v>
      </c>
      <c r="D1632" s="3" t="s">
        <v>270</v>
      </c>
      <c r="E1632" s="3" t="s">
        <v>308</v>
      </c>
      <c r="F1632" t="s">
        <v>19</v>
      </c>
      <c r="G1632" t="s">
        <v>14</v>
      </c>
      <c r="H1632" t="s">
        <v>15</v>
      </c>
      <c r="I1632">
        <v>3561.0945510000001</v>
      </c>
      <c r="J1632">
        <v>3848.090839</v>
      </c>
      <c r="K1632">
        <v>3944.3008599999998</v>
      </c>
      <c r="L1632">
        <v>3321.7534219999998</v>
      </c>
      <c r="M1632">
        <v>2355.1595149999998</v>
      </c>
      <c r="N1632">
        <v>1780.3115869999999</v>
      </c>
    </row>
    <row r="1633" spans="1:14" hidden="1" x14ac:dyDescent="0.2">
      <c r="A1633" s="1" t="s">
        <v>165</v>
      </c>
      <c r="B1633" s="1" t="s">
        <v>31</v>
      </c>
      <c r="C1633" s="2" t="s">
        <v>266</v>
      </c>
      <c r="D1633" s="2" t="s">
        <v>271</v>
      </c>
      <c r="E1633" s="3" t="s">
        <v>308</v>
      </c>
      <c r="F1633" s="1" t="s">
        <v>13</v>
      </c>
      <c r="G1633" s="1" t="s">
        <v>14</v>
      </c>
      <c r="H1633" s="1" t="s">
        <v>15</v>
      </c>
      <c r="I1633" s="1">
        <v>9005.8526239999992</v>
      </c>
      <c r="J1633" s="1">
        <v>11839.82279</v>
      </c>
      <c r="K1633" s="1">
        <v>16655.399300000001</v>
      </c>
      <c r="L1633" s="1">
        <v>17270.286100000001</v>
      </c>
      <c r="M1633" s="1">
        <v>15251.492770000001</v>
      </c>
      <c r="N1633" s="1">
        <v>11503.47046</v>
      </c>
    </row>
    <row r="1634" spans="1:14" hidden="1" x14ac:dyDescent="0.2">
      <c r="A1634" t="s">
        <v>165</v>
      </c>
      <c r="B1634" t="s">
        <v>31</v>
      </c>
      <c r="C1634" s="3" t="s">
        <v>266</v>
      </c>
      <c r="D1634" s="3" t="s">
        <v>271</v>
      </c>
      <c r="E1634" s="3" t="s">
        <v>308</v>
      </c>
      <c r="F1634" t="s">
        <v>16</v>
      </c>
      <c r="G1634" t="s">
        <v>14</v>
      </c>
      <c r="H1634" t="s">
        <v>15</v>
      </c>
      <c r="I1634">
        <v>1591.945862</v>
      </c>
      <c r="J1634">
        <v>1601.7882050000001</v>
      </c>
      <c r="K1634">
        <v>2035.1081280000001</v>
      </c>
      <c r="L1634">
        <v>2215.6773290000001</v>
      </c>
      <c r="M1634">
        <v>2086.9464050000001</v>
      </c>
      <c r="N1634">
        <v>1351.2615880000001</v>
      </c>
    </row>
    <row r="1635" spans="1:14" hidden="1" x14ac:dyDescent="0.2">
      <c r="A1635" s="1" t="s">
        <v>165</v>
      </c>
      <c r="B1635" s="1" t="s">
        <v>31</v>
      </c>
      <c r="C1635" s="2" t="s">
        <v>266</v>
      </c>
      <c r="D1635" s="2" t="s">
        <v>271</v>
      </c>
      <c r="E1635" s="3" t="s">
        <v>308</v>
      </c>
      <c r="F1635" s="1" t="s">
        <v>17</v>
      </c>
      <c r="G1635" s="1" t="s">
        <v>14</v>
      </c>
      <c r="H1635" s="1" t="s">
        <v>15</v>
      </c>
      <c r="I1635" s="1">
        <v>2337.2277370000002</v>
      </c>
      <c r="J1635" s="1">
        <v>2647.9367309999998</v>
      </c>
      <c r="K1635" s="1">
        <v>3206.5002359999999</v>
      </c>
      <c r="L1635" s="1">
        <v>3519.8503350000001</v>
      </c>
      <c r="M1635" s="1">
        <v>3993.5084189999998</v>
      </c>
      <c r="N1635" s="1">
        <v>3980.195444</v>
      </c>
    </row>
    <row r="1636" spans="1:14" hidden="1" x14ac:dyDescent="0.2">
      <c r="A1636" t="s">
        <v>165</v>
      </c>
      <c r="B1636" t="s">
        <v>31</v>
      </c>
      <c r="C1636" s="3" t="s">
        <v>266</v>
      </c>
      <c r="D1636" s="3" t="s">
        <v>271</v>
      </c>
      <c r="E1636" s="3" t="s">
        <v>308</v>
      </c>
      <c r="F1636" t="s">
        <v>18</v>
      </c>
      <c r="G1636" t="s">
        <v>14</v>
      </c>
      <c r="H1636" t="s">
        <v>15</v>
      </c>
      <c r="I1636">
        <v>12666.48026</v>
      </c>
      <c r="J1636">
        <v>12035.32944</v>
      </c>
      <c r="K1636">
        <v>11572.903630000001</v>
      </c>
      <c r="L1636">
        <v>9930.2008499999993</v>
      </c>
      <c r="M1636">
        <v>7188.0471699999998</v>
      </c>
      <c r="N1636">
        <v>4197.1805340000001</v>
      </c>
    </row>
    <row r="1637" spans="1:14" hidden="1" x14ac:dyDescent="0.2">
      <c r="A1637" s="1" t="s">
        <v>165</v>
      </c>
      <c r="B1637" s="1" t="s">
        <v>31</v>
      </c>
      <c r="C1637" s="2" t="s">
        <v>266</v>
      </c>
      <c r="D1637" s="2" t="s">
        <v>271</v>
      </c>
      <c r="E1637" s="3" t="s">
        <v>308</v>
      </c>
      <c r="F1637" s="1" t="s">
        <v>19</v>
      </c>
      <c r="G1637" s="1" t="s">
        <v>14</v>
      </c>
      <c r="H1637" s="1" t="s">
        <v>15</v>
      </c>
      <c r="I1637" s="1">
        <v>3561.0945510000001</v>
      </c>
      <c r="J1637" s="1">
        <v>3848.1543889999998</v>
      </c>
      <c r="K1637" s="1">
        <v>4139.7737790000001</v>
      </c>
      <c r="L1637" s="1">
        <v>3465.2091439999999</v>
      </c>
      <c r="M1637" s="1">
        <v>2647.1428959999998</v>
      </c>
      <c r="N1637" s="1">
        <v>2027.156782</v>
      </c>
    </row>
    <row r="1638" spans="1:14" hidden="1" x14ac:dyDescent="0.2">
      <c r="A1638" t="s">
        <v>165</v>
      </c>
      <c r="B1638" t="s">
        <v>33</v>
      </c>
      <c r="C1638" s="3" t="s">
        <v>266</v>
      </c>
      <c r="D1638" s="3" t="s">
        <v>272</v>
      </c>
      <c r="E1638" s="3" t="s">
        <v>308</v>
      </c>
      <c r="F1638" t="s">
        <v>13</v>
      </c>
      <c r="G1638" t="s">
        <v>14</v>
      </c>
      <c r="H1638" t="s">
        <v>15</v>
      </c>
      <c r="I1638">
        <v>9005.8526239999992</v>
      </c>
      <c r="J1638">
        <v>11625.59476</v>
      </c>
      <c r="K1638">
        <v>15067.087680000001</v>
      </c>
      <c r="L1638">
        <v>15376.597599999999</v>
      </c>
      <c r="M1638">
        <v>14024.120209999999</v>
      </c>
      <c r="N1638">
        <v>10384.534949999999</v>
      </c>
    </row>
    <row r="1639" spans="1:14" hidden="1" x14ac:dyDescent="0.2">
      <c r="A1639" s="1" t="s">
        <v>165</v>
      </c>
      <c r="B1639" s="1" t="s">
        <v>33</v>
      </c>
      <c r="C1639" s="2" t="s">
        <v>266</v>
      </c>
      <c r="D1639" s="2" t="s">
        <v>272</v>
      </c>
      <c r="E1639" s="3" t="s">
        <v>308</v>
      </c>
      <c r="F1639" s="1" t="s">
        <v>16</v>
      </c>
      <c r="G1639" s="1" t="s">
        <v>14</v>
      </c>
      <c r="H1639" s="1" t="s">
        <v>15</v>
      </c>
      <c r="I1639" s="1">
        <v>1591.945862</v>
      </c>
      <c r="J1639" s="1">
        <v>1600.7475910000001</v>
      </c>
      <c r="K1639" s="1">
        <v>1902.6816309999999</v>
      </c>
      <c r="L1639" s="1">
        <v>2056.9576820000002</v>
      </c>
      <c r="M1639" s="1">
        <v>1974.4037639999999</v>
      </c>
      <c r="N1639" s="1">
        <v>1261.5631880000001</v>
      </c>
    </row>
    <row r="1640" spans="1:14" hidden="1" x14ac:dyDescent="0.2">
      <c r="A1640" t="s">
        <v>165</v>
      </c>
      <c r="B1640" t="s">
        <v>33</v>
      </c>
      <c r="C1640" s="3" t="s">
        <v>266</v>
      </c>
      <c r="D1640" s="3" t="s">
        <v>272</v>
      </c>
      <c r="E1640" s="3" t="s">
        <v>308</v>
      </c>
      <c r="F1640" t="s">
        <v>17</v>
      </c>
      <c r="G1640" t="s">
        <v>14</v>
      </c>
      <c r="H1640" t="s">
        <v>15</v>
      </c>
      <c r="I1640">
        <v>2337.2277370000002</v>
      </c>
      <c r="J1640">
        <v>2645.252007</v>
      </c>
      <c r="K1640">
        <v>3021.4999400000002</v>
      </c>
      <c r="L1640">
        <v>3262.0355049999998</v>
      </c>
      <c r="M1640">
        <v>3496.8794939999998</v>
      </c>
      <c r="N1640">
        <v>3357.4922029999998</v>
      </c>
    </row>
    <row r="1641" spans="1:14" hidden="1" x14ac:dyDescent="0.2">
      <c r="A1641" s="1" t="s">
        <v>165</v>
      </c>
      <c r="B1641" s="1" t="s">
        <v>33</v>
      </c>
      <c r="C1641" s="2" t="s">
        <v>266</v>
      </c>
      <c r="D1641" s="2" t="s">
        <v>272</v>
      </c>
      <c r="E1641" s="3" t="s">
        <v>308</v>
      </c>
      <c r="F1641" s="1" t="s">
        <v>18</v>
      </c>
      <c r="G1641" s="1" t="s">
        <v>14</v>
      </c>
      <c r="H1641" s="1" t="s">
        <v>15</v>
      </c>
      <c r="I1641" s="1">
        <v>12666.48026</v>
      </c>
      <c r="J1641" s="1">
        <v>12016.236720000001</v>
      </c>
      <c r="K1641" s="1">
        <v>10942.247460000001</v>
      </c>
      <c r="L1641" s="1">
        <v>9159.5889129999996</v>
      </c>
      <c r="M1641" s="1">
        <v>6725.1075959999998</v>
      </c>
      <c r="N1641" s="1">
        <v>3709.036177</v>
      </c>
    </row>
    <row r="1642" spans="1:14" hidden="1" x14ac:dyDescent="0.2">
      <c r="A1642" t="s">
        <v>165</v>
      </c>
      <c r="B1642" t="s">
        <v>33</v>
      </c>
      <c r="C1642" s="3" t="s">
        <v>266</v>
      </c>
      <c r="D1642" s="3" t="s">
        <v>272</v>
      </c>
      <c r="E1642" s="3" t="s">
        <v>308</v>
      </c>
      <c r="F1642" t="s">
        <v>19</v>
      </c>
      <c r="G1642" t="s">
        <v>14</v>
      </c>
      <c r="H1642" t="s">
        <v>15</v>
      </c>
      <c r="I1642">
        <v>3561.0945510000001</v>
      </c>
      <c r="J1642">
        <v>3836.2810340000001</v>
      </c>
      <c r="K1642">
        <v>3955.992659</v>
      </c>
      <c r="L1642">
        <v>3268.7281349999998</v>
      </c>
      <c r="M1642">
        <v>2308.5746210000002</v>
      </c>
      <c r="N1642">
        <v>1635.250871</v>
      </c>
    </row>
    <row r="1643" spans="1:14" hidden="1" x14ac:dyDescent="0.2">
      <c r="A1643" s="1" t="s">
        <v>165</v>
      </c>
      <c r="B1643" s="1" t="s">
        <v>34</v>
      </c>
      <c r="C1643" s="2" t="s">
        <v>266</v>
      </c>
      <c r="D1643" s="2" t="s">
        <v>273</v>
      </c>
      <c r="E1643" s="3" t="s">
        <v>308</v>
      </c>
      <c r="F1643" s="1" t="s">
        <v>13</v>
      </c>
      <c r="G1643" s="1" t="s">
        <v>14</v>
      </c>
      <c r="H1643" s="1" t="s">
        <v>15</v>
      </c>
      <c r="I1643" s="1">
        <v>9005.8526239999992</v>
      </c>
      <c r="J1643" s="1">
        <v>11838.239729999999</v>
      </c>
      <c r="K1643" s="1">
        <v>15162.81069</v>
      </c>
      <c r="L1643" s="1">
        <v>14640.52204</v>
      </c>
      <c r="M1643" s="1">
        <v>12529.682280000001</v>
      </c>
      <c r="N1643" s="1">
        <v>9740.291072</v>
      </c>
    </row>
    <row r="1644" spans="1:14" hidden="1" x14ac:dyDescent="0.2">
      <c r="A1644" t="s">
        <v>165</v>
      </c>
      <c r="B1644" t="s">
        <v>34</v>
      </c>
      <c r="C1644" s="3" t="s">
        <v>266</v>
      </c>
      <c r="D1644" s="3" t="s">
        <v>273</v>
      </c>
      <c r="E1644" s="3" t="s">
        <v>308</v>
      </c>
      <c r="F1644" t="s">
        <v>16</v>
      </c>
      <c r="G1644" t="s">
        <v>14</v>
      </c>
      <c r="H1644" t="s">
        <v>15</v>
      </c>
      <c r="I1644">
        <v>1591.945862</v>
      </c>
      <c r="J1644">
        <v>1601.7789009999999</v>
      </c>
      <c r="K1644">
        <v>1828.5055239999999</v>
      </c>
      <c r="L1644">
        <v>1854.76071</v>
      </c>
      <c r="M1644">
        <v>1673.2513289999999</v>
      </c>
      <c r="N1644">
        <v>1509.639752</v>
      </c>
    </row>
    <row r="1645" spans="1:14" hidden="1" x14ac:dyDescent="0.2">
      <c r="A1645" s="1" t="s">
        <v>165</v>
      </c>
      <c r="B1645" s="1" t="s">
        <v>34</v>
      </c>
      <c r="C1645" s="2" t="s">
        <v>266</v>
      </c>
      <c r="D1645" s="2" t="s">
        <v>273</v>
      </c>
      <c r="E1645" s="3" t="s">
        <v>308</v>
      </c>
      <c r="F1645" s="1" t="s">
        <v>17</v>
      </c>
      <c r="G1645" s="1" t="s">
        <v>14</v>
      </c>
      <c r="H1645" s="1" t="s">
        <v>15</v>
      </c>
      <c r="I1645" s="1">
        <v>2337.2277370000002</v>
      </c>
      <c r="J1645" s="1">
        <v>2647.7223789999998</v>
      </c>
      <c r="K1645" s="1">
        <v>2897.940787</v>
      </c>
      <c r="L1645" s="1">
        <v>3087.7892390000002</v>
      </c>
      <c r="M1645" s="1">
        <v>3346.9896680000002</v>
      </c>
      <c r="N1645" s="1">
        <v>3607.3629270000001</v>
      </c>
    </row>
    <row r="1646" spans="1:14" hidden="1" x14ac:dyDescent="0.2">
      <c r="A1646" t="s">
        <v>165</v>
      </c>
      <c r="B1646" t="s">
        <v>34</v>
      </c>
      <c r="C1646" s="3" t="s">
        <v>266</v>
      </c>
      <c r="D1646" s="3" t="s">
        <v>273</v>
      </c>
      <c r="E1646" s="3" t="s">
        <v>308</v>
      </c>
      <c r="F1646" t="s">
        <v>18</v>
      </c>
      <c r="G1646" t="s">
        <v>14</v>
      </c>
      <c r="H1646" t="s">
        <v>15</v>
      </c>
      <c r="I1646">
        <v>12666.48026</v>
      </c>
      <c r="J1646">
        <v>12026.745199999999</v>
      </c>
      <c r="K1646">
        <v>10586.7444</v>
      </c>
      <c r="L1646">
        <v>8457.3152659999996</v>
      </c>
      <c r="M1646">
        <v>5892.6953960000001</v>
      </c>
      <c r="N1646">
        <v>4005.3971710000001</v>
      </c>
    </row>
    <row r="1647" spans="1:14" hidden="1" x14ac:dyDescent="0.2">
      <c r="A1647" s="1" t="s">
        <v>165</v>
      </c>
      <c r="B1647" s="1" t="s">
        <v>34</v>
      </c>
      <c r="C1647" s="2" t="s">
        <v>266</v>
      </c>
      <c r="D1647" s="2" t="s">
        <v>273</v>
      </c>
      <c r="E1647" s="3" t="s">
        <v>308</v>
      </c>
      <c r="F1647" s="1" t="s">
        <v>19</v>
      </c>
      <c r="G1647" s="1" t="s">
        <v>14</v>
      </c>
      <c r="H1647" s="1" t="s">
        <v>15</v>
      </c>
      <c r="I1647" s="1">
        <v>3561.0945510000001</v>
      </c>
      <c r="J1647" s="1">
        <v>3848.1483330000001</v>
      </c>
      <c r="K1647" s="1">
        <v>3787.6015649999999</v>
      </c>
      <c r="L1647" s="1">
        <v>3091.110776</v>
      </c>
      <c r="M1647" s="1">
        <v>2014.526644</v>
      </c>
      <c r="N1647" s="1">
        <v>1448.7164580000001</v>
      </c>
    </row>
    <row r="1648" spans="1:14" hidden="1" x14ac:dyDescent="0.2">
      <c r="A1648" t="s">
        <v>165</v>
      </c>
      <c r="B1648" t="s">
        <v>35</v>
      </c>
      <c r="C1648" s="3" t="s">
        <v>266</v>
      </c>
      <c r="D1648" s="3" t="s">
        <v>274</v>
      </c>
      <c r="E1648" s="3" t="s">
        <v>308</v>
      </c>
      <c r="F1648" t="s">
        <v>13</v>
      </c>
      <c r="G1648" t="s">
        <v>14</v>
      </c>
      <c r="H1648" t="s">
        <v>15</v>
      </c>
      <c r="I1648">
        <v>9005.8526239999992</v>
      </c>
      <c r="J1648">
        <v>11795.708979999999</v>
      </c>
      <c r="K1648">
        <v>16498.710370000001</v>
      </c>
      <c r="L1648">
        <v>17156.806479999999</v>
      </c>
      <c r="M1648">
        <v>14824.76485</v>
      </c>
      <c r="N1648">
        <v>10728.20039</v>
      </c>
    </row>
    <row r="1649" spans="1:14" hidden="1" x14ac:dyDescent="0.2">
      <c r="A1649" s="1" t="s">
        <v>165</v>
      </c>
      <c r="B1649" s="1" t="s">
        <v>35</v>
      </c>
      <c r="C1649" s="2" t="s">
        <v>266</v>
      </c>
      <c r="D1649" s="2" t="s">
        <v>274</v>
      </c>
      <c r="E1649" s="3" t="s">
        <v>308</v>
      </c>
      <c r="F1649" s="1" t="s">
        <v>16</v>
      </c>
      <c r="G1649" s="1" t="s">
        <v>14</v>
      </c>
      <c r="H1649" s="1" t="s">
        <v>15</v>
      </c>
      <c r="I1649" s="1">
        <v>1591.945862</v>
      </c>
      <c r="J1649" s="1">
        <v>1601.338013</v>
      </c>
      <c r="K1649" s="1">
        <v>2010.917404</v>
      </c>
      <c r="L1649" s="1">
        <v>2176.677545</v>
      </c>
      <c r="M1649" s="1">
        <v>1942.580238</v>
      </c>
      <c r="N1649" s="1">
        <v>1252.299362</v>
      </c>
    </row>
    <row r="1650" spans="1:14" hidden="1" x14ac:dyDescent="0.2">
      <c r="A1650" t="s">
        <v>165</v>
      </c>
      <c r="B1650" t="s">
        <v>35</v>
      </c>
      <c r="C1650" s="3" t="s">
        <v>266</v>
      </c>
      <c r="D1650" s="3" t="s">
        <v>274</v>
      </c>
      <c r="E1650" s="3" t="s">
        <v>308</v>
      </c>
      <c r="F1650" t="s">
        <v>17</v>
      </c>
      <c r="G1650" t="s">
        <v>14</v>
      </c>
      <c r="H1650" t="s">
        <v>15</v>
      </c>
      <c r="I1650">
        <v>2337.2277370000002</v>
      </c>
      <c r="J1650">
        <v>2648.2358650000001</v>
      </c>
      <c r="K1650">
        <v>3190.4977269999999</v>
      </c>
      <c r="L1650">
        <v>3501.1114200000002</v>
      </c>
      <c r="M1650">
        <v>3770.2759900000001</v>
      </c>
      <c r="N1650">
        <v>3488.9811220000001</v>
      </c>
    </row>
    <row r="1651" spans="1:14" hidden="1" x14ac:dyDescent="0.2">
      <c r="A1651" s="1" t="s">
        <v>165</v>
      </c>
      <c r="B1651" s="1" t="s">
        <v>35</v>
      </c>
      <c r="C1651" s="2" t="s">
        <v>266</v>
      </c>
      <c r="D1651" s="2" t="s">
        <v>274</v>
      </c>
      <c r="E1651" s="3" t="s">
        <v>308</v>
      </c>
      <c r="F1651" s="1" t="s">
        <v>18</v>
      </c>
      <c r="G1651" s="1" t="s">
        <v>14</v>
      </c>
      <c r="H1651" s="1" t="s">
        <v>15</v>
      </c>
      <c r="I1651" s="1">
        <v>12666.48026</v>
      </c>
      <c r="J1651" s="1">
        <v>11795.249</v>
      </c>
      <c r="K1651" s="1">
        <v>11629.236360000001</v>
      </c>
      <c r="L1651" s="1">
        <v>10120.08166</v>
      </c>
      <c r="M1651" s="1">
        <v>7051.1291590000001</v>
      </c>
      <c r="N1651" s="1">
        <v>3717.3656169999999</v>
      </c>
    </row>
    <row r="1652" spans="1:14" hidden="1" x14ac:dyDescent="0.2">
      <c r="A1652" t="s">
        <v>165</v>
      </c>
      <c r="B1652" t="s">
        <v>35</v>
      </c>
      <c r="C1652" s="3" t="s">
        <v>266</v>
      </c>
      <c r="D1652" s="3" t="s">
        <v>274</v>
      </c>
      <c r="E1652" s="3" t="s">
        <v>308</v>
      </c>
      <c r="F1652" t="s">
        <v>19</v>
      </c>
      <c r="G1652" t="s">
        <v>14</v>
      </c>
      <c r="H1652" t="s">
        <v>15</v>
      </c>
      <c r="I1652">
        <v>3561.0945510000001</v>
      </c>
      <c r="J1652">
        <v>3794.5990149999998</v>
      </c>
      <c r="K1652">
        <v>4097.3325160000004</v>
      </c>
      <c r="L1652">
        <v>3474.9796059999999</v>
      </c>
      <c r="M1652">
        <v>2545.1549220000002</v>
      </c>
      <c r="N1652">
        <v>1821.2426820000001</v>
      </c>
    </row>
    <row r="1653" spans="1:14" hidden="1" x14ac:dyDescent="0.2">
      <c r="A1653" s="1" t="s">
        <v>165</v>
      </c>
      <c r="B1653" s="1" t="s">
        <v>36</v>
      </c>
      <c r="C1653" s="2" t="s">
        <v>262</v>
      </c>
      <c r="D1653" s="2" t="s">
        <v>267</v>
      </c>
      <c r="E1653" s="4" t="s">
        <v>309</v>
      </c>
      <c r="F1653" s="1" t="s">
        <v>13</v>
      </c>
      <c r="G1653" s="1" t="s">
        <v>14</v>
      </c>
      <c r="H1653" s="1" t="s">
        <v>15</v>
      </c>
      <c r="I1653" s="1">
        <v>9005.8526239999992</v>
      </c>
      <c r="J1653" s="1">
        <v>11840.21335</v>
      </c>
      <c r="K1653" s="1">
        <v>17475.480930000002</v>
      </c>
      <c r="L1653" s="1">
        <v>21213.481029999999</v>
      </c>
      <c r="M1653" s="1">
        <v>25679.667949999999</v>
      </c>
      <c r="N1653" s="1">
        <v>29655.98144</v>
      </c>
    </row>
    <row r="1654" spans="1:14" hidden="1" x14ac:dyDescent="0.2">
      <c r="A1654" t="s">
        <v>165</v>
      </c>
      <c r="B1654" t="s">
        <v>36</v>
      </c>
      <c r="C1654" s="3" t="s">
        <v>262</v>
      </c>
      <c r="D1654" s="3" t="s">
        <v>267</v>
      </c>
      <c r="E1654" s="4" t="s">
        <v>309</v>
      </c>
      <c r="F1654" t="s">
        <v>16</v>
      </c>
      <c r="G1654" t="s">
        <v>14</v>
      </c>
      <c r="H1654" t="s">
        <v>15</v>
      </c>
      <c r="I1654">
        <v>1591.945862</v>
      </c>
      <c r="J1654">
        <v>1600.6608369999999</v>
      </c>
      <c r="K1654">
        <v>2167.720002</v>
      </c>
      <c r="L1654">
        <v>2832.2373470000002</v>
      </c>
      <c r="M1654">
        <v>3818.641286</v>
      </c>
      <c r="N1654">
        <v>4825.6420250000001</v>
      </c>
    </row>
    <row r="1655" spans="1:14" hidden="1" x14ac:dyDescent="0.2">
      <c r="A1655" s="1" t="s">
        <v>165</v>
      </c>
      <c r="B1655" s="1" t="s">
        <v>36</v>
      </c>
      <c r="C1655" s="2" t="s">
        <v>262</v>
      </c>
      <c r="D1655" s="2" t="s">
        <v>267</v>
      </c>
      <c r="E1655" s="4" t="s">
        <v>309</v>
      </c>
      <c r="F1655" s="1" t="s">
        <v>17</v>
      </c>
      <c r="G1655" s="1" t="s">
        <v>14</v>
      </c>
      <c r="H1655" s="1" t="s">
        <v>15</v>
      </c>
      <c r="I1655" s="1">
        <v>2337.2277370000002</v>
      </c>
      <c r="J1655" s="1">
        <v>2648.1219470000001</v>
      </c>
      <c r="K1655" s="1">
        <v>3382.162292</v>
      </c>
      <c r="L1655" s="1">
        <v>4372.1212839999998</v>
      </c>
      <c r="M1655" s="1">
        <v>5952.5049209999997</v>
      </c>
      <c r="N1655" s="1">
        <v>7989.1528639999997</v>
      </c>
    </row>
    <row r="1656" spans="1:14" hidden="1" x14ac:dyDescent="0.2">
      <c r="A1656" t="s">
        <v>165</v>
      </c>
      <c r="B1656" t="s">
        <v>36</v>
      </c>
      <c r="C1656" s="3" t="s">
        <v>262</v>
      </c>
      <c r="D1656" s="3" t="s">
        <v>267</v>
      </c>
      <c r="E1656" s="4" t="s">
        <v>309</v>
      </c>
      <c r="F1656" t="s">
        <v>18</v>
      </c>
      <c r="G1656" t="s">
        <v>14</v>
      </c>
      <c r="H1656" t="s">
        <v>15</v>
      </c>
      <c r="I1656">
        <v>12666.48026</v>
      </c>
      <c r="J1656">
        <v>12033.955749999999</v>
      </c>
      <c r="K1656">
        <v>12028.87811</v>
      </c>
      <c r="L1656">
        <v>12054.2071</v>
      </c>
      <c r="M1656">
        <v>12508.206050000001</v>
      </c>
      <c r="N1656">
        <v>12942.616110000001</v>
      </c>
    </row>
    <row r="1657" spans="1:14" x14ac:dyDescent="0.2">
      <c r="A1657" s="12" t="s">
        <v>165</v>
      </c>
      <c r="B1657" s="12" t="s">
        <v>36</v>
      </c>
      <c r="C1657" s="13" t="s">
        <v>262</v>
      </c>
      <c r="D1657" s="13" t="s">
        <v>267</v>
      </c>
      <c r="E1657" s="11" t="s">
        <v>309</v>
      </c>
      <c r="F1657" s="12" t="s">
        <v>19</v>
      </c>
      <c r="G1657" s="12" t="s">
        <v>14</v>
      </c>
      <c r="H1657" s="12" t="s">
        <v>15</v>
      </c>
      <c r="I1657" s="12">
        <v>3561.0945510000001</v>
      </c>
      <c r="J1657" s="12">
        <v>3848.1060170000001</v>
      </c>
      <c r="K1657" s="12">
        <v>4324.823582</v>
      </c>
      <c r="L1657" s="12">
        <v>4101.4033509999999</v>
      </c>
      <c r="M1657" s="12">
        <v>4032.2487259999998</v>
      </c>
      <c r="N1657" s="12">
        <v>4087.975809</v>
      </c>
    </row>
    <row r="1658" spans="1:14" hidden="1" x14ac:dyDescent="0.2">
      <c r="A1658" t="s">
        <v>165</v>
      </c>
      <c r="B1658" t="s">
        <v>37</v>
      </c>
      <c r="C1658" s="3" t="s">
        <v>262</v>
      </c>
      <c r="D1658" s="3" t="s">
        <v>268</v>
      </c>
      <c r="E1658" s="4" t="s">
        <v>309</v>
      </c>
      <c r="F1658" t="s">
        <v>13</v>
      </c>
      <c r="G1658" t="s">
        <v>14</v>
      </c>
      <c r="H1658" t="s">
        <v>15</v>
      </c>
      <c r="I1658">
        <v>9005.8526239999992</v>
      </c>
      <c r="J1658">
        <v>11582.894689999999</v>
      </c>
      <c r="K1658">
        <v>15613.91167</v>
      </c>
      <c r="L1658">
        <v>17636.041840000002</v>
      </c>
      <c r="M1658">
        <v>19658.28456</v>
      </c>
      <c r="N1658">
        <v>20968.78543</v>
      </c>
    </row>
    <row r="1659" spans="1:14" hidden="1" x14ac:dyDescent="0.2">
      <c r="A1659" s="1" t="s">
        <v>165</v>
      </c>
      <c r="B1659" s="1" t="s">
        <v>37</v>
      </c>
      <c r="C1659" s="2" t="s">
        <v>262</v>
      </c>
      <c r="D1659" s="2" t="s">
        <v>268</v>
      </c>
      <c r="E1659" s="4" t="s">
        <v>309</v>
      </c>
      <c r="F1659" s="1" t="s">
        <v>16</v>
      </c>
      <c r="G1659" s="1" t="s">
        <v>14</v>
      </c>
      <c r="H1659" s="1" t="s">
        <v>15</v>
      </c>
      <c r="I1659" s="1">
        <v>1591.945862</v>
      </c>
      <c r="J1659" s="1">
        <v>1600.8012329999999</v>
      </c>
      <c r="K1659" s="1">
        <v>1992.587597</v>
      </c>
      <c r="L1659" s="1">
        <v>2387.212008</v>
      </c>
      <c r="M1659" s="1">
        <v>2836.7577470000001</v>
      </c>
      <c r="N1659" s="1">
        <v>3090.2218950000001</v>
      </c>
    </row>
    <row r="1660" spans="1:14" hidden="1" x14ac:dyDescent="0.2">
      <c r="A1660" t="s">
        <v>165</v>
      </c>
      <c r="B1660" t="s">
        <v>37</v>
      </c>
      <c r="C1660" s="3" t="s">
        <v>262</v>
      </c>
      <c r="D1660" s="3" t="s">
        <v>268</v>
      </c>
      <c r="E1660" s="4" t="s">
        <v>309</v>
      </c>
      <c r="F1660" t="s">
        <v>17</v>
      </c>
      <c r="G1660" t="s">
        <v>14</v>
      </c>
      <c r="H1660" t="s">
        <v>15</v>
      </c>
      <c r="I1660">
        <v>2337.2277370000002</v>
      </c>
      <c r="J1660">
        <v>2647.945612</v>
      </c>
      <c r="K1660">
        <v>3159.9820070000001</v>
      </c>
      <c r="L1660">
        <v>3786.932875</v>
      </c>
      <c r="M1660">
        <v>4742.1504919999998</v>
      </c>
      <c r="N1660">
        <v>5771.9793589999999</v>
      </c>
    </row>
    <row r="1661" spans="1:14" hidden="1" x14ac:dyDescent="0.2">
      <c r="A1661" s="1" t="s">
        <v>165</v>
      </c>
      <c r="B1661" s="1" t="s">
        <v>37</v>
      </c>
      <c r="C1661" s="2" t="s">
        <v>262</v>
      </c>
      <c r="D1661" s="2" t="s">
        <v>268</v>
      </c>
      <c r="E1661" s="4" t="s">
        <v>309</v>
      </c>
      <c r="F1661" s="1" t="s">
        <v>18</v>
      </c>
      <c r="G1661" s="1" t="s">
        <v>14</v>
      </c>
      <c r="H1661" s="1" t="s">
        <v>15</v>
      </c>
      <c r="I1661" s="1">
        <v>12666.48026</v>
      </c>
      <c r="J1661" s="1">
        <v>12026.96154</v>
      </c>
      <c r="K1661" s="1">
        <v>11443.604740000001</v>
      </c>
      <c r="L1661" s="1">
        <v>10754.596030000001</v>
      </c>
      <c r="M1661" s="1">
        <v>10321.609850000001</v>
      </c>
      <c r="N1661" s="1">
        <v>9781.6436749999993</v>
      </c>
    </row>
    <row r="1662" spans="1:14" x14ac:dyDescent="0.2">
      <c r="A1662" s="6" t="s">
        <v>165</v>
      </c>
      <c r="B1662" s="6" t="s">
        <v>37</v>
      </c>
      <c r="C1662" s="10" t="s">
        <v>262</v>
      </c>
      <c r="D1662" s="10" t="s">
        <v>268</v>
      </c>
      <c r="E1662" s="11" t="s">
        <v>309</v>
      </c>
      <c r="F1662" s="6" t="s">
        <v>19</v>
      </c>
      <c r="G1662" s="6" t="s">
        <v>14</v>
      </c>
      <c r="H1662" s="6" t="s">
        <v>15</v>
      </c>
      <c r="I1662" s="6">
        <v>3561.0945510000001</v>
      </c>
      <c r="J1662" s="6">
        <v>3836.2749840000001</v>
      </c>
      <c r="K1662" s="6">
        <v>4100.239028</v>
      </c>
      <c r="L1662" s="6">
        <v>3710.7408719999999</v>
      </c>
      <c r="M1662" s="6">
        <v>3286.386242</v>
      </c>
      <c r="N1662" s="6">
        <v>2936.2595849999998</v>
      </c>
    </row>
    <row r="1663" spans="1:14" hidden="1" x14ac:dyDescent="0.2">
      <c r="A1663" s="1" t="s">
        <v>165</v>
      </c>
      <c r="B1663" s="1" t="s">
        <v>38</v>
      </c>
      <c r="C1663" s="2" t="s">
        <v>262</v>
      </c>
      <c r="D1663" s="2" t="s">
        <v>269</v>
      </c>
      <c r="E1663" s="4" t="s">
        <v>309</v>
      </c>
      <c r="F1663" s="1" t="s">
        <v>13</v>
      </c>
      <c r="G1663" s="1" t="s">
        <v>14</v>
      </c>
      <c r="H1663" s="1" t="s">
        <v>15</v>
      </c>
      <c r="I1663" s="1">
        <v>9005.8526239999992</v>
      </c>
      <c r="J1663" s="1">
        <v>11839.854960000001</v>
      </c>
      <c r="K1663" s="1">
        <v>17453.019769999999</v>
      </c>
      <c r="L1663" s="1">
        <v>21061.917379999999</v>
      </c>
      <c r="M1663" s="1">
        <v>24781.75402</v>
      </c>
      <c r="N1663" s="1">
        <v>27776.480220000001</v>
      </c>
    </row>
    <row r="1664" spans="1:14" hidden="1" x14ac:dyDescent="0.2">
      <c r="A1664" t="s">
        <v>165</v>
      </c>
      <c r="B1664" t="s">
        <v>38</v>
      </c>
      <c r="C1664" s="3" t="s">
        <v>262</v>
      </c>
      <c r="D1664" s="3" t="s">
        <v>269</v>
      </c>
      <c r="E1664" s="4" t="s">
        <v>309</v>
      </c>
      <c r="F1664" t="s">
        <v>16</v>
      </c>
      <c r="G1664" t="s">
        <v>14</v>
      </c>
      <c r="H1664" t="s">
        <v>15</v>
      </c>
      <c r="I1664">
        <v>1591.945862</v>
      </c>
      <c r="J1664">
        <v>1601.8398540000001</v>
      </c>
      <c r="K1664">
        <v>2147.5393039999999</v>
      </c>
      <c r="L1664">
        <v>2750.4881169999999</v>
      </c>
      <c r="M1664">
        <v>3453.890754</v>
      </c>
      <c r="N1664">
        <v>3930.2491439999999</v>
      </c>
    </row>
    <row r="1665" spans="1:14" hidden="1" x14ac:dyDescent="0.2">
      <c r="A1665" s="1" t="s">
        <v>165</v>
      </c>
      <c r="B1665" s="1" t="s">
        <v>38</v>
      </c>
      <c r="C1665" s="2" t="s">
        <v>262</v>
      </c>
      <c r="D1665" s="2" t="s">
        <v>269</v>
      </c>
      <c r="E1665" s="4" t="s">
        <v>309</v>
      </c>
      <c r="F1665" s="1" t="s">
        <v>17</v>
      </c>
      <c r="G1665" s="1" t="s">
        <v>14</v>
      </c>
      <c r="H1665" s="1" t="s">
        <v>15</v>
      </c>
      <c r="I1665" s="1">
        <v>2337.2277370000002</v>
      </c>
      <c r="J1665" s="1">
        <v>2648.162589</v>
      </c>
      <c r="K1665" s="1">
        <v>3379.0405219999998</v>
      </c>
      <c r="L1665" s="1">
        <v>4355.4180159999996</v>
      </c>
      <c r="M1665" s="1">
        <v>5796.0074020000002</v>
      </c>
      <c r="N1665" s="1">
        <v>7532.5101969999996</v>
      </c>
    </row>
    <row r="1666" spans="1:14" hidden="1" x14ac:dyDescent="0.2">
      <c r="A1666" t="s">
        <v>165</v>
      </c>
      <c r="B1666" t="s">
        <v>38</v>
      </c>
      <c r="C1666" s="3" t="s">
        <v>262</v>
      </c>
      <c r="D1666" s="3" t="s">
        <v>269</v>
      </c>
      <c r="E1666" s="4" t="s">
        <v>309</v>
      </c>
      <c r="F1666" t="s">
        <v>18</v>
      </c>
      <c r="G1666" t="s">
        <v>14</v>
      </c>
      <c r="H1666" t="s">
        <v>15</v>
      </c>
      <c r="I1666">
        <v>12666.48026</v>
      </c>
      <c r="J1666">
        <v>12035.42714</v>
      </c>
      <c r="K1666">
        <v>11927.889709999999</v>
      </c>
      <c r="L1666">
        <v>11684.846729999999</v>
      </c>
      <c r="M1666">
        <v>11648.74195</v>
      </c>
      <c r="N1666">
        <v>11723.42253</v>
      </c>
    </row>
    <row r="1667" spans="1:14" x14ac:dyDescent="0.2">
      <c r="A1667" s="12" t="s">
        <v>165</v>
      </c>
      <c r="B1667" s="12" t="s">
        <v>38</v>
      </c>
      <c r="C1667" s="13" t="s">
        <v>262</v>
      </c>
      <c r="D1667" s="13" t="s">
        <v>269</v>
      </c>
      <c r="E1667" s="11" t="s">
        <v>309</v>
      </c>
      <c r="F1667" s="12" t="s">
        <v>19</v>
      </c>
      <c r="G1667" s="12" t="s">
        <v>14</v>
      </c>
      <c r="H1667" s="12" t="s">
        <v>15</v>
      </c>
      <c r="I1667" s="12">
        <v>3561.0945510000001</v>
      </c>
      <c r="J1667" s="12">
        <v>3848.169175</v>
      </c>
      <c r="K1667" s="12">
        <v>4315.9112260000002</v>
      </c>
      <c r="L1667" s="12">
        <v>4061.7156260000002</v>
      </c>
      <c r="M1667" s="12">
        <v>3919.282514</v>
      </c>
      <c r="N1667" s="12">
        <v>3893.6481629999998</v>
      </c>
    </row>
    <row r="1668" spans="1:14" hidden="1" x14ac:dyDescent="0.2">
      <c r="A1668" t="s">
        <v>165</v>
      </c>
      <c r="B1668" t="s">
        <v>39</v>
      </c>
      <c r="C1668" s="3" t="s">
        <v>262</v>
      </c>
      <c r="D1668" s="3" t="s">
        <v>270</v>
      </c>
      <c r="E1668" s="4" t="s">
        <v>309</v>
      </c>
      <c r="F1668" t="s">
        <v>13</v>
      </c>
      <c r="G1668" t="s">
        <v>14</v>
      </c>
      <c r="H1668" t="s">
        <v>15</v>
      </c>
      <c r="I1668">
        <v>9005.8526239999992</v>
      </c>
      <c r="J1668">
        <v>11840.21658</v>
      </c>
      <c r="K1668">
        <v>17501.030859999999</v>
      </c>
      <c r="L1668">
        <v>21327.12746</v>
      </c>
      <c r="M1668">
        <v>25189.362379999999</v>
      </c>
      <c r="N1668">
        <v>28567.823830000001</v>
      </c>
    </row>
    <row r="1669" spans="1:14" hidden="1" x14ac:dyDescent="0.2">
      <c r="A1669" s="1" t="s">
        <v>165</v>
      </c>
      <c r="B1669" s="1" t="s">
        <v>39</v>
      </c>
      <c r="C1669" s="2" t="s">
        <v>262</v>
      </c>
      <c r="D1669" s="2" t="s">
        <v>270</v>
      </c>
      <c r="E1669" s="4" t="s">
        <v>309</v>
      </c>
      <c r="F1669" s="1" t="s">
        <v>16</v>
      </c>
      <c r="G1669" s="1" t="s">
        <v>14</v>
      </c>
      <c r="H1669" s="1" t="s">
        <v>15</v>
      </c>
      <c r="I1669" s="1">
        <v>1591.945862</v>
      </c>
      <c r="J1669" s="1">
        <v>1600.6608369999999</v>
      </c>
      <c r="K1669" s="1">
        <v>2182.272383</v>
      </c>
      <c r="L1669" s="1">
        <v>2823.2500100000002</v>
      </c>
      <c r="M1669" s="1">
        <v>3724.8587729999999</v>
      </c>
      <c r="N1669" s="1">
        <v>4593.8087660000001</v>
      </c>
    </row>
    <row r="1670" spans="1:14" hidden="1" x14ac:dyDescent="0.2">
      <c r="A1670" t="s">
        <v>165</v>
      </c>
      <c r="B1670" t="s">
        <v>39</v>
      </c>
      <c r="C1670" s="3" t="s">
        <v>262</v>
      </c>
      <c r="D1670" s="3" t="s">
        <v>270</v>
      </c>
      <c r="E1670" s="4" t="s">
        <v>309</v>
      </c>
      <c r="F1670" t="s">
        <v>17</v>
      </c>
      <c r="G1670" t="s">
        <v>14</v>
      </c>
      <c r="H1670" t="s">
        <v>15</v>
      </c>
      <c r="I1670">
        <v>2337.2277370000002</v>
      </c>
      <c r="J1670">
        <v>2648.1219550000001</v>
      </c>
      <c r="K1670">
        <v>3384.0123290000001</v>
      </c>
      <c r="L1670">
        <v>4372.9449869999999</v>
      </c>
      <c r="M1670">
        <v>5849.8503019999998</v>
      </c>
      <c r="N1670">
        <v>7657.8691410000001</v>
      </c>
    </row>
    <row r="1671" spans="1:14" hidden="1" x14ac:dyDescent="0.2">
      <c r="A1671" s="1" t="s">
        <v>165</v>
      </c>
      <c r="B1671" s="1" t="s">
        <v>39</v>
      </c>
      <c r="C1671" s="2" t="s">
        <v>262</v>
      </c>
      <c r="D1671" s="2" t="s">
        <v>270</v>
      </c>
      <c r="E1671" s="4" t="s">
        <v>309</v>
      </c>
      <c r="F1671" s="1" t="s">
        <v>18</v>
      </c>
      <c r="G1671" s="1" t="s">
        <v>14</v>
      </c>
      <c r="H1671" s="1" t="s">
        <v>15</v>
      </c>
      <c r="I1671" s="1">
        <v>12666.48026</v>
      </c>
      <c r="J1671" s="1">
        <v>12033.95587</v>
      </c>
      <c r="K1671" s="1">
        <v>12063.074989999999</v>
      </c>
      <c r="L1671" s="1">
        <v>11938.195589999999</v>
      </c>
      <c r="M1671" s="1">
        <v>12119.074909999999</v>
      </c>
      <c r="N1671" s="1">
        <v>12290.06236</v>
      </c>
    </row>
    <row r="1672" spans="1:14" x14ac:dyDescent="0.2">
      <c r="A1672" s="6" t="s">
        <v>165</v>
      </c>
      <c r="B1672" s="6" t="s">
        <v>39</v>
      </c>
      <c r="C1672" s="10" t="s">
        <v>262</v>
      </c>
      <c r="D1672" s="10" t="s">
        <v>270</v>
      </c>
      <c r="E1672" s="11" t="s">
        <v>309</v>
      </c>
      <c r="F1672" s="6" t="s">
        <v>19</v>
      </c>
      <c r="G1672" s="6" t="s">
        <v>14</v>
      </c>
      <c r="H1672" s="6" t="s">
        <v>15</v>
      </c>
      <c r="I1672" s="6">
        <v>3561.0945510000001</v>
      </c>
      <c r="J1672" s="6">
        <v>3848.1060170000001</v>
      </c>
      <c r="K1672" s="6">
        <v>4319.6146410000001</v>
      </c>
      <c r="L1672" s="6">
        <v>4071.2007950000002</v>
      </c>
      <c r="M1672" s="6">
        <v>3930.07026</v>
      </c>
      <c r="N1672" s="6">
        <v>3931.9172130000002</v>
      </c>
    </row>
    <row r="1673" spans="1:14" hidden="1" x14ac:dyDescent="0.2">
      <c r="A1673" s="1" t="s">
        <v>165</v>
      </c>
      <c r="B1673" s="1" t="s">
        <v>40</v>
      </c>
      <c r="C1673" s="2" t="s">
        <v>262</v>
      </c>
      <c r="D1673" s="2" t="s">
        <v>271</v>
      </c>
      <c r="E1673" s="4" t="s">
        <v>309</v>
      </c>
      <c r="F1673" s="1" t="s">
        <v>13</v>
      </c>
      <c r="G1673" s="1" t="s">
        <v>14</v>
      </c>
      <c r="H1673" s="1" t="s">
        <v>15</v>
      </c>
      <c r="I1673" s="1">
        <v>9005.8526239999992</v>
      </c>
      <c r="J1673" s="1">
        <v>11839.85187</v>
      </c>
      <c r="K1673" s="1">
        <v>17451.31623</v>
      </c>
      <c r="L1673" s="1">
        <v>21117.557540000002</v>
      </c>
      <c r="M1673" s="1">
        <v>25374.16246</v>
      </c>
      <c r="N1673" s="1">
        <v>28970.050759999998</v>
      </c>
    </row>
    <row r="1674" spans="1:14" hidden="1" x14ac:dyDescent="0.2">
      <c r="A1674" t="s">
        <v>165</v>
      </c>
      <c r="B1674" t="s">
        <v>40</v>
      </c>
      <c r="C1674" s="3" t="s">
        <v>262</v>
      </c>
      <c r="D1674" s="3" t="s">
        <v>271</v>
      </c>
      <c r="E1674" s="4" t="s">
        <v>309</v>
      </c>
      <c r="F1674" t="s">
        <v>16</v>
      </c>
      <c r="G1674" t="s">
        <v>14</v>
      </c>
      <c r="H1674" t="s">
        <v>15</v>
      </c>
      <c r="I1674">
        <v>1591.945862</v>
      </c>
      <c r="J1674">
        <v>1601.8398540000001</v>
      </c>
      <c r="K1674">
        <v>2151.1060689999999</v>
      </c>
      <c r="L1674">
        <v>2787.7948590000001</v>
      </c>
      <c r="M1674">
        <v>3605.73983</v>
      </c>
      <c r="N1674">
        <v>4234.7810719999998</v>
      </c>
    </row>
    <row r="1675" spans="1:14" hidden="1" x14ac:dyDescent="0.2">
      <c r="A1675" s="1" t="s">
        <v>165</v>
      </c>
      <c r="B1675" s="1" t="s">
        <v>40</v>
      </c>
      <c r="C1675" s="2" t="s">
        <v>262</v>
      </c>
      <c r="D1675" s="2" t="s">
        <v>271</v>
      </c>
      <c r="E1675" s="4" t="s">
        <v>309</v>
      </c>
      <c r="F1675" s="1" t="s">
        <v>17</v>
      </c>
      <c r="G1675" s="1" t="s">
        <v>14</v>
      </c>
      <c r="H1675" s="1" t="s">
        <v>15</v>
      </c>
      <c r="I1675" s="1">
        <v>2337.2277370000002</v>
      </c>
      <c r="J1675" s="1">
        <v>2648.1625789999998</v>
      </c>
      <c r="K1675" s="1">
        <v>3379.0976390000001</v>
      </c>
      <c r="L1675" s="1">
        <v>4363.8651829999999</v>
      </c>
      <c r="M1675" s="1">
        <v>5913.6233899999997</v>
      </c>
      <c r="N1675" s="1">
        <v>7888.7038730000004</v>
      </c>
    </row>
    <row r="1676" spans="1:14" hidden="1" x14ac:dyDescent="0.2">
      <c r="A1676" t="s">
        <v>165</v>
      </c>
      <c r="B1676" t="s">
        <v>40</v>
      </c>
      <c r="C1676" s="3" t="s">
        <v>262</v>
      </c>
      <c r="D1676" s="3" t="s">
        <v>271</v>
      </c>
      <c r="E1676" s="4" t="s">
        <v>309</v>
      </c>
      <c r="F1676" t="s">
        <v>18</v>
      </c>
      <c r="G1676" t="s">
        <v>14</v>
      </c>
      <c r="H1676" t="s">
        <v>15</v>
      </c>
      <c r="I1676">
        <v>12666.48026</v>
      </c>
      <c r="J1676">
        <v>12035.427019999999</v>
      </c>
      <c r="K1676">
        <v>11955.322389999999</v>
      </c>
      <c r="L1676">
        <v>11895.11362</v>
      </c>
      <c r="M1676">
        <v>12158.93766</v>
      </c>
      <c r="N1676">
        <v>12470.97229</v>
      </c>
    </row>
    <row r="1677" spans="1:14" x14ac:dyDescent="0.2">
      <c r="A1677" s="12" t="s">
        <v>165</v>
      </c>
      <c r="B1677" s="12" t="s">
        <v>40</v>
      </c>
      <c r="C1677" s="13" t="s">
        <v>262</v>
      </c>
      <c r="D1677" s="13" t="s">
        <v>271</v>
      </c>
      <c r="E1677" s="11" t="s">
        <v>309</v>
      </c>
      <c r="F1677" s="12" t="s">
        <v>19</v>
      </c>
      <c r="G1677" s="12" t="s">
        <v>14</v>
      </c>
      <c r="H1677" s="12" t="s">
        <v>15</v>
      </c>
      <c r="I1677" s="12">
        <v>3561.0945510000001</v>
      </c>
      <c r="J1677" s="12">
        <v>3848.169167</v>
      </c>
      <c r="K1677" s="12">
        <v>4321.8375040000001</v>
      </c>
      <c r="L1677" s="12">
        <v>4092.3146750000001</v>
      </c>
      <c r="M1677" s="12">
        <v>3998.289581</v>
      </c>
      <c r="N1677" s="12">
        <v>4002.7143580000002</v>
      </c>
    </row>
    <row r="1678" spans="1:14" hidden="1" x14ac:dyDescent="0.2">
      <c r="A1678" t="s">
        <v>165</v>
      </c>
      <c r="B1678" t="s">
        <v>41</v>
      </c>
      <c r="C1678" s="3" t="s">
        <v>262</v>
      </c>
      <c r="D1678" s="3" t="s">
        <v>275</v>
      </c>
      <c r="E1678" s="4" t="s">
        <v>309</v>
      </c>
      <c r="F1678" t="s">
        <v>13</v>
      </c>
      <c r="G1678" t="s">
        <v>14</v>
      </c>
      <c r="H1678" t="s">
        <v>15</v>
      </c>
      <c r="I1678">
        <v>9005.8526239999992</v>
      </c>
      <c r="J1678">
        <v>11796.922269999999</v>
      </c>
      <c r="K1678">
        <v>17509.671750000001</v>
      </c>
      <c r="L1678">
        <v>21462.566289999999</v>
      </c>
      <c r="M1678">
        <v>26209.943520000001</v>
      </c>
      <c r="N1678">
        <v>30543.787990000001</v>
      </c>
    </row>
    <row r="1679" spans="1:14" hidden="1" x14ac:dyDescent="0.2">
      <c r="A1679" s="1" t="s">
        <v>165</v>
      </c>
      <c r="B1679" s="1" t="s">
        <v>41</v>
      </c>
      <c r="C1679" s="2" t="s">
        <v>262</v>
      </c>
      <c r="D1679" s="2" t="s">
        <v>275</v>
      </c>
      <c r="E1679" s="4" t="s">
        <v>309</v>
      </c>
      <c r="F1679" s="1" t="s">
        <v>16</v>
      </c>
      <c r="G1679" s="1" t="s">
        <v>14</v>
      </c>
      <c r="H1679" s="1" t="s">
        <v>15</v>
      </c>
      <c r="I1679" s="1">
        <v>1591.945862</v>
      </c>
      <c r="J1679" s="1">
        <v>1600.6566210000001</v>
      </c>
      <c r="K1679" s="1">
        <v>2171.7704060000001</v>
      </c>
      <c r="L1679" s="1">
        <v>2842.9894570000001</v>
      </c>
      <c r="M1679" s="1">
        <v>3843.4333310000002</v>
      </c>
      <c r="N1679" s="1">
        <v>4877.38843</v>
      </c>
    </row>
    <row r="1680" spans="1:14" hidden="1" x14ac:dyDescent="0.2">
      <c r="A1680" t="s">
        <v>165</v>
      </c>
      <c r="B1680" t="s">
        <v>41</v>
      </c>
      <c r="C1680" s="3" t="s">
        <v>262</v>
      </c>
      <c r="D1680" s="3" t="s">
        <v>275</v>
      </c>
      <c r="E1680" s="4" t="s">
        <v>309</v>
      </c>
      <c r="F1680" t="s">
        <v>17</v>
      </c>
      <c r="G1680" t="s">
        <v>14</v>
      </c>
      <c r="H1680" t="s">
        <v>15</v>
      </c>
      <c r="I1680">
        <v>2337.2277370000002</v>
      </c>
      <c r="J1680">
        <v>2650.4256519999999</v>
      </c>
      <c r="K1680">
        <v>3398.9731040000001</v>
      </c>
      <c r="L1680">
        <v>4398.0196690000002</v>
      </c>
      <c r="M1680">
        <v>5989.5067069999996</v>
      </c>
      <c r="N1680">
        <v>8038.2315250000001</v>
      </c>
    </row>
    <row r="1681" spans="1:14" hidden="1" x14ac:dyDescent="0.2">
      <c r="A1681" s="1" t="s">
        <v>165</v>
      </c>
      <c r="B1681" s="1" t="s">
        <v>41</v>
      </c>
      <c r="C1681" s="2" t="s">
        <v>262</v>
      </c>
      <c r="D1681" s="2" t="s">
        <v>275</v>
      </c>
      <c r="E1681" s="4" t="s">
        <v>309</v>
      </c>
      <c r="F1681" s="1" t="s">
        <v>18</v>
      </c>
      <c r="G1681" s="1" t="s">
        <v>14</v>
      </c>
      <c r="H1681" s="1" t="s">
        <v>15</v>
      </c>
      <c r="I1681" s="1">
        <v>12666.48026</v>
      </c>
      <c r="J1681" s="1">
        <v>12036.834720000001</v>
      </c>
      <c r="K1681" s="1">
        <v>12300.768179999999</v>
      </c>
      <c r="L1681" s="1">
        <v>12712.30456</v>
      </c>
      <c r="M1681" s="1">
        <v>13452.295410000001</v>
      </c>
      <c r="N1681" s="1">
        <v>13995.74668</v>
      </c>
    </row>
    <row r="1682" spans="1:14" x14ac:dyDescent="0.2">
      <c r="A1682" s="6" t="s">
        <v>165</v>
      </c>
      <c r="B1682" s="6" t="s">
        <v>41</v>
      </c>
      <c r="C1682" s="10" t="s">
        <v>262</v>
      </c>
      <c r="D1682" s="10" t="s">
        <v>275</v>
      </c>
      <c r="E1682" s="11" t="s">
        <v>309</v>
      </c>
      <c r="F1682" s="6" t="s">
        <v>19</v>
      </c>
      <c r="G1682" s="6" t="s">
        <v>14</v>
      </c>
      <c r="H1682" s="6" t="s">
        <v>15</v>
      </c>
      <c r="I1682" s="6">
        <v>3561.0945510000001</v>
      </c>
      <c r="J1682" s="6">
        <v>3848.0815670000002</v>
      </c>
      <c r="K1682" s="6">
        <v>4350.675569</v>
      </c>
      <c r="L1682" s="6">
        <v>4196.9514929999996</v>
      </c>
      <c r="M1682" s="6">
        <v>4166.938564</v>
      </c>
      <c r="N1682" s="6">
        <v>4219.6479479999998</v>
      </c>
    </row>
    <row r="1683" spans="1:14" hidden="1" x14ac:dyDescent="0.2">
      <c r="A1683" s="1" t="s">
        <v>165</v>
      </c>
      <c r="B1683" s="1" t="s">
        <v>42</v>
      </c>
      <c r="C1683" s="2" t="s">
        <v>262</v>
      </c>
      <c r="D1683" s="2" t="s">
        <v>272</v>
      </c>
      <c r="E1683" s="4" t="s">
        <v>309</v>
      </c>
      <c r="F1683" s="1" t="s">
        <v>13</v>
      </c>
      <c r="G1683" s="1" t="s">
        <v>14</v>
      </c>
      <c r="H1683" s="1" t="s">
        <v>15</v>
      </c>
      <c r="I1683" s="1">
        <v>9006.3836910000009</v>
      </c>
      <c r="J1683" s="1">
        <v>11627.02889</v>
      </c>
      <c r="K1683" s="1">
        <v>15581.57489</v>
      </c>
      <c r="L1683" s="1">
        <v>17493.848290000002</v>
      </c>
      <c r="M1683" s="1">
        <v>19419.428650000002</v>
      </c>
      <c r="N1683" s="1">
        <v>20583.813539999999</v>
      </c>
    </row>
    <row r="1684" spans="1:14" hidden="1" x14ac:dyDescent="0.2">
      <c r="A1684" t="s">
        <v>165</v>
      </c>
      <c r="B1684" t="s">
        <v>42</v>
      </c>
      <c r="C1684" s="3" t="s">
        <v>262</v>
      </c>
      <c r="D1684" s="3" t="s">
        <v>272</v>
      </c>
      <c r="E1684" s="4" t="s">
        <v>309</v>
      </c>
      <c r="F1684" t="s">
        <v>16</v>
      </c>
      <c r="G1684" t="s">
        <v>14</v>
      </c>
      <c r="H1684" t="s">
        <v>15</v>
      </c>
      <c r="I1684">
        <v>1592.0653420000001</v>
      </c>
      <c r="J1684">
        <v>1600.9435960000001</v>
      </c>
      <c r="K1684">
        <v>1988.209458</v>
      </c>
      <c r="L1684">
        <v>2379.506007</v>
      </c>
      <c r="M1684">
        <v>2828.30798</v>
      </c>
      <c r="N1684">
        <v>3070.295388</v>
      </c>
    </row>
    <row r="1685" spans="1:14" hidden="1" x14ac:dyDescent="0.2">
      <c r="A1685" s="1" t="s">
        <v>165</v>
      </c>
      <c r="B1685" s="1" t="s">
        <v>42</v>
      </c>
      <c r="C1685" s="2" t="s">
        <v>262</v>
      </c>
      <c r="D1685" s="2" t="s">
        <v>272</v>
      </c>
      <c r="E1685" s="4" t="s">
        <v>309</v>
      </c>
      <c r="F1685" s="1" t="s">
        <v>17</v>
      </c>
      <c r="G1685" s="1" t="s">
        <v>14</v>
      </c>
      <c r="H1685" s="1" t="s">
        <v>15</v>
      </c>
      <c r="I1685" s="1">
        <v>2337.237314</v>
      </c>
      <c r="J1685" s="1">
        <v>2645.6330979999998</v>
      </c>
      <c r="K1685" s="1">
        <v>3148.6632909999998</v>
      </c>
      <c r="L1685" s="1">
        <v>3769.3672029999998</v>
      </c>
      <c r="M1685" s="1">
        <v>4718.0021969999998</v>
      </c>
      <c r="N1685" s="1">
        <v>5738.5553339999997</v>
      </c>
    </row>
    <row r="1686" spans="1:14" hidden="1" x14ac:dyDescent="0.2">
      <c r="A1686" t="s">
        <v>165</v>
      </c>
      <c r="B1686" t="s">
        <v>42</v>
      </c>
      <c r="C1686" s="3" t="s">
        <v>262</v>
      </c>
      <c r="D1686" s="3" t="s">
        <v>272</v>
      </c>
      <c r="E1686" s="4" t="s">
        <v>309</v>
      </c>
      <c r="F1686" t="s">
        <v>18</v>
      </c>
      <c r="G1686" t="s">
        <v>14</v>
      </c>
      <c r="H1686" t="s">
        <v>15</v>
      </c>
      <c r="I1686">
        <v>12666.03606</v>
      </c>
      <c r="J1686">
        <v>12023.897269999999</v>
      </c>
      <c r="K1686">
        <v>11209.308859999999</v>
      </c>
      <c r="L1686">
        <v>10285.903759999999</v>
      </c>
      <c r="M1686">
        <v>9633.7134929999993</v>
      </c>
      <c r="N1686">
        <v>9040.7433139999994</v>
      </c>
    </row>
    <row r="1687" spans="1:14" x14ac:dyDescent="0.2">
      <c r="A1687" s="12" t="s">
        <v>165</v>
      </c>
      <c r="B1687" s="12" t="s">
        <v>42</v>
      </c>
      <c r="C1687" s="13" t="s">
        <v>262</v>
      </c>
      <c r="D1687" s="13" t="s">
        <v>272</v>
      </c>
      <c r="E1687" s="11" t="s">
        <v>309</v>
      </c>
      <c r="F1687" s="12" t="s">
        <v>19</v>
      </c>
      <c r="G1687" s="12" t="s">
        <v>14</v>
      </c>
      <c r="H1687" s="12" t="s">
        <v>15</v>
      </c>
      <c r="I1687" s="12">
        <v>3560.733847</v>
      </c>
      <c r="J1687" s="12">
        <v>3836.1735180000001</v>
      </c>
      <c r="K1687" s="12">
        <v>4088.7871</v>
      </c>
      <c r="L1687" s="12">
        <v>3647.3016080000002</v>
      </c>
      <c r="M1687" s="12">
        <v>3175.6670779999999</v>
      </c>
      <c r="N1687" s="12">
        <v>2822.8083569999999</v>
      </c>
    </row>
    <row r="1688" spans="1:14" hidden="1" x14ac:dyDescent="0.2">
      <c r="A1688" t="s">
        <v>165</v>
      </c>
      <c r="B1688" t="s">
        <v>43</v>
      </c>
      <c r="C1688" s="3" t="s">
        <v>262</v>
      </c>
      <c r="D1688" s="3" t="s">
        <v>274</v>
      </c>
      <c r="E1688" s="4" t="s">
        <v>309</v>
      </c>
      <c r="F1688" t="s">
        <v>13</v>
      </c>
      <c r="G1688" t="s">
        <v>14</v>
      </c>
      <c r="H1688" t="s">
        <v>15</v>
      </c>
      <c r="I1688">
        <v>9005.8526239999992</v>
      </c>
      <c r="J1688">
        <v>11796.564839999999</v>
      </c>
      <c r="K1688">
        <v>17487.304660000002</v>
      </c>
      <c r="L1688">
        <v>21283.237059999999</v>
      </c>
      <c r="M1688">
        <v>25137.04247</v>
      </c>
      <c r="N1688">
        <v>28543.206300000002</v>
      </c>
    </row>
    <row r="1689" spans="1:14" hidden="1" x14ac:dyDescent="0.2">
      <c r="A1689" s="1" t="s">
        <v>165</v>
      </c>
      <c r="B1689" s="1" t="s">
        <v>43</v>
      </c>
      <c r="C1689" s="2" t="s">
        <v>262</v>
      </c>
      <c r="D1689" s="2" t="s">
        <v>274</v>
      </c>
      <c r="E1689" s="4" t="s">
        <v>309</v>
      </c>
      <c r="F1689" s="1" t="s">
        <v>16</v>
      </c>
      <c r="G1689" s="1" t="s">
        <v>14</v>
      </c>
      <c r="H1689" s="1" t="s">
        <v>15</v>
      </c>
      <c r="I1689" s="1">
        <v>1591.945862</v>
      </c>
      <c r="J1689" s="1">
        <v>1601.83563</v>
      </c>
      <c r="K1689" s="1">
        <v>2151.028949</v>
      </c>
      <c r="L1689" s="1">
        <v>2757.4997039999998</v>
      </c>
      <c r="M1689" s="1">
        <v>3455.5854789999999</v>
      </c>
      <c r="N1689" s="1">
        <v>3936.5145050000001</v>
      </c>
    </row>
    <row r="1690" spans="1:14" hidden="1" x14ac:dyDescent="0.2">
      <c r="A1690" t="s">
        <v>165</v>
      </c>
      <c r="B1690" t="s">
        <v>43</v>
      </c>
      <c r="C1690" s="3" t="s">
        <v>262</v>
      </c>
      <c r="D1690" s="3" t="s">
        <v>274</v>
      </c>
      <c r="E1690" s="4" t="s">
        <v>309</v>
      </c>
      <c r="F1690" t="s">
        <v>17</v>
      </c>
      <c r="G1690" t="s">
        <v>14</v>
      </c>
      <c r="H1690" t="s">
        <v>15</v>
      </c>
      <c r="I1690">
        <v>2337.2277370000002</v>
      </c>
      <c r="J1690">
        <v>2650.4662859999999</v>
      </c>
      <c r="K1690">
        <v>3395.6091799999999</v>
      </c>
      <c r="L1690">
        <v>4374.2726949999997</v>
      </c>
      <c r="M1690">
        <v>5806.6156950000004</v>
      </c>
      <c r="N1690">
        <v>7553.8380420000003</v>
      </c>
    </row>
    <row r="1691" spans="1:14" hidden="1" x14ac:dyDescent="0.2">
      <c r="A1691" s="1" t="s">
        <v>165</v>
      </c>
      <c r="B1691" s="1" t="s">
        <v>43</v>
      </c>
      <c r="C1691" s="2" t="s">
        <v>262</v>
      </c>
      <c r="D1691" s="2" t="s">
        <v>274</v>
      </c>
      <c r="E1691" s="4" t="s">
        <v>309</v>
      </c>
      <c r="F1691" s="1" t="s">
        <v>18</v>
      </c>
      <c r="G1691" s="1" t="s">
        <v>14</v>
      </c>
      <c r="H1691" s="1" t="s">
        <v>15</v>
      </c>
      <c r="I1691" s="1">
        <v>12666.48026</v>
      </c>
      <c r="J1691" s="1">
        <v>12038.30343</v>
      </c>
      <c r="K1691" s="1">
        <v>12178.891180000001</v>
      </c>
      <c r="L1691" s="1">
        <v>12233.585059999999</v>
      </c>
      <c r="M1691" s="1">
        <v>12460.255450000001</v>
      </c>
      <c r="N1691" s="1">
        <v>12623.37084</v>
      </c>
    </row>
    <row r="1692" spans="1:14" x14ac:dyDescent="0.2">
      <c r="A1692" s="6" t="s">
        <v>165</v>
      </c>
      <c r="B1692" s="6" t="s">
        <v>43</v>
      </c>
      <c r="C1692" s="10" t="s">
        <v>262</v>
      </c>
      <c r="D1692" s="10" t="s">
        <v>274</v>
      </c>
      <c r="E1692" s="11" t="s">
        <v>309</v>
      </c>
      <c r="F1692" s="6" t="s">
        <v>19</v>
      </c>
      <c r="G1692" s="6" t="s">
        <v>14</v>
      </c>
      <c r="H1692" s="6" t="s">
        <v>15</v>
      </c>
      <c r="I1692" s="6">
        <v>3561.0945510000001</v>
      </c>
      <c r="J1692" s="6">
        <v>3848.144843</v>
      </c>
      <c r="K1692" s="6">
        <v>4340.864388</v>
      </c>
      <c r="L1692" s="6">
        <v>4147.6567919999998</v>
      </c>
      <c r="M1692" s="6">
        <v>4039.4578929999998</v>
      </c>
      <c r="N1692" s="6">
        <v>4020.1447560000001</v>
      </c>
    </row>
    <row r="1693" spans="1:14" hidden="1" x14ac:dyDescent="0.2">
      <c r="A1693" s="1" t="s">
        <v>165</v>
      </c>
      <c r="B1693" s="1" t="s">
        <v>44</v>
      </c>
      <c r="C1693" s="2" t="s">
        <v>312</v>
      </c>
      <c r="D1693" s="2" t="s">
        <v>268</v>
      </c>
      <c r="E1693" s="4" t="s">
        <v>308</v>
      </c>
      <c r="F1693" s="1" t="s">
        <v>13</v>
      </c>
      <c r="G1693" s="1" t="s">
        <v>14</v>
      </c>
      <c r="H1693" s="1" t="s">
        <v>15</v>
      </c>
      <c r="I1693" s="1">
        <v>9005.8526239999992</v>
      </c>
      <c r="J1693" s="1">
        <v>11582.894689999999</v>
      </c>
      <c r="K1693" s="1">
        <v>15535.59426</v>
      </c>
      <c r="L1693" s="1">
        <v>16309.10953</v>
      </c>
      <c r="M1693" s="1">
        <v>17029.466120000001</v>
      </c>
      <c r="N1693" s="1">
        <v>17197.060939999999</v>
      </c>
    </row>
    <row r="1694" spans="1:14" hidden="1" x14ac:dyDescent="0.2">
      <c r="A1694" t="s">
        <v>165</v>
      </c>
      <c r="B1694" t="s">
        <v>44</v>
      </c>
      <c r="C1694" s="3" t="s">
        <v>312</v>
      </c>
      <c r="D1694" s="3" t="s">
        <v>268</v>
      </c>
      <c r="E1694" s="4" t="s">
        <v>308</v>
      </c>
      <c r="F1694" t="s">
        <v>16</v>
      </c>
      <c r="G1694" t="s">
        <v>14</v>
      </c>
      <c r="H1694" t="s">
        <v>15</v>
      </c>
      <c r="I1694">
        <v>1591.945862</v>
      </c>
      <c r="J1694">
        <v>1600.8012329999999</v>
      </c>
      <c r="K1694">
        <v>1884.2158260000001</v>
      </c>
      <c r="L1694">
        <v>2111.9223189999998</v>
      </c>
      <c r="M1694">
        <v>2321.6356380000002</v>
      </c>
      <c r="N1694">
        <v>2253.6977449999999</v>
      </c>
    </row>
    <row r="1695" spans="1:14" hidden="1" x14ac:dyDescent="0.2">
      <c r="A1695" s="1" t="s">
        <v>165</v>
      </c>
      <c r="B1695" s="1" t="s">
        <v>44</v>
      </c>
      <c r="C1695" s="2" t="s">
        <v>312</v>
      </c>
      <c r="D1695" s="2" t="s">
        <v>268</v>
      </c>
      <c r="E1695" s="4" t="s">
        <v>308</v>
      </c>
      <c r="F1695" s="1" t="s">
        <v>17</v>
      </c>
      <c r="G1695" s="1" t="s">
        <v>14</v>
      </c>
      <c r="H1695" s="1" t="s">
        <v>15</v>
      </c>
      <c r="I1695" s="1">
        <v>2337.2277370000002</v>
      </c>
      <c r="J1695" s="1">
        <v>2647.945612</v>
      </c>
      <c r="K1695" s="1">
        <v>3125.4387839999999</v>
      </c>
      <c r="L1695" s="1">
        <v>3603.5519239999999</v>
      </c>
      <c r="M1695" s="1">
        <v>4333.6820349999998</v>
      </c>
      <c r="N1695" s="1">
        <v>5083.6551799999997</v>
      </c>
    </row>
    <row r="1696" spans="1:14" hidden="1" x14ac:dyDescent="0.2">
      <c r="A1696" t="s">
        <v>165</v>
      </c>
      <c r="B1696" t="s">
        <v>44</v>
      </c>
      <c r="C1696" s="3" t="s">
        <v>312</v>
      </c>
      <c r="D1696" s="3" t="s">
        <v>268</v>
      </c>
      <c r="E1696" s="4" t="s">
        <v>308</v>
      </c>
      <c r="F1696" t="s">
        <v>18</v>
      </c>
      <c r="G1696" t="s">
        <v>14</v>
      </c>
      <c r="H1696" t="s">
        <v>15</v>
      </c>
      <c r="I1696">
        <v>12666.48026</v>
      </c>
      <c r="J1696">
        <v>12026.94335</v>
      </c>
      <c r="K1696">
        <v>10728.01383</v>
      </c>
      <c r="L1696">
        <v>9550.911075</v>
      </c>
      <c r="M1696">
        <v>8430.2985690000005</v>
      </c>
      <c r="N1696">
        <v>7367.8506109999998</v>
      </c>
    </row>
    <row r="1697" spans="1:14" hidden="1" x14ac:dyDescent="0.2">
      <c r="A1697" s="1" t="s">
        <v>165</v>
      </c>
      <c r="B1697" s="1" t="s">
        <v>44</v>
      </c>
      <c r="C1697" s="2" t="s">
        <v>312</v>
      </c>
      <c r="D1697" s="2" t="s">
        <v>268</v>
      </c>
      <c r="E1697" s="4" t="s">
        <v>308</v>
      </c>
      <c r="F1697" s="1" t="s">
        <v>19</v>
      </c>
      <c r="G1697" s="1" t="s">
        <v>14</v>
      </c>
      <c r="H1697" s="1" t="s">
        <v>15</v>
      </c>
      <c r="I1697" s="1">
        <v>3561.0945510000001</v>
      </c>
      <c r="J1697" s="1">
        <v>3836.2749840000001</v>
      </c>
      <c r="K1697" s="1">
        <v>3925.112713</v>
      </c>
      <c r="L1697" s="1">
        <v>3511.2132740000002</v>
      </c>
      <c r="M1697" s="1">
        <v>3038.6912379999999</v>
      </c>
      <c r="N1697" s="1">
        <v>2665.456228</v>
      </c>
    </row>
    <row r="1698" spans="1:14" hidden="1" x14ac:dyDescent="0.2">
      <c r="A1698" t="s">
        <v>165</v>
      </c>
      <c r="B1698" t="s">
        <v>45</v>
      </c>
      <c r="C1698" s="3" t="s">
        <v>312</v>
      </c>
      <c r="D1698" s="3" t="s">
        <v>269</v>
      </c>
      <c r="E1698" s="4" t="s">
        <v>308</v>
      </c>
      <c r="F1698" t="s">
        <v>13</v>
      </c>
      <c r="G1698" t="s">
        <v>14</v>
      </c>
      <c r="H1698" t="s">
        <v>15</v>
      </c>
      <c r="I1698">
        <v>9005.8526239999992</v>
      </c>
      <c r="J1698">
        <v>11839.736919999999</v>
      </c>
      <c r="K1698">
        <v>17239.913779999999</v>
      </c>
      <c r="L1698">
        <v>17272.204699999998</v>
      </c>
      <c r="M1698">
        <v>17613.58959</v>
      </c>
      <c r="N1698">
        <v>17337.847519999999</v>
      </c>
    </row>
    <row r="1699" spans="1:14" hidden="1" x14ac:dyDescent="0.2">
      <c r="A1699" s="1" t="s">
        <v>165</v>
      </c>
      <c r="B1699" s="1" t="s">
        <v>45</v>
      </c>
      <c r="C1699" s="2" t="s">
        <v>312</v>
      </c>
      <c r="D1699" s="2" t="s">
        <v>269</v>
      </c>
      <c r="E1699" s="4" t="s">
        <v>308</v>
      </c>
      <c r="F1699" s="1" t="s">
        <v>16</v>
      </c>
      <c r="G1699" s="1" t="s">
        <v>14</v>
      </c>
      <c r="H1699" s="1" t="s">
        <v>15</v>
      </c>
      <c r="I1699" s="1">
        <v>1591.945862</v>
      </c>
      <c r="J1699" s="1">
        <v>1601.777069</v>
      </c>
      <c r="K1699" s="1">
        <v>1991.611789</v>
      </c>
      <c r="L1699" s="1">
        <v>2249.0105050000002</v>
      </c>
      <c r="M1699" s="1">
        <v>2449.8492030000002</v>
      </c>
      <c r="N1699" s="1">
        <v>2337.573347</v>
      </c>
    </row>
    <row r="1700" spans="1:14" hidden="1" x14ac:dyDescent="0.2">
      <c r="A1700" t="s">
        <v>165</v>
      </c>
      <c r="B1700" t="s">
        <v>45</v>
      </c>
      <c r="C1700" s="3" t="s">
        <v>312</v>
      </c>
      <c r="D1700" s="3" t="s">
        <v>269</v>
      </c>
      <c r="E1700" s="4" t="s">
        <v>308</v>
      </c>
      <c r="F1700" t="s">
        <v>17</v>
      </c>
      <c r="G1700" t="s">
        <v>14</v>
      </c>
      <c r="H1700" t="s">
        <v>15</v>
      </c>
      <c r="I1700">
        <v>2337.2277370000002</v>
      </c>
      <c r="J1700">
        <v>2647.6780039999999</v>
      </c>
      <c r="K1700">
        <v>3291.5335030000001</v>
      </c>
      <c r="L1700">
        <v>3983.954127</v>
      </c>
      <c r="M1700">
        <v>5010.6038959999996</v>
      </c>
      <c r="N1700">
        <v>6220.00155</v>
      </c>
    </row>
    <row r="1701" spans="1:14" hidden="1" x14ac:dyDescent="0.2">
      <c r="A1701" s="1" t="s">
        <v>165</v>
      </c>
      <c r="B1701" s="1" t="s">
        <v>45</v>
      </c>
      <c r="C1701" s="2" t="s">
        <v>312</v>
      </c>
      <c r="D1701" s="2" t="s">
        <v>269</v>
      </c>
      <c r="E1701" s="4" t="s">
        <v>308</v>
      </c>
      <c r="F1701" s="1" t="s">
        <v>18</v>
      </c>
      <c r="G1701" s="1" t="s">
        <v>14</v>
      </c>
      <c r="H1701" s="1" t="s">
        <v>15</v>
      </c>
      <c r="I1701" s="1">
        <v>12666.48026</v>
      </c>
      <c r="J1701" s="1">
        <v>11990.91582</v>
      </c>
      <c r="K1701" s="1">
        <v>10851.34188</v>
      </c>
      <c r="L1701" s="1">
        <v>9530.1464940000005</v>
      </c>
      <c r="M1701" s="1">
        <v>8301.2071909999995</v>
      </c>
      <c r="N1701" s="1">
        <v>7416.0284000000001</v>
      </c>
    </row>
    <row r="1702" spans="1:14" hidden="1" x14ac:dyDescent="0.2">
      <c r="A1702" t="s">
        <v>165</v>
      </c>
      <c r="B1702" t="s">
        <v>45</v>
      </c>
      <c r="C1702" s="3" t="s">
        <v>312</v>
      </c>
      <c r="D1702" s="3" t="s">
        <v>269</v>
      </c>
      <c r="E1702" s="4" t="s">
        <v>308</v>
      </c>
      <c r="F1702" t="s">
        <v>19</v>
      </c>
      <c r="G1702" t="s">
        <v>14</v>
      </c>
      <c r="H1702" t="s">
        <v>15</v>
      </c>
      <c r="I1702">
        <v>3561.0945510000001</v>
      </c>
      <c r="J1702">
        <v>3848.084366</v>
      </c>
      <c r="K1702">
        <v>4065.721704</v>
      </c>
      <c r="L1702">
        <v>3717.8343719999998</v>
      </c>
      <c r="M1702">
        <v>3418.482344</v>
      </c>
      <c r="N1702">
        <v>3333.823531</v>
      </c>
    </row>
    <row r="1703" spans="1:14" hidden="1" x14ac:dyDescent="0.2">
      <c r="A1703" s="1" t="s">
        <v>165</v>
      </c>
      <c r="B1703" s="1" t="s">
        <v>47</v>
      </c>
      <c r="C1703" s="2" t="s">
        <v>313</v>
      </c>
      <c r="D1703" s="2" t="s">
        <v>269</v>
      </c>
      <c r="E1703" s="3" t="s">
        <v>308</v>
      </c>
      <c r="F1703" s="1" t="s">
        <v>13</v>
      </c>
      <c r="G1703" s="1" t="s">
        <v>14</v>
      </c>
      <c r="H1703" s="1" t="s">
        <v>15</v>
      </c>
      <c r="I1703" s="1">
        <v>9005.8526239999992</v>
      </c>
      <c r="J1703" s="1">
        <v>11839.560579999999</v>
      </c>
      <c r="K1703" s="1">
        <v>15417.94808</v>
      </c>
      <c r="L1703" s="1">
        <v>13135.12551</v>
      </c>
      <c r="M1703" s="1">
        <v>8910.4441139999999</v>
      </c>
      <c r="N1703" s="1">
        <v>4016.8409270000002</v>
      </c>
    </row>
    <row r="1704" spans="1:14" hidden="1" x14ac:dyDescent="0.2">
      <c r="A1704" t="s">
        <v>165</v>
      </c>
      <c r="B1704" t="s">
        <v>47</v>
      </c>
      <c r="C1704" s="3" t="s">
        <v>313</v>
      </c>
      <c r="D1704" s="3" t="s">
        <v>269</v>
      </c>
      <c r="E1704" s="3" t="s">
        <v>308</v>
      </c>
      <c r="F1704" t="s">
        <v>16</v>
      </c>
      <c r="G1704" t="s">
        <v>14</v>
      </c>
      <c r="H1704" t="s">
        <v>15</v>
      </c>
      <c r="I1704">
        <v>1591.945862</v>
      </c>
      <c r="J1704">
        <v>1601.7482299999999</v>
      </c>
      <c r="K1704">
        <v>1863.0336600000001</v>
      </c>
      <c r="L1704">
        <v>1544.416884</v>
      </c>
      <c r="M1704">
        <v>1029.441176</v>
      </c>
      <c r="N1704">
        <v>437.20489609999998</v>
      </c>
    </row>
    <row r="1705" spans="1:14" hidden="1" x14ac:dyDescent="0.2">
      <c r="A1705" s="1" t="s">
        <v>165</v>
      </c>
      <c r="B1705" s="1" t="s">
        <v>47</v>
      </c>
      <c r="C1705" s="2" t="s">
        <v>313</v>
      </c>
      <c r="D1705" s="2" t="s">
        <v>269</v>
      </c>
      <c r="E1705" s="3" t="s">
        <v>308</v>
      </c>
      <c r="F1705" s="1" t="s">
        <v>17</v>
      </c>
      <c r="G1705" s="1" t="s">
        <v>14</v>
      </c>
      <c r="H1705" s="1" t="s">
        <v>15</v>
      </c>
      <c r="I1705" s="1">
        <v>2337.2277370000002</v>
      </c>
      <c r="J1705" s="1">
        <v>2647.9375960000002</v>
      </c>
      <c r="K1705" s="1">
        <v>3174.5471029999999</v>
      </c>
      <c r="L1705" s="1">
        <v>3471.6240979999998</v>
      </c>
      <c r="M1705" s="1">
        <v>3563.7917910000001</v>
      </c>
      <c r="N1705" s="1">
        <v>3737.2736829999999</v>
      </c>
    </row>
    <row r="1706" spans="1:14" hidden="1" x14ac:dyDescent="0.2">
      <c r="A1706" t="s">
        <v>165</v>
      </c>
      <c r="B1706" t="s">
        <v>47</v>
      </c>
      <c r="C1706" s="3" t="s">
        <v>313</v>
      </c>
      <c r="D1706" s="3" t="s">
        <v>269</v>
      </c>
      <c r="E1706" s="3" t="s">
        <v>308</v>
      </c>
      <c r="F1706" t="s">
        <v>18</v>
      </c>
      <c r="G1706" t="s">
        <v>14</v>
      </c>
      <c r="H1706" t="s">
        <v>15</v>
      </c>
      <c r="I1706">
        <v>12666.48026</v>
      </c>
      <c r="J1706">
        <v>12027.151470000001</v>
      </c>
      <c r="K1706">
        <v>10754.7642</v>
      </c>
      <c r="L1706">
        <v>7334.5802320000003</v>
      </c>
      <c r="M1706">
        <v>3040.0928669999998</v>
      </c>
      <c r="N1706">
        <v>-923.13416619999998</v>
      </c>
    </row>
    <row r="1707" spans="1:14" hidden="1" x14ac:dyDescent="0.2">
      <c r="A1707" s="1" t="s">
        <v>165</v>
      </c>
      <c r="B1707" s="1" t="s">
        <v>47</v>
      </c>
      <c r="C1707" s="2" t="s">
        <v>313</v>
      </c>
      <c r="D1707" s="2" t="s">
        <v>269</v>
      </c>
      <c r="E1707" s="3" t="s">
        <v>308</v>
      </c>
      <c r="F1707" s="1" t="s">
        <v>19</v>
      </c>
      <c r="G1707" s="1" t="s">
        <v>14</v>
      </c>
      <c r="H1707" s="1" t="s">
        <v>15</v>
      </c>
      <c r="I1707" s="1">
        <v>3561.0945510000001</v>
      </c>
      <c r="J1707" s="1">
        <v>3848.1631440000001</v>
      </c>
      <c r="K1707" s="1">
        <v>4122.44092</v>
      </c>
      <c r="L1707" s="1">
        <v>3415.3817979999999</v>
      </c>
      <c r="M1707" s="1">
        <v>2760.1315420000001</v>
      </c>
      <c r="N1707" s="1">
        <v>2426.4812000000002</v>
      </c>
    </row>
    <row r="1708" spans="1:14" hidden="1" x14ac:dyDescent="0.2">
      <c r="A1708" t="s">
        <v>165</v>
      </c>
      <c r="B1708" t="s">
        <v>49</v>
      </c>
      <c r="C1708" s="3" t="s">
        <v>265</v>
      </c>
      <c r="D1708" s="3" t="s">
        <v>265</v>
      </c>
      <c r="E1708" s="4" t="s">
        <v>308</v>
      </c>
      <c r="F1708" t="s">
        <v>13</v>
      </c>
      <c r="G1708" t="s">
        <v>14</v>
      </c>
      <c r="H1708" t="s">
        <v>15</v>
      </c>
      <c r="I1708">
        <v>9005.8526239999992</v>
      </c>
      <c r="J1708">
        <v>11838.239729999999</v>
      </c>
      <c r="K1708">
        <v>15523.504660000001</v>
      </c>
      <c r="L1708">
        <v>14059.07972</v>
      </c>
      <c r="M1708">
        <v>9390.5974609999994</v>
      </c>
      <c r="N1708">
        <v>5801.3636569999999</v>
      </c>
    </row>
    <row r="1709" spans="1:14" hidden="1" x14ac:dyDescent="0.2">
      <c r="A1709" s="1" t="s">
        <v>165</v>
      </c>
      <c r="B1709" s="1" t="s">
        <v>49</v>
      </c>
      <c r="C1709" s="2" t="s">
        <v>265</v>
      </c>
      <c r="D1709" s="2" t="s">
        <v>265</v>
      </c>
      <c r="E1709" s="4" t="s">
        <v>308</v>
      </c>
      <c r="F1709" s="1" t="s">
        <v>16</v>
      </c>
      <c r="G1709" s="1" t="s">
        <v>14</v>
      </c>
      <c r="H1709" s="1" t="s">
        <v>15</v>
      </c>
      <c r="I1709" s="1">
        <v>1591.945862</v>
      </c>
      <c r="J1709" s="1">
        <v>1601.778871</v>
      </c>
      <c r="K1709" s="1">
        <v>1877.1054200000001</v>
      </c>
      <c r="L1709" s="1">
        <v>1794.8443850000001</v>
      </c>
      <c r="M1709" s="1">
        <v>1174.7831160000001</v>
      </c>
      <c r="N1709" s="1">
        <v>837.68792410000003</v>
      </c>
    </row>
    <row r="1710" spans="1:14" hidden="1" x14ac:dyDescent="0.2">
      <c r="A1710" t="s">
        <v>165</v>
      </c>
      <c r="B1710" t="s">
        <v>49</v>
      </c>
      <c r="C1710" s="3" t="s">
        <v>265</v>
      </c>
      <c r="D1710" s="3" t="s">
        <v>265</v>
      </c>
      <c r="E1710" s="4" t="s">
        <v>308</v>
      </c>
      <c r="F1710" t="s">
        <v>17</v>
      </c>
      <c r="G1710" t="s">
        <v>14</v>
      </c>
      <c r="H1710" t="s">
        <v>15</v>
      </c>
      <c r="I1710">
        <v>2337.2277370000002</v>
      </c>
      <c r="J1710">
        <v>2647.7224630000001</v>
      </c>
      <c r="K1710">
        <v>2966.9433290000002</v>
      </c>
      <c r="L1710">
        <v>2924.7011750000001</v>
      </c>
      <c r="M1710">
        <v>2508.5718459999998</v>
      </c>
      <c r="N1710">
        <v>2163.351901</v>
      </c>
    </row>
    <row r="1711" spans="1:14" hidden="1" x14ac:dyDescent="0.2">
      <c r="A1711" s="1" t="s">
        <v>165</v>
      </c>
      <c r="B1711" s="1" t="s">
        <v>49</v>
      </c>
      <c r="C1711" s="2" t="s">
        <v>265</v>
      </c>
      <c r="D1711" s="2" t="s">
        <v>265</v>
      </c>
      <c r="E1711" s="4" t="s">
        <v>308</v>
      </c>
      <c r="F1711" s="1" t="s">
        <v>18</v>
      </c>
      <c r="G1711" s="1" t="s">
        <v>14</v>
      </c>
      <c r="H1711" s="1" t="s">
        <v>15</v>
      </c>
      <c r="I1711" s="1">
        <v>12666.48026</v>
      </c>
      <c r="J1711" s="1">
        <v>12026.742050000001</v>
      </c>
      <c r="K1711" s="1">
        <v>10819.92117</v>
      </c>
      <c r="L1711" s="1">
        <v>8129.3095020000001</v>
      </c>
      <c r="M1711" s="1">
        <v>3954.4181079999998</v>
      </c>
      <c r="N1711" s="1">
        <v>1624.527687</v>
      </c>
    </row>
    <row r="1712" spans="1:14" hidden="1" x14ac:dyDescent="0.2">
      <c r="A1712" t="s">
        <v>165</v>
      </c>
      <c r="B1712" t="s">
        <v>49</v>
      </c>
      <c r="C1712" s="3" t="s">
        <v>265</v>
      </c>
      <c r="D1712" s="3" t="s">
        <v>265</v>
      </c>
      <c r="E1712" s="4" t="s">
        <v>308</v>
      </c>
      <c r="F1712" t="s">
        <v>19</v>
      </c>
      <c r="G1712" t="s">
        <v>14</v>
      </c>
      <c r="H1712" t="s">
        <v>15</v>
      </c>
      <c r="I1712">
        <v>3561.0945510000001</v>
      </c>
      <c r="J1712">
        <v>3848.1483320000002</v>
      </c>
      <c r="K1712">
        <v>3860.6010860000001</v>
      </c>
      <c r="L1712">
        <v>3086.5643110000001</v>
      </c>
      <c r="M1712">
        <v>1824.9736</v>
      </c>
      <c r="N1712">
        <v>1191.27952</v>
      </c>
    </row>
    <row r="1713" spans="1:14" hidden="1" x14ac:dyDescent="0.2">
      <c r="A1713" s="1" t="s">
        <v>165</v>
      </c>
      <c r="B1713" s="1" t="s">
        <v>50</v>
      </c>
      <c r="C1713" s="2" t="s">
        <v>265</v>
      </c>
      <c r="D1713" s="2" t="s">
        <v>265</v>
      </c>
      <c r="E1713" s="4" t="s">
        <v>308</v>
      </c>
      <c r="F1713" s="1" t="s">
        <v>13</v>
      </c>
      <c r="G1713" s="1" t="s">
        <v>14</v>
      </c>
      <c r="H1713" s="1" t="s">
        <v>15</v>
      </c>
      <c r="I1713" s="1">
        <v>9005.8526239999992</v>
      </c>
      <c r="J1713" s="1">
        <v>11839.82562</v>
      </c>
      <c r="K1713" s="1">
        <v>16520.112840000002</v>
      </c>
      <c r="L1713" s="1">
        <v>17664.779409999999</v>
      </c>
      <c r="M1713" s="1">
        <v>15866.388349999999</v>
      </c>
      <c r="N1713" s="1">
        <v>11381.736849999999</v>
      </c>
    </row>
    <row r="1714" spans="1:14" hidden="1" x14ac:dyDescent="0.2">
      <c r="A1714" t="s">
        <v>165</v>
      </c>
      <c r="B1714" t="s">
        <v>50</v>
      </c>
      <c r="C1714" s="3" t="s">
        <v>265</v>
      </c>
      <c r="D1714" s="3" t="s">
        <v>265</v>
      </c>
      <c r="E1714" s="4" t="s">
        <v>308</v>
      </c>
      <c r="F1714" t="s">
        <v>16</v>
      </c>
      <c r="G1714" t="s">
        <v>14</v>
      </c>
      <c r="H1714" t="s">
        <v>15</v>
      </c>
      <c r="I1714">
        <v>1591.945862</v>
      </c>
      <c r="J1714">
        <v>1601.787732</v>
      </c>
      <c r="K1714">
        <v>2014.6006500000001</v>
      </c>
      <c r="L1714">
        <v>2261.5167040000001</v>
      </c>
      <c r="M1714">
        <v>2151.6606179999999</v>
      </c>
      <c r="N1714">
        <v>1255.5710999999999</v>
      </c>
    </row>
    <row r="1715" spans="1:14" hidden="1" x14ac:dyDescent="0.2">
      <c r="A1715" s="1" t="s">
        <v>165</v>
      </c>
      <c r="B1715" s="1" t="s">
        <v>50</v>
      </c>
      <c r="C1715" s="2" t="s">
        <v>265</v>
      </c>
      <c r="D1715" s="2" t="s">
        <v>265</v>
      </c>
      <c r="E1715" s="4" t="s">
        <v>308</v>
      </c>
      <c r="F1715" s="1" t="s">
        <v>17</v>
      </c>
      <c r="G1715" s="1" t="s">
        <v>14</v>
      </c>
      <c r="H1715" s="1" t="s">
        <v>15</v>
      </c>
      <c r="I1715" s="1">
        <v>2337.2277370000002</v>
      </c>
      <c r="J1715" s="1">
        <v>2647.9346719999999</v>
      </c>
      <c r="K1715" s="1">
        <v>3184.1564920000001</v>
      </c>
      <c r="L1715" s="1">
        <v>3624.79153</v>
      </c>
      <c r="M1715" s="1">
        <v>3985.3697670000001</v>
      </c>
      <c r="N1715" s="1">
        <v>3689.152564</v>
      </c>
    </row>
    <row r="1716" spans="1:14" hidden="1" x14ac:dyDescent="0.2">
      <c r="A1716" t="s">
        <v>165</v>
      </c>
      <c r="B1716" t="s">
        <v>50</v>
      </c>
      <c r="C1716" s="3" t="s">
        <v>265</v>
      </c>
      <c r="D1716" s="3" t="s">
        <v>265</v>
      </c>
      <c r="E1716" s="4" t="s">
        <v>308</v>
      </c>
      <c r="F1716" t="s">
        <v>18</v>
      </c>
      <c r="G1716" t="s">
        <v>14</v>
      </c>
      <c r="H1716" t="s">
        <v>15</v>
      </c>
      <c r="I1716">
        <v>12666.48026</v>
      </c>
      <c r="J1716">
        <v>12035.329309999999</v>
      </c>
      <c r="K1716">
        <v>11480.49547</v>
      </c>
      <c r="L1716">
        <v>10056.58806</v>
      </c>
      <c r="M1716">
        <v>7353.5716430000002</v>
      </c>
      <c r="N1716">
        <v>3822.9710439999999</v>
      </c>
    </row>
    <row r="1717" spans="1:14" hidden="1" x14ac:dyDescent="0.2">
      <c r="A1717" s="1" t="s">
        <v>165</v>
      </c>
      <c r="B1717" s="1" t="s">
        <v>50</v>
      </c>
      <c r="C1717" s="2" t="s">
        <v>265</v>
      </c>
      <c r="D1717" s="2" t="s">
        <v>265</v>
      </c>
      <c r="E1717" s="4" t="s">
        <v>308</v>
      </c>
      <c r="F1717" s="1" t="s">
        <v>19</v>
      </c>
      <c r="G1717" s="1" t="s">
        <v>14</v>
      </c>
      <c r="H1717" s="1" t="s">
        <v>15</v>
      </c>
      <c r="I1717" s="1">
        <v>3561.0945510000001</v>
      </c>
      <c r="J1717" s="1">
        <v>3848.1542519999998</v>
      </c>
      <c r="K1717" s="1">
        <v>4105.563631</v>
      </c>
      <c r="L1717" s="1">
        <v>3530.8214760000001</v>
      </c>
      <c r="M1717" s="1">
        <v>2634.357829</v>
      </c>
      <c r="N1717" s="1">
        <v>1898.121349</v>
      </c>
    </row>
    <row r="1718" spans="1:14" hidden="1" x14ac:dyDescent="0.2">
      <c r="A1718" t="s">
        <v>165</v>
      </c>
      <c r="B1718" t="s">
        <v>51</v>
      </c>
      <c r="C1718" s="3" t="s">
        <v>265</v>
      </c>
      <c r="D1718" s="3" t="s">
        <v>265</v>
      </c>
      <c r="E1718" s="4" t="s">
        <v>309</v>
      </c>
      <c r="F1718" t="s">
        <v>13</v>
      </c>
      <c r="G1718" t="s">
        <v>14</v>
      </c>
      <c r="H1718" t="s">
        <v>15</v>
      </c>
      <c r="I1718">
        <v>9005.8526239999992</v>
      </c>
      <c r="J1718">
        <v>11839.854960000001</v>
      </c>
      <c r="K1718">
        <v>17453.019769999999</v>
      </c>
      <c r="L1718">
        <v>21061.917379999999</v>
      </c>
      <c r="M1718">
        <v>24781.75402</v>
      </c>
      <c r="N1718">
        <v>27776.480220000001</v>
      </c>
    </row>
    <row r="1719" spans="1:14" hidden="1" x14ac:dyDescent="0.2">
      <c r="A1719" s="1" t="s">
        <v>165</v>
      </c>
      <c r="B1719" s="1" t="s">
        <v>51</v>
      </c>
      <c r="C1719" s="2" t="s">
        <v>265</v>
      </c>
      <c r="D1719" s="2" t="s">
        <v>265</v>
      </c>
      <c r="E1719" s="4" t="s">
        <v>309</v>
      </c>
      <c r="F1719" s="1" t="s">
        <v>16</v>
      </c>
      <c r="G1719" s="1" t="s">
        <v>14</v>
      </c>
      <c r="H1719" s="1" t="s">
        <v>15</v>
      </c>
      <c r="I1719" s="1">
        <v>1591.945862</v>
      </c>
      <c r="J1719" s="1">
        <v>1601.8398540000001</v>
      </c>
      <c r="K1719" s="1">
        <v>2147.5393039999999</v>
      </c>
      <c r="L1719" s="1">
        <v>2750.4881169999999</v>
      </c>
      <c r="M1719" s="1">
        <v>3453.890754</v>
      </c>
      <c r="N1719" s="1">
        <v>3930.2491439999999</v>
      </c>
    </row>
    <row r="1720" spans="1:14" hidden="1" x14ac:dyDescent="0.2">
      <c r="A1720" t="s">
        <v>165</v>
      </c>
      <c r="B1720" t="s">
        <v>51</v>
      </c>
      <c r="C1720" s="3" t="s">
        <v>265</v>
      </c>
      <c r="D1720" s="3" t="s">
        <v>265</v>
      </c>
      <c r="E1720" s="4" t="s">
        <v>309</v>
      </c>
      <c r="F1720" t="s">
        <v>17</v>
      </c>
      <c r="G1720" t="s">
        <v>14</v>
      </c>
      <c r="H1720" t="s">
        <v>15</v>
      </c>
      <c r="I1720">
        <v>2337.2277370000002</v>
      </c>
      <c r="J1720">
        <v>2648.162589</v>
      </c>
      <c r="K1720">
        <v>3379.0405219999998</v>
      </c>
      <c r="L1720">
        <v>4355.4180159999996</v>
      </c>
      <c r="M1720">
        <v>5796.0074020000002</v>
      </c>
      <c r="N1720">
        <v>7532.5101969999996</v>
      </c>
    </row>
    <row r="1721" spans="1:14" hidden="1" x14ac:dyDescent="0.2">
      <c r="A1721" s="1" t="s">
        <v>165</v>
      </c>
      <c r="B1721" s="1" t="s">
        <v>51</v>
      </c>
      <c r="C1721" s="2" t="s">
        <v>265</v>
      </c>
      <c r="D1721" s="2" t="s">
        <v>265</v>
      </c>
      <c r="E1721" s="4" t="s">
        <v>309</v>
      </c>
      <c r="F1721" s="1" t="s">
        <v>18</v>
      </c>
      <c r="G1721" s="1" t="s">
        <v>14</v>
      </c>
      <c r="H1721" s="1" t="s">
        <v>15</v>
      </c>
      <c r="I1721" s="1">
        <v>12666.48026</v>
      </c>
      <c r="J1721" s="1">
        <v>12035.42714</v>
      </c>
      <c r="K1721" s="1">
        <v>11927.889709999999</v>
      </c>
      <c r="L1721" s="1">
        <v>11684.846729999999</v>
      </c>
      <c r="M1721" s="1">
        <v>11648.74195</v>
      </c>
      <c r="N1721" s="1">
        <v>11723.42253</v>
      </c>
    </row>
    <row r="1722" spans="1:14" x14ac:dyDescent="0.2">
      <c r="A1722" s="6" t="s">
        <v>165</v>
      </c>
      <c r="B1722" s="6" t="s">
        <v>51</v>
      </c>
      <c r="C1722" s="10" t="s">
        <v>265</v>
      </c>
      <c r="D1722" s="10" t="s">
        <v>265</v>
      </c>
      <c r="E1722" s="11" t="s">
        <v>309</v>
      </c>
      <c r="F1722" s="6" t="s">
        <v>19</v>
      </c>
      <c r="G1722" s="6" t="s">
        <v>14</v>
      </c>
      <c r="H1722" s="6" t="s">
        <v>15</v>
      </c>
      <c r="I1722" s="6">
        <v>3561.0945510000001</v>
      </c>
      <c r="J1722" s="6">
        <v>3848.169175</v>
      </c>
      <c r="K1722" s="6">
        <v>4315.9112260000002</v>
      </c>
      <c r="L1722" s="6">
        <v>4061.7156260000002</v>
      </c>
      <c r="M1722" s="6">
        <v>3919.282514</v>
      </c>
      <c r="N1722" s="6">
        <v>3893.6481629999998</v>
      </c>
    </row>
    <row r="1723" spans="1:14" hidden="1" x14ac:dyDescent="0.2">
      <c r="A1723" s="1" t="s">
        <v>165</v>
      </c>
      <c r="B1723" s="1" t="s">
        <v>52</v>
      </c>
      <c r="C1723" s="2" t="s">
        <v>265</v>
      </c>
      <c r="D1723" s="2" t="s">
        <v>265</v>
      </c>
      <c r="E1723" s="4" t="s">
        <v>309</v>
      </c>
      <c r="F1723" s="1" t="s">
        <v>13</v>
      </c>
      <c r="G1723" s="1" t="s">
        <v>14</v>
      </c>
      <c r="H1723" s="1" t="s">
        <v>15</v>
      </c>
      <c r="I1723" s="1">
        <v>9005.8526239999992</v>
      </c>
      <c r="J1723" s="1">
        <v>11828.069299999999</v>
      </c>
      <c r="K1723" s="1">
        <v>16577.29592</v>
      </c>
      <c r="L1723" s="1">
        <v>19801.025239999999</v>
      </c>
      <c r="M1723" s="1">
        <v>21561.537090000002</v>
      </c>
      <c r="N1723" s="1">
        <v>21540.902330000001</v>
      </c>
    </row>
    <row r="1724" spans="1:14" hidden="1" x14ac:dyDescent="0.2">
      <c r="A1724" t="s">
        <v>165</v>
      </c>
      <c r="B1724" t="s">
        <v>52</v>
      </c>
      <c r="C1724" s="3" t="s">
        <v>265</v>
      </c>
      <c r="D1724" s="3" t="s">
        <v>265</v>
      </c>
      <c r="E1724" s="4" t="s">
        <v>309</v>
      </c>
      <c r="F1724" t="s">
        <v>16</v>
      </c>
      <c r="G1724" t="s">
        <v>14</v>
      </c>
      <c r="H1724" t="s">
        <v>15</v>
      </c>
      <c r="I1724">
        <v>1591.945862</v>
      </c>
      <c r="J1724">
        <v>1601.889279</v>
      </c>
      <c r="K1724">
        <v>2016.533592</v>
      </c>
      <c r="L1724">
        <v>2515.725852</v>
      </c>
      <c r="M1724">
        <v>2960.3517360000001</v>
      </c>
      <c r="N1724">
        <v>3074.6473219999998</v>
      </c>
    </row>
    <row r="1725" spans="1:14" hidden="1" x14ac:dyDescent="0.2">
      <c r="A1725" s="1" t="s">
        <v>165</v>
      </c>
      <c r="B1725" s="1" t="s">
        <v>52</v>
      </c>
      <c r="C1725" s="2" t="s">
        <v>265</v>
      </c>
      <c r="D1725" s="2" t="s">
        <v>265</v>
      </c>
      <c r="E1725" s="4" t="s">
        <v>309</v>
      </c>
      <c r="F1725" s="1" t="s">
        <v>17</v>
      </c>
      <c r="G1725" s="1" t="s">
        <v>14</v>
      </c>
      <c r="H1725" s="1" t="s">
        <v>15</v>
      </c>
      <c r="I1725" s="1">
        <v>2337.2277370000002</v>
      </c>
      <c r="J1725" s="1">
        <v>2642.2154569999998</v>
      </c>
      <c r="K1725" s="1">
        <v>3285.9627220000002</v>
      </c>
      <c r="L1725" s="1">
        <v>4157.6148880000001</v>
      </c>
      <c r="M1725" s="1">
        <v>5457.0848599999999</v>
      </c>
      <c r="N1725" s="1">
        <v>6995.4532330000002</v>
      </c>
    </row>
    <row r="1726" spans="1:14" hidden="1" x14ac:dyDescent="0.2">
      <c r="A1726" t="s">
        <v>165</v>
      </c>
      <c r="B1726" t="s">
        <v>52</v>
      </c>
      <c r="C1726" s="3" t="s">
        <v>265</v>
      </c>
      <c r="D1726" s="3" t="s">
        <v>265</v>
      </c>
      <c r="E1726" s="4" t="s">
        <v>309</v>
      </c>
      <c r="F1726" t="s">
        <v>18</v>
      </c>
      <c r="G1726" t="s">
        <v>14</v>
      </c>
      <c r="H1726" t="s">
        <v>15</v>
      </c>
      <c r="I1726">
        <v>12666.48026</v>
      </c>
      <c r="J1726">
        <v>12029.35714</v>
      </c>
      <c r="K1726">
        <v>11290.45379</v>
      </c>
      <c r="L1726">
        <v>10453.449699999999</v>
      </c>
      <c r="M1726">
        <v>9727.4762570000003</v>
      </c>
      <c r="N1726">
        <v>8882.2252599999993</v>
      </c>
    </row>
    <row r="1727" spans="1:14" x14ac:dyDescent="0.2">
      <c r="A1727" s="12" t="s">
        <v>165</v>
      </c>
      <c r="B1727" s="12" t="s">
        <v>52</v>
      </c>
      <c r="C1727" s="13" t="s">
        <v>265</v>
      </c>
      <c r="D1727" s="13" t="s">
        <v>265</v>
      </c>
      <c r="E1727" s="11" t="s">
        <v>309</v>
      </c>
      <c r="F1727" s="12" t="s">
        <v>19</v>
      </c>
      <c r="G1727" s="12" t="s">
        <v>14</v>
      </c>
      <c r="H1727" s="12" t="s">
        <v>15</v>
      </c>
      <c r="I1727" s="12">
        <v>3561.0945510000001</v>
      </c>
      <c r="J1727" s="12">
        <v>3846.9089330000002</v>
      </c>
      <c r="K1727" s="12">
        <v>4152.1298790000001</v>
      </c>
      <c r="L1727" s="12">
        <v>3835.1734919999999</v>
      </c>
      <c r="M1727" s="12">
        <v>3497.9368679999998</v>
      </c>
      <c r="N1727" s="12">
        <v>3160.2735069999999</v>
      </c>
    </row>
    <row r="1728" spans="1:14" hidden="1" x14ac:dyDescent="0.2">
      <c r="A1728" t="s">
        <v>165</v>
      </c>
      <c r="B1728" t="s">
        <v>53</v>
      </c>
      <c r="C1728" s="3" t="s">
        <v>263</v>
      </c>
      <c r="D1728" s="3" t="s">
        <v>260</v>
      </c>
      <c r="E1728" s="4" t="s">
        <v>308</v>
      </c>
      <c r="F1728" t="s">
        <v>13</v>
      </c>
      <c r="G1728" t="s">
        <v>14</v>
      </c>
      <c r="H1728" t="s">
        <v>15</v>
      </c>
      <c r="I1728">
        <v>9005.8526239999992</v>
      </c>
      <c r="J1728">
        <v>11828.06928</v>
      </c>
      <c r="K1728">
        <v>16572.355930000002</v>
      </c>
      <c r="L1728">
        <v>14868.50165</v>
      </c>
      <c r="M1728">
        <v>9150.5987490000007</v>
      </c>
      <c r="N1728">
        <v>5911.2413150000002</v>
      </c>
    </row>
    <row r="1729" spans="1:14" hidden="1" x14ac:dyDescent="0.2">
      <c r="A1729" s="1" t="s">
        <v>165</v>
      </c>
      <c r="B1729" s="1" t="s">
        <v>53</v>
      </c>
      <c r="C1729" s="2" t="s">
        <v>263</v>
      </c>
      <c r="D1729" s="2" t="s">
        <v>260</v>
      </c>
      <c r="E1729" s="4" t="s">
        <v>308</v>
      </c>
      <c r="F1729" s="1" t="s">
        <v>16</v>
      </c>
      <c r="G1729" s="1" t="s">
        <v>14</v>
      </c>
      <c r="H1729" s="1" t="s">
        <v>15</v>
      </c>
      <c r="I1729" s="1">
        <v>1591.945862</v>
      </c>
      <c r="J1729" s="1">
        <v>1601.889216</v>
      </c>
      <c r="K1729" s="1">
        <v>2016.448862</v>
      </c>
      <c r="L1729" s="1">
        <v>1888.3281360000001</v>
      </c>
      <c r="M1729" s="1">
        <v>1190.6663719999999</v>
      </c>
      <c r="N1729" s="1">
        <v>1008.3435449999999</v>
      </c>
    </row>
    <row r="1730" spans="1:14" hidden="1" x14ac:dyDescent="0.2">
      <c r="A1730" t="s">
        <v>165</v>
      </c>
      <c r="B1730" t="s">
        <v>53</v>
      </c>
      <c r="C1730" s="3" t="s">
        <v>263</v>
      </c>
      <c r="D1730" s="3" t="s">
        <v>260</v>
      </c>
      <c r="E1730" s="4" t="s">
        <v>308</v>
      </c>
      <c r="F1730" t="s">
        <v>17</v>
      </c>
      <c r="G1730" t="s">
        <v>14</v>
      </c>
      <c r="H1730" t="s">
        <v>15</v>
      </c>
      <c r="I1730">
        <v>2337.2277370000002</v>
      </c>
      <c r="J1730">
        <v>2642.3947189999999</v>
      </c>
      <c r="K1730">
        <v>3285.7404299999998</v>
      </c>
      <c r="L1730">
        <v>3050.9096909999998</v>
      </c>
      <c r="M1730">
        <v>2262.4248219999999</v>
      </c>
      <c r="N1730">
        <v>2242.0404189999999</v>
      </c>
    </row>
    <row r="1731" spans="1:14" hidden="1" x14ac:dyDescent="0.2">
      <c r="A1731" s="1" t="s">
        <v>165</v>
      </c>
      <c r="B1731" s="1" t="s">
        <v>53</v>
      </c>
      <c r="C1731" s="2" t="s">
        <v>263</v>
      </c>
      <c r="D1731" s="2" t="s">
        <v>260</v>
      </c>
      <c r="E1731" s="4" t="s">
        <v>308</v>
      </c>
      <c r="F1731" s="1" t="s">
        <v>18</v>
      </c>
      <c r="G1731" s="1" t="s">
        <v>14</v>
      </c>
      <c r="H1731" s="1" t="s">
        <v>15</v>
      </c>
      <c r="I1731" s="1">
        <v>12666.48026</v>
      </c>
      <c r="J1731" s="1">
        <v>12029.338750000001</v>
      </c>
      <c r="K1731" s="1">
        <v>11290.14839</v>
      </c>
      <c r="L1731" s="1">
        <v>8393.6624510000001</v>
      </c>
      <c r="M1731" s="1">
        <v>3836.4335599999999</v>
      </c>
      <c r="N1731" s="1">
        <v>1806.591414</v>
      </c>
    </row>
    <row r="1732" spans="1:14" hidden="1" x14ac:dyDescent="0.2">
      <c r="A1732" t="s">
        <v>165</v>
      </c>
      <c r="B1732" t="s">
        <v>53</v>
      </c>
      <c r="C1732" s="3" t="s">
        <v>263</v>
      </c>
      <c r="D1732" s="3" t="s">
        <v>260</v>
      </c>
      <c r="E1732" s="4" t="s">
        <v>308</v>
      </c>
      <c r="F1732" t="s">
        <v>19</v>
      </c>
      <c r="G1732" t="s">
        <v>14</v>
      </c>
      <c r="H1732" t="s">
        <v>15</v>
      </c>
      <c r="I1732">
        <v>3561.0945510000001</v>
      </c>
      <c r="J1732">
        <v>3846.9089119999999</v>
      </c>
      <c r="K1732">
        <v>4152.1203800000003</v>
      </c>
      <c r="L1732">
        <v>3066.6406710000001</v>
      </c>
      <c r="M1732">
        <v>1489.6144280000001</v>
      </c>
      <c r="N1732">
        <v>1003.6553259999999</v>
      </c>
    </row>
    <row r="1733" spans="1:14" hidden="1" x14ac:dyDescent="0.2">
      <c r="A1733" s="1" t="s">
        <v>165</v>
      </c>
      <c r="B1733" s="1" t="s">
        <v>54</v>
      </c>
      <c r="C1733" s="2" t="s">
        <v>263</v>
      </c>
      <c r="D1733" s="2" t="s">
        <v>276</v>
      </c>
      <c r="E1733" s="4" t="s">
        <v>308</v>
      </c>
      <c r="F1733" s="1" t="s">
        <v>13</v>
      </c>
      <c r="G1733" s="1" t="s">
        <v>14</v>
      </c>
      <c r="H1733" s="1" t="s">
        <v>15</v>
      </c>
      <c r="I1733" s="1">
        <v>9005.8526239999992</v>
      </c>
      <c r="J1733" s="1">
        <v>11828.06928</v>
      </c>
      <c r="K1733" s="1">
        <v>16572.355930000002</v>
      </c>
      <c r="L1733" s="1">
        <v>14868.50165</v>
      </c>
      <c r="M1733" s="1">
        <v>9150.5987490000007</v>
      </c>
      <c r="N1733" s="1">
        <v>5911.2413150000002</v>
      </c>
    </row>
    <row r="1734" spans="1:14" hidden="1" x14ac:dyDescent="0.2">
      <c r="A1734" t="s">
        <v>165</v>
      </c>
      <c r="B1734" t="s">
        <v>54</v>
      </c>
      <c r="C1734" s="3" t="s">
        <v>263</v>
      </c>
      <c r="D1734" s="3" t="s">
        <v>276</v>
      </c>
      <c r="E1734" s="4" t="s">
        <v>308</v>
      </c>
      <c r="F1734" t="s">
        <v>16</v>
      </c>
      <c r="G1734" t="s">
        <v>14</v>
      </c>
      <c r="H1734" t="s">
        <v>15</v>
      </c>
      <c r="I1734">
        <v>1591.945862</v>
      </c>
      <c r="J1734">
        <v>1601.889216</v>
      </c>
      <c r="K1734">
        <v>2016.448862</v>
      </c>
      <c r="L1734">
        <v>1888.3281360000001</v>
      </c>
      <c r="M1734">
        <v>1190.6663719999999</v>
      </c>
      <c r="N1734">
        <v>1008.3435449999999</v>
      </c>
    </row>
    <row r="1735" spans="1:14" hidden="1" x14ac:dyDescent="0.2">
      <c r="A1735" s="1" t="s">
        <v>165</v>
      </c>
      <c r="B1735" s="1" t="s">
        <v>54</v>
      </c>
      <c r="C1735" s="2" t="s">
        <v>263</v>
      </c>
      <c r="D1735" s="2" t="s">
        <v>276</v>
      </c>
      <c r="E1735" s="4" t="s">
        <v>308</v>
      </c>
      <c r="F1735" s="1" t="s">
        <v>17</v>
      </c>
      <c r="G1735" s="1" t="s">
        <v>14</v>
      </c>
      <c r="H1735" s="1" t="s">
        <v>15</v>
      </c>
      <c r="I1735" s="1">
        <v>2337.2277370000002</v>
      </c>
      <c r="J1735" s="1">
        <v>2642.3947189999999</v>
      </c>
      <c r="K1735" s="1">
        <v>3285.7404299999998</v>
      </c>
      <c r="L1735" s="1">
        <v>3050.9096909999998</v>
      </c>
      <c r="M1735" s="1">
        <v>2262.4248219999999</v>
      </c>
      <c r="N1735" s="1">
        <v>2242.0404189999999</v>
      </c>
    </row>
    <row r="1736" spans="1:14" hidden="1" x14ac:dyDescent="0.2">
      <c r="A1736" t="s">
        <v>165</v>
      </c>
      <c r="B1736" t="s">
        <v>54</v>
      </c>
      <c r="C1736" s="3" t="s">
        <v>263</v>
      </c>
      <c r="D1736" s="3" t="s">
        <v>276</v>
      </c>
      <c r="E1736" s="4" t="s">
        <v>308</v>
      </c>
      <c r="F1736" t="s">
        <v>18</v>
      </c>
      <c r="G1736" t="s">
        <v>14</v>
      </c>
      <c r="H1736" t="s">
        <v>15</v>
      </c>
      <c r="I1736">
        <v>12666.48026</v>
      </c>
      <c r="J1736">
        <v>12029.338750000001</v>
      </c>
      <c r="K1736">
        <v>11290.14839</v>
      </c>
      <c r="L1736">
        <v>8393.6624510000001</v>
      </c>
      <c r="M1736">
        <v>3836.4335599999999</v>
      </c>
      <c r="N1736">
        <v>1806.591414</v>
      </c>
    </row>
    <row r="1737" spans="1:14" hidden="1" x14ac:dyDescent="0.2">
      <c r="A1737" s="1" t="s">
        <v>165</v>
      </c>
      <c r="B1737" s="1" t="s">
        <v>54</v>
      </c>
      <c r="C1737" s="2" t="s">
        <v>263</v>
      </c>
      <c r="D1737" s="2" t="s">
        <v>276</v>
      </c>
      <c r="E1737" s="4" t="s">
        <v>308</v>
      </c>
      <c r="F1737" s="1" t="s">
        <v>19</v>
      </c>
      <c r="G1737" s="1" t="s">
        <v>14</v>
      </c>
      <c r="H1737" s="1" t="s">
        <v>15</v>
      </c>
      <c r="I1737" s="1">
        <v>3561.0945510000001</v>
      </c>
      <c r="J1737" s="1">
        <v>3846.9089119999999</v>
      </c>
      <c r="K1737" s="1">
        <v>4152.1203800000003</v>
      </c>
      <c r="L1737" s="1">
        <v>3066.6406710000001</v>
      </c>
      <c r="M1737" s="1">
        <v>1489.6144280000001</v>
      </c>
      <c r="N1737" s="1">
        <v>1003.6553259999999</v>
      </c>
    </row>
    <row r="1738" spans="1:14" hidden="1" x14ac:dyDescent="0.2">
      <c r="A1738" t="s">
        <v>165</v>
      </c>
      <c r="B1738" t="s">
        <v>55</v>
      </c>
      <c r="C1738" s="3" t="s">
        <v>263</v>
      </c>
      <c r="D1738" s="3" t="s">
        <v>277</v>
      </c>
      <c r="E1738" s="4" t="s">
        <v>308</v>
      </c>
      <c r="F1738" t="s">
        <v>13</v>
      </c>
      <c r="G1738" t="s">
        <v>14</v>
      </c>
      <c r="H1738" t="s">
        <v>15</v>
      </c>
      <c r="I1738">
        <v>9005.8526239999992</v>
      </c>
      <c r="J1738">
        <v>11828.06928</v>
      </c>
      <c r="K1738">
        <v>16572.355930000002</v>
      </c>
      <c r="L1738">
        <v>14868.50165</v>
      </c>
      <c r="M1738">
        <v>9150.5987490000007</v>
      </c>
      <c r="N1738">
        <v>5911.2413150000002</v>
      </c>
    </row>
    <row r="1739" spans="1:14" hidden="1" x14ac:dyDescent="0.2">
      <c r="A1739" s="1" t="s">
        <v>165</v>
      </c>
      <c r="B1739" s="1" t="s">
        <v>55</v>
      </c>
      <c r="C1739" s="2" t="s">
        <v>263</v>
      </c>
      <c r="D1739" s="2" t="s">
        <v>277</v>
      </c>
      <c r="E1739" s="4" t="s">
        <v>308</v>
      </c>
      <c r="F1739" s="1" t="s">
        <v>16</v>
      </c>
      <c r="G1739" s="1" t="s">
        <v>14</v>
      </c>
      <c r="H1739" s="1" t="s">
        <v>15</v>
      </c>
      <c r="I1739" s="1">
        <v>1591.945862</v>
      </c>
      <c r="J1739" s="1">
        <v>1601.889216</v>
      </c>
      <c r="K1739" s="1">
        <v>2016.448862</v>
      </c>
      <c r="L1739" s="1">
        <v>1888.3281360000001</v>
      </c>
      <c r="M1739" s="1">
        <v>1190.6663719999999</v>
      </c>
      <c r="N1739" s="1">
        <v>1008.3435449999999</v>
      </c>
    </row>
    <row r="1740" spans="1:14" hidden="1" x14ac:dyDescent="0.2">
      <c r="A1740" t="s">
        <v>165</v>
      </c>
      <c r="B1740" t="s">
        <v>55</v>
      </c>
      <c r="C1740" s="3" t="s">
        <v>263</v>
      </c>
      <c r="D1740" s="3" t="s">
        <v>277</v>
      </c>
      <c r="E1740" s="4" t="s">
        <v>308</v>
      </c>
      <c r="F1740" t="s">
        <v>17</v>
      </c>
      <c r="G1740" t="s">
        <v>14</v>
      </c>
      <c r="H1740" t="s">
        <v>15</v>
      </c>
      <c r="I1740">
        <v>2337.2277370000002</v>
      </c>
      <c r="J1740">
        <v>2642.3947189999999</v>
      </c>
      <c r="K1740">
        <v>3285.7404299999998</v>
      </c>
      <c r="L1740">
        <v>3050.9096909999998</v>
      </c>
      <c r="M1740">
        <v>2262.4248219999999</v>
      </c>
      <c r="N1740">
        <v>2242.0404189999999</v>
      </c>
    </row>
    <row r="1741" spans="1:14" hidden="1" x14ac:dyDescent="0.2">
      <c r="A1741" s="1" t="s">
        <v>165</v>
      </c>
      <c r="B1741" s="1" t="s">
        <v>55</v>
      </c>
      <c r="C1741" s="2" t="s">
        <v>263</v>
      </c>
      <c r="D1741" s="2" t="s">
        <v>277</v>
      </c>
      <c r="E1741" s="4" t="s">
        <v>308</v>
      </c>
      <c r="F1741" s="1" t="s">
        <v>18</v>
      </c>
      <c r="G1741" s="1" t="s">
        <v>14</v>
      </c>
      <c r="H1741" s="1" t="s">
        <v>15</v>
      </c>
      <c r="I1741" s="1">
        <v>12666.48026</v>
      </c>
      <c r="J1741" s="1">
        <v>12029.338750000001</v>
      </c>
      <c r="K1741" s="1">
        <v>11290.14839</v>
      </c>
      <c r="L1741" s="1">
        <v>8393.6624510000001</v>
      </c>
      <c r="M1741" s="1">
        <v>3836.4335599999999</v>
      </c>
      <c r="N1741" s="1">
        <v>1806.591414</v>
      </c>
    </row>
    <row r="1742" spans="1:14" hidden="1" x14ac:dyDescent="0.2">
      <c r="A1742" t="s">
        <v>165</v>
      </c>
      <c r="B1742" t="s">
        <v>55</v>
      </c>
      <c r="C1742" s="3" t="s">
        <v>263</v>
      </c>
      <c r="D1742" s="3" t="s">
        <v>277</v>
      </c>
      <c r="E1742" s="4" t="s">
        <v>308</v>
      </c>
      <c r="F1742" t="s">
        <v>19</v>
      </c>
      <c r="G1742" t="s">
        <v>14</v>
      </c>
      <c r="H1742" t="s">
        <v>15</v>
      </c>
      <c r="I1742">
        <v>3561.0945510000001</v>
      </c>
      <c r="J1742">
        <v>3846.9089119999999</v>
      </c>
      <c r="K1742">
        <v>4152.1203800000003</v>
      </c>
      <c r="L1742">
        <v>3066.6406710000001</v>
      </c>
      <c r="M1742">
        <v>1489.6144280000001</v>
      </c>
      <c r="N1742">
        <v>1003.6553259999999</v>
      </c>
    </row>
    <row r="1743" spans="1:14" hidden="1" x14ac:dyDescent="0.2">
      <c r="A1743" s="1" t="s">
        <v>165</v>
      </c>
      <c r="B1743" s="1" t="s">
        <v>56</v>
      </c>
      <c r="C1743" s="2" t="s">
        <v>263</v>
      </c>
      <c r="D1743" s="2" t="s">
        <v>261</v>
      </c>
      <c r="E1743" s="4" t="s">
        <v>308</v>
      </c>
      <c r="F1743" s="1" t="s">
        <v>13</v>
      </c>
      <c r="G1743" s="1" t="s">
        <v>14</v>
      </c>
      <c r="H1743" s="1" t="s">
        <v>15</v>
      </c>
      <c r="I1743" s="1">
        <v>9005.8526239999992</v>
      </c>
      <c r="J1743" s="1">
        <v>11828.06928</v>
      </c>
      <c r="K1743" s="1">
        <v>16572.719239999999</v>
      </c>
      <c r="L1743" s="1">
        <v>17203.907589999999</v>
      </c>
      <c r="M1743" s="1">
        <v>14563.274380000001</v>
      </c>
      <c r="N1743" s="1">
        <v>10755.55027</v>
      </c>
    </row>
    <row r="1744" spans="1:14" hidden="1" x14ac:dyDescent="0.2">
      <c r="A1744" t="s">
        <v>165</v>
      </c>
      <c r="B1744" t="s">
        <v>56</v>
      </c>
      <c r="C1744" s="3" t="s">
        <v>263</v>
      </c>
      <c r="D1744" s="3" t="s">
        <v>261</v>
      </c>
      <c r="E1744" s="4" t="s">
        <v>308</v>
      </c>
      <c r="F1744" t="s">
        <v>16</v>
      </c>
      <c r="G1744" t="s">
        <v>14</v>
      </c>
      <c r="H1744" t="s">
        <v>15</v>
      </c>
      <c r="I1744">
        <v>1591.945862</v>
      </c>
      <c r="J1744">
        <v>1601.889216</v>
      </c>
      <c r="K1744">
        <v>2015.60887</v>
      </c>
      <c r="L1744">
        <v>2215.3028960000001</v>
      </c>
      <c r="M1744">
        <v>1968.885389</v>
      </c>
      <c r="N1744">
        <v>1412.1850099999999</v>
      </c>
    </row>
    <row r="1745" spans="1:14" hidden="1" x14ac:dyDescent="0.2">
      <c r="A1745" s="1" t="s">
        <v>165</v>
      </c>
      <c r="B1745" s="1" t="s">
        <v>56</v>
      </c>
      <c r="C1745" s="2" t="s">
        <v>263</v>
      </c>
      <c r="D1745" s="2" t="s">
        <v>261</v>
      </c>
      <c r="E1745" s="4" t="s">
        <v>308</v>
      </c>
      <c r="F1745" s="1" t="s">
        <v>17</v>
      </c>
      <c r="G1745" s="1" t="s">
        <v>14</v>
      </c>
      <c r="H1745" s="1" t="s">
        <v>15</v>
      </c>
      <c r="I1745" s="1">
        <v>2337.2277370000002</v>
      </c>
      <c r="J1745" s="1">
        <v>2642.3947189999999</v>
      </c>
      <c r="K1745" s="1">
        <v>3277.9052940000001</v>
      </c>
      <c r="L1745" s="1">
        <v>3559.3659710000002</v>
      </c>
      <c r="M1745" s="1">
        <v>3690.7206150000002</v>
      </c>
      <c r="N1745" s="1">
        <v>3620.9734530000001</v>
      </c>
    </row>
    <row r="1746" spans="1:14" hidden="1" x14ac:dyDescent="0.2">
      <c r="A1746" t="s">
        <v>165</v>
      </c>
      <c r="B1746" t="s">
        <v>56</v>
      </c>
      <c r="C1746" s="3" t="s">
        <v>263</v>
      </c>
      <c r="D1746" s="3" t="s">
        <v>261</v>
      </c>
      <c r="E1746" s="4" t="s">
        <v>308</v>
      </c>
      <c r="F1746" t="s">
        <v>18</v>
      </c>
      <c r="G1746" t="s">
        <v>14</v>
      </c>
      <c r="H1746" t="s">
        <v>15</v>
      </c>
      <c r="I1746">
        <v>12666.48026</v>
      </c>
      <c r="J1746">
        <v>12029.338750000001</v>
      </c>
      <c r="K1746">
        <v>11290.421490000001</v>
      </c>
      <c r="L1746">
        <v>9770.8890169999995</v>
      </c>
      <c r="M1746">
        <v>6727.4379689999996</v>
      </c>
      <c r="N1746">
        <v>4257.7134390000001</v>
      </c>
    </row>
    <row r="1747" spans="1:14" hidden="1" x14ac:dyDescent="0.2">
      <c r="A1747" s="1" t="s">
        <v>165</v>
      </c>
      <c r="B1747" s="1" t="s">
        <v>56</v>
      </c>
      <c r="C1747" s="2" t="s">
        <v>263</v>
      </c>
      <c r="D1747" s="2" t="s">
        <v>261</v>
      </c>
      <c r="E1747" s="4" t="s">
        <v>308</v>
      </c>
      <c r="F1747" s="1" t="s">
        <v>19</v>
      </c>
      <c r="G1747" s="1" t="s">
        <v>14</v>
      </c>
      <c r="H1747" s="1" t="s">
        <v>15</v>
      </c>
      <c r="I1747" s="1">
        <v>3561.0945510000001</v>
      </c>
      <c r="J1747" s="1">
        <v>3846.9089119999999</v>
      </c>
      <c r="K1747" s="1">
        <v>4151.8323399999999</v>
      </c>
      <c r="L1747" s="1">
        <v>3454.7753290000001</v>
      </c>
      <c r="M1747" s="1">
        <v>2414.3042569999998</v>
      </c>
      <c r="N1747" s="1">
        <v>1785.954841</v>
      </c>
    </row>
    <row r="1748" spans="1:14" hidden="1" x14ac:dyDescent="0.2">
      <c r="A1748" t="s">
        <v>165</v>
      </c>
      <c r="B1748" t="s">
        <v>57</v>
      </c>
      <c r="C1748" s="3" t="s">
        <v>314</v>
      </c>
      <c r="D1748" s="3" t="s">
        <v>261</v>
      </c>
      <c r="E1748" s="4" t="s">
        <v>308</v>
      </c>
      <c r="F1748" t="s">
        <v>13</v>
      </c>
      <c r="G1748" t="s">
        <v>14</v>
      </c>
      <c r="H1748" t="s">
        <v>15</v>
      </c>
      <c r="I1748">
        <v>9005.8526239999992</v>
      </c>
      <c r="J1748">
        <v>11828.06928</v>
      </c>
      <c r="K1748">
        <v>16572.355930000002</v>
      </c>
      <c r="L1748">
        <v>19658.395329999999</v>
      </c>
      <c r="M1748">
        <v>16935.090029999999</v>
      </c>
      <c r="N1748">
        <v>11178.65992</v>
      </c>
    </row>
    <row r="1749" spans="1:14" hidden="1" x14ac:dyDescent="0.2">
      <c r="A1749" s="1" t="s">
        <v>165</v>
      </c>
      <c r="B1749" s="1" t="s">
        <v>57</v>
      </c>
      <c r="C1749" s="2" t="s">
        <v>314</v>
      </c>
      <c r="D1749" s="2" t="s">
        <v>261</v>
      </c>
      <c r="E1749" s="4" t="s">
        <v>308</v>
      </c>
      <c r="F1749" s="1" t="s">
        <v>16</v>
      </c>
      <c r="G1749" s="1" t="s">
        <v>14</v>
      </c>
      <c r="H1749" s="1" t="s">
        <v>15</v>
      </c>
      <c r="I1749" s="1">
        <v>1591.945862</v>
      </c>
      <c r="J1749" s="1">
        <v>1601.889216</v>
      </c>
      <c r="K1749" s="1">
        <v>2016.448862</v>
      </c>
      <c r="L1749" s="1">
        <v>2513.95217</v>
      </c>
      <c r="M1749" s="1">
        <v>2289.3423419999999</v>
      </c>
      <c r="N1749" s="1">
        <v>1348.745156</v>
      </c>
    </row>
    <row r="1750" spans="1:14" hidden="1" x14ac:dyDescent="0.2">
      <c r="A1750" t="s">
        <v>165</v>
      </c>
      <c r="B1750" t="s">
        <v>57</v>
      </c>
      <c r="C1750" s="3" t="s">
        <v>314</v>
      </c>
      <c r="D1750" s="3" t="s">
        <v>261</v>
      </c>
      <c r="E1750" s="4" t="s">
        <v>308</v>
      </c>
      <c r="F1750" t="s">
        <v>17</v>
      </c>
      <c r="G1750" t="s">
        <v>14</v>
      </c>
      <c r="H1750" t="s">
        <v>15</v>
      </c>
      <c r="I1750">
        <v>2337.2277370000002</v>
      </c>
      <c r="J1750">
        <v>2642.3947189999999</v>
      </c>
      <c r="K1750">
        <v>3285.7404299999998</v>
      </c>
      <c r="L1750">
        <v>4157.7813219999998</v>
      </c>
      <c r="M1750">
        <v>4047.2584969999998</v>
      </c>
      <c r="N1750">
        <v>3459.177107</v>
      </c>
    </row>
    <row r="1751" spans="1:14" hidden="1" x14ac:dyDescent="0.2">
      <c r="A1751" s="1" t="s">
        <v>165</v>
      </c>
      <c r="B1751" s="1" t="s">
        <v>57</v>
      </c>
      <c r="C1751" s="2" t="s">
        <v>314</v>
      </c>
      <c r="D1751" s="2" t="s">
        <v>261</v>
      </c>
      <c r="E1751" s="4" t="s">
        <v>308</v>
      </c>
      <c r="F1751" s="1" t="s">
        <v>18</v>
      </c>
      <c r="G1751" s="1" t="s">
        <v>14</v>
      </c>
      <c r="H1751" s="1" t="s">
        <v>15</v>
      </c>
      <c r="I1751" s="1">
        <v>12666.48026</v>
      </c>
      <c r="J1751" s="1">
        <v>12029.338750000001</v>
      </c>
      <c r="K1751" s="1">
        <v>11290.14839</v>
      </c>
      <c r="L1751" s="1">
        <v>10436.69959</v>
      </c>
      <c r="M1751" s="1">
        <v>7552.7614199999998</v>
      </c>
      <c r="N1751" s="1">
        <v>3823.7782099999999</v>
      </c>
    </row>
    <row r="1752" spans="1:14" hidden="1" x14ac:dyDescent="0.2">
      <c r="A1752" t="s">
        <v>165</v>
      </c>
      <c r="B1752" t="s">
        <v>57</v>
      </c>
      <c r="C1752" s="3" t="s">
        <v>314</v>
      </c>
      <c r="D1752" s="3" t="s">
        <v>261</v>
      </c>
      <c r="E1752" s="4" t="s">
        <v>308</v>
      </c>
      <c r="F1752" t="s">
        <v>19</v>
      </c>
      <c r="G1752" t="s">
        <v>14</v>
      </c>
      <c r="H1752" t="s">
        <v>15</v>
      </c>
      <c r="I1752">
        <v>3561.0945510000001</v>
      </c>
      <c r="J1752">
        <v>3846.9089119999999</v>
      </c>
      <c r="K1752">
        <v>4152.1203800000003</v>
      </c>
      <c r="L1752">
        <v>3832.7446810000001</v>
      </c>
      <c r="M1752">
        <v>2662.3105489999998</v>
      </c>
      <c r="N1752">
        <v>1821.112038</v>
      </c>
    </row>
    <row r="1753" spans="1:14" hidden="1" x14ac:dyDescent="0.2">
      <c r="A1753" s="1" t="s">
        <v>165</v>
      </c>
      <c r="B1753" s="1" t="s">
        <v>58</v>
      </c>
      <c r="C1753" s="2" t="s">
        <v>265</v>
      </c>
      <c r="D1753" s="2" t="s">
        <v>265</v>
      </c>
      <c r="E1753" s="4" t="s">
        <v>308</v>
      </c>
      <c r="F1753" s="1" t="s">
        <v>13</v>
      </c>
      <c r="G1753" s="1" t="s">
        <v>14</v>
      </c>
      <c r="H1753" s="1" t="s">
        <v>15</v>
      </c>
      <c r="I1753" s="1">
        <v>9005.8526239999992</v>
      </c>
      <c r="J1753" s="1">
        <v>11811.530940000001</v>
      </c>
      <c r="K1753" s="1">
        <v>15910.718639999999</v>
      </c>
      <c r="L1753" s="1">
        <v>17633.337640000002</v>
      </c>
      <c r="M1753" s="1">
        <v>17717.567169999998</v>
      </c>
      <c r="N1753" s="1">
        <v>16711.743470000001</v>
      </c>
    </row>
    <row r="1754" spans="1:14" hidden="1" x14ac:dyDescent="0.2">
      <c r="A1754" t="s">
        <v>165</v>
      </c>
      <c r="B1754" t="s">
        <v>58</v>
      </c>
      <c r="C1754" s="3" t="s">
        <v>265</v>
      </c>
      <c r="D1754" s="3" t="s">
        <v>265</v>
      </c>
      <c r="E1754" s="4" t="s">
        <v>308</v>
      </c>
      <c r="F1754" t="s">
        <v>16</v>
      </c>
      <c r="G1754" t="s">
        <v>14</v>
      </c>
      <c r="H1754" t="s">
        <v>15</v>
      </c>
      <c r="I1754">
        <v>1591.945862</v>
      </c>
      <c r="J1754">
        <v>1601.8612310000001</v>
      </c>
      <c r="K1754">
        <v>1913.6052110000001</v>
      </c>
      <c r="L1754">
        <v>1898.6020840000001</v>
      </c>
      <c r="M1754">
        <v>1874.5760829999999</v>
      </c>
      <c r="N1754">
        <v>1507.2626330000001</v>
      </c>
    </row>
    <row r="1755" spans="1:14" hidden="1" x14ac:dyDescent="0.2">
      <c r="A1755" s="1" t="s">
        <v>165</v>
      </c>
      <c r="B1755" s="1" t="s">
        <v>58</v>
      </c>
      <c r="C1755" s="2" t="s">
        <v>265</v>
      </c>
      <c r="D1755" s="2" t="s">
        <v>265</v>
      </c>
      <c r="E1755" s="4" t="s">
        <v>308</v>
      </c>
      <c r="F1755" s="1" t="s">
        <v>17</v>
      </c>
      <c r="G1755" s="1" t="s">
        <v>14</v>
      </c>
      <c r="H1755" s="1" t="s">
        <v>15</v>
      </c>
      <c r="I1755" s="1">
        <v>2337.2277370000002</v>
      </c>
      <c r="J1755" s="1">
        <v>2643.3443929999999</v>
      </c>
      <c r="K1755" s="1">
        <v>3195.6684190000001</v>
      </c>
      <c r="L1755" s="1">
        <v>3930.0102910000001</v>
      </c>
      <c r="M1755" s="1">
        <v>5205.8279080000002</v>
      </c>
      <c r="N1755" s="1">
        <v>6703.0287630000003</v>
      </c>
    </row>
    <row r="1756" spans="1:14" hidden="1" x14ac:dyDescent="0.2">
      <c r="A1756" t="s">
        <v>165</v>
      </c>
      <c r="B1756" t="s">
        <v>58</v>
      </c>
      <c r="C1756" s="3" t="s">
        <v>265</v>
      </c>
      <c r="D1756" s="3" t="s">
        <v>265</v>
      </c>
      <c r="E1756" s="4" t="s">
        <v>308</v>
      </c>
      <c r="F1756" t="s">
        <v>18</v>
      </c>
      <c r="G1756" t="s">
        <v>14</v>
      </c>
      <c r="H1756" t="s">
        <v>15</v>
      </c>
      <c r="I1756">
        <v>12666.48026</v>
      </c>
      <c r="J1756">
        <v>12028.11291</v>
      </c>
      <c r="K1756">
        <v>10045.354369999999</v>
      </c>
      <c r="L1756">
        <v>8476.0285660000009</v>
      </c>
      <c r="M1756">
        <v>7296.6794129999998</v>
      </c>
      <c r="N1756">
        <v>6288.7443359999997</v>
      </c>
    </row>
    <row r="1757" spans="1:14" hidden="1" x14ac:dyDescent="0.2">
      <c r="A1757" s="1" t="s">
        <v>165</v>
      </c>
      <c r="B1757" s="1" t="s">
        <v>58</v>
      </c>
      <c r="C1757" s="2" t="s">
        <v>265</v>
      </c>
      <c r="D1757" s="2" t="s">
        <v>265</v>
      </c>
      <c r="E1757" s="4" t="s">
        <v>308</v>
      </c>
      <c r="F1757" s="1" t="s">
        <v>19</v>
      </c>
      <c r="G1757" s="1" t="s">
        <v>14</v>
      </c>
      <c r="H1757" s="1" t="s">
        <v>15</v>
      </c>
      <c r="I1757" s="1">
        <v>3561.0945510000001</v>
      </c>
      <c r="J1757" s="1">
        <v>3844.1904420000001</v>
      </c>
      <c r="K1757" s="1">
        <v>4061.600539</v>
      </c>
      <c r="L1757" s="1">
        <v>3652.8807919999999</v>
      </c>
      <c r="M1757" s="1">
        <v>3124.059471</v>
      </c>
      <c r="N1757" s="1">
        <v>2544.785347</v>
      </c>
    </row>
    <row r="1758" spans="1:14" hidden="1" x14ac:dyDescent="0.2">
      <c r="A1758" t="s">
        <v>165</v>
      </c>
      <c r="B1758" t="s">
        <v>59</v>
      </c>
      <c r="C1758" s="3" t="s">
        <v>264</v>
      </c>
      <c r="D1758" s="3" t="s">
        <v>260</v>
      </c>
      <c r="E1758" s="3" t="s">
        <v>308</v>
      </c>
      <c r="F1758" t="s">
        <v>13</v>
      </c>
      <c r="G1758" t="s">
        <v>14</v>
      </c>
      <c r="H1758" t="s">
        <v>15</v>
      </c>
      <c r="I1758">
        <v>9005.8526239999992</v>
      </c>
      <c r="J1758">
        <v>11811.53104</v>
      </c>
      <c r="K1758">
        <v>15910.952439999999</v>
      </c>
      <c r="L1758">
        <v>14721.43873</v>
      </c>
      <c r="M1758">
        <v>10150.586370000001</v>
      </c>
      <c r="N1758">
        <v>5815.8044669999999</v>
      </c>
    </row>
    <row r="1759" spans="1:14" hidden="1" x14ac:dyDescent="0.2">
      <c r="A1759" s="1" t="s">
        <v>165</v>
      </c>
      <c r="B1759" s="1" t="s">
        <v>59</v>
      </c>
      <c r="C1759" s="2" t="s">
        <v>264</v>
      </c>
      <c r="D1759" s="2" t="s">
        <v>260</v>
      </c>
      <c r="E1759" s="3" t="s">
        <v>308</v>
      </c>
      <c r="F1759" s="1" t="s">
        <v>16</v>
      </c>
      <c r="G1759" s="1" t="s">
        <v>14</v>
      </c>
      <c r="H1759" s="1" t="s">
        <v>15</v>
      </c>
      <c r="I1759" s="1">
        <v>1591.945862</v>
      </c>
      <c r="J1759" s="1">
        <v>1601.8612760000001</v>
      </c>
      <c r="K1759" s="1">
        <v>1909.196081</v>
      </c>
      <c r="L1759" s="1">
        <v>1753.151707</v>
      </c>
      <c r="M1759" s="1">
        <v>1259.4657070000001</v>
      </c>
      <c r="N1759" s="1">
        <v>768.04979709999998</v>
      </c>
    </row>
    <row r="1760" spans="1:14" hidden="1" x14ac:dyDescent="0.2">
      <c r="A1760" t="s">
        <v>165</v>
      </c>
      <c r="B1760" t="s">
        <v>59</v>
      </c>
      <c r="C1760" s="3" t="s">
        <v>264</v>
      </c>
      <c r="D1760" s="3" t="s">
        <v>260</v>
      </c>
      <c r="E1760" s="3" t="s">
        <v>308</v>
      </c>
      <c r="F1760" t="s">
        <v>17</v>
      </c>
      <c r="G1760" t="s">
        <v>14</v>
      </c>
      <c r="H1760" t="s">
        <v>15</v>
      </c>
      <c r="I1760">
        <v>2337.2277370000002</v>
      </c>
      <c r="J1760">
        <v>2643.5254559999998</v>
      </c>
      <c r="K1760">
        <v>3165.696688</v>
      </c>
      <c r="L1760">
        <v>3012.0509569999999</v>
      </c>
      <c r="M1760">
        <v>2810.415027</v>
      </c>
      <c r="N1760">
        <v>2295.4736950000001</v>
      </c>
    </row>
    <row r="1761" spans="1:14" hidden="1" x14ac:dyDescent="0.2">
      <c r="A1761" s="1" t="s">
        <v>165</v>
      </c>
      <c r="B1761" s="1" t="s">
        <v>59</v>
      </c>
      <c r="C1761" s="2" t="s">
        <v>264</v>
      </c>
      <c r="D1761" s="2" t="s">
        <v>260</v>
      </c>
      <c r="E1761" s="3" t="s">
        <v>308</v>
      </c>
      <c r="F1761" s="1" t="s">
        <v>18</v>
      </c>
      <c r="G1761" s="1" t="s">
        <v>14</v>
      </c>
      <c r="H1761" s="1" t="s">
        <v>15</v>
      </c>
      <c r="I1761" s="1">
        <v>12666.48026</v>
      </c>
      <c r="J1761" s="1">
        <v>12028.39265</v>
      </c>
      <c r="K1761" s="1">
        <v>10041.05543</v>
      </c>
      <c r="L1761" s="1">
        <v>7849.738558</v>
      </c>
      <c r="M1761" s="1">
        <v>4385.6292190000004</v>
      </c>
      <c r="N1761" s="1">
        <v>1930.5147959999999</v>
      </c>
    </row>
    <row r="1762" spans="1:14" hidden="1" x14ac:dyDescent="0.2">
      <c r="A1762" t="s">
        <v>165</v>
      </c>
      <c r="B1762" t="s">
        <v>59</v>
      </c>
      <c r="C1762" s="3" t="s">
        <v>264</v>
      </c>
      <c r="D1762" s="3" t="s">
        <v>260</v>
      </c>
      <c r="E1762" s="3" t="s">
        <v>308</v>
      </c>
      <c r="F1762" t="s">
        <v>19</v>
      </c>
      <c r="G1762" t="s">
        <v>14</v>
      </c>
      <c r="H1762" t="s">
        <v>15</v>
      </c>
      <c r="I1762">
        <v>3561.0945510000001</v>
      </c>
      <c r="J1762">
        <v>3844.1904690000001</v>
      </c>
      <c r="K1762">
        <v>4060.1884850000001</v>
      </c>
      <c r="L1762">
        <v>3134.9132570000002</v>
      </c>
      <c r="M1762">
        <v>1898.7756710000001</v>
      </c>
      <c r="N1762">
        <v>1158.6898289999999</v>
      </c>
    </row>
    <row r="1763" spans="1:14" hidden="1" x14ac:dyDescent="0.2">
      <c r="A1763" s="1" t="s">
        <v>165</v>
      </c>
      <c r="B1763" s="1" t="s">
        <v>60</v>
      </c>
      <c r="C1763" s="2" t="s">
        <v>264</v>
      </c>
      <c r="D1763" s="2" t="s">
        <v>261</v>
      </c>
      <c r="E1763" s="3" t="s">
        <v>308</v>
      </c>
      <c r="F1763" s="1" t="s">
        <v>13</v>
      </c>
      <c r="G1763" s="1" t="s">
        <v>14</v>
      </c>
      <c r="H1763" s="1" t="s">
        <v>15</v>
      </c>
      <c r="I1763" s="1">
        <v>9005.8526239999992</v>
      </c>
      <c r="J1763" s="1">
        <v>11811.530940000001</v>
      </c>
      <c r="K1763" s="1">
        <v>15910.705</v>
      </c>
      <c r="L1763" s="1">
        <v>16262.10216</v>
      </c>
      <c r="M1763" s="1">
        <v>14280.734549999999</v>
      </c>
      <c r="N1763" s="1">
        <v>9273.4285720000007</v>
      </c>
    </row>
    <row r="1764" spans="1:14" hidden="1" x14ac:dyDescent="0.2">
      <c r="A1764" t="s">
        <v>165</v>
      </c>
      <c r="B1764" t="s">
        <v>60</v>
      </c>
      <c r="C1764" s="3" t="s">
        <v>264</v>
      </c>
      <c r="D1764" s="3" t="s">
        <v>261</v>
      </c>
      <c r="E1764" s="3" t="s">
        <v>308</v>
      </c>
      <c r="F1764" t="s">
        <v>16</v>
      </c>
      <c r="G1764" t="s">
        <v>14</v>
      </c>
      <c r="H1764" t="s">
        <v>15</v>
      </c>
      <c r="I1764">
        <v>1591.945862</v>
      </c>
      <c r="J1764">
        <v>1601.8612310000001</v>
      </c>
      <c r="K1764">
        <v>1913.6155189999999</v>
      </c>
      <c r="L1764">
        <v>1948.2419689999999</v>
      </c>
      <c r="M1764">
        <v>1935.6108139999999</v>
      </c>
      <c r="N1764">
        <v>1233.103619</v>
      </c>
    </row>
    <row r="1765" spans="1:14" hidden="1" x14ac:dyDescent="0.2">
      <c r="A1765" s="1" t="s">
        <v>165</v>
      </c>
      <c r="B1765" s="1" t="s">
        <v>60</v>
      </c>
      <c r="C1765" s="2" t="s">
        <v>264</v>
      </c>
      <c r="D1765" s="2" t="s">
        <v>261</v>
      </c>
      <c r="E1765" s="3" t="s">
        <v>308</v>
      </c>
      <c r="F1765" s="1" t="s">
        <v>17</v>
      </c>
      <c r="G1765" s="1" t="s">
        <v>14</v>
      </c>
      <c r="H1765" s="1" t="s">
        <v>15</v>
      </c>
      <c r="I1765" s="1">
        <v>2337.2277370000002</v>
      </c>
      <c r="J1765" s="1">
        <v>2643.3443929999999</v>
      </c>
      <c r="K1765" s="1">
        <v>3195.6684100000002</v>
      </c>
      <c r="L1765" s="1">
        <v>3328.1179900000002</v>
      </c>
      <c r="M1765" s="1">
        <v>3691.3746169999999</v>
      </c>
      <c r="N1765" s="1">
        <v>3338.8363800000002</v>
      </c>
    </row>
    <row r="1766" spans="1:14" hidden="1" x14ac:dyDescent="0.2">
      <c r="A1766" t="s">
        <v>165</v>
      </c>
      <c r="B1766" t="s">
        <v>60</v>
      </c>
      <c r="C1766" s="3" t="s">
        <v>264</v>
      </c>
      <c r="D1766" s="3" t="s">
        <v>261</v>
      </c>
      <c r="E1766" s="3" t="s">
        <v>308</v>
      </c>
      <c r="F1766" t="s">
        <v>18</v>
      </c>
      <c r="G1766" t="s">
        <v>14</v>
      </c>
      <c r="H1766" t="s">
        <v>15</v>
      </c>
      <c r="I1766">
        <v>12666.48026</v>
      </c>
      <c r="J1766">
        <v>12028.094510000001</v>
      </c>
      <c r="K1766">
        <v>10045.70565</v>
      </c>
      <c r="L1766">
        <v>8657.7345210000003</v>
      </c>
      <c r="M1766">
        <v>6559.6474559999997</v>
      </c>
      <c r="N1766">
        <v>3686.1450639999998</v>
      </c>
    </row>
    <row r="1767" spans="1:14" hidden="1" x14ac:dyDescent="0.2">
      <c r="A1767" s="1" t="s">
        <v>165</v>
      </c>
      <c r="B1767" s="1" t="s">
        <v>60</v>
      </c>
      <c r="C1767" s="2" t="s">
        <v>264</v>
      </c>
      <c r="D1767" s="2" t="s">
        <v>261</v>
      </c>
      <c r="E1767" s="3" t="s">
        <v>308</v>
      </c>
      <c r="F1767" s="1" t="s">
        <v>19</v>
      </c>
      <c r="G1767" s="1" t="s">
        <v>14</v>
      </c>
      <c r="H1767" s="1" t="s">
        <v>15</v>
      </c>
      <c r="I1767" s="1">
        <v>3561.0945510000001</v>
      </c>
      <c r="J1767" s="1">
        <v>3844.1904420000001</v>
      </c>
      <c r="K1767" s="1">
        <v>4061.2888360000002</v>
      </c>
      <c r="L1767" s="1">
        <v>3352.6897359999998</v>
      </c>
      <c r="M1767" s="1">
        <v>2470.7279140000001</v>
      </c>
      <c r="N1767" s="1">
        <v>1727.961519</v>
      </c>
    </row>
    <row r="1768" spans="1:14" hidden="1" x14ac:dyDescent="0.2">
      <c r="A1768" t="s">
        <v>165</v>
      </c>
      <c r="B1768" t="s">
        <v>166</v>
      </c>
      <c r="C1768" s="3" t="s">
        <v>265</v>
      </c>
      <c r="D1768" s="3" t="s">
        <v>265</v>
      </c>
      <c r="E1768" s="4" t="s">
        <v>308</v>
      </c>
      <c r="F1768" t="s">
        <v>13</v>
      </c>
      <c r="G1768" t="s">
        <v>14</v>
      </c>
      <c r="H1768" t="s">
        <v>15</v>
      </c>
      <c r="I1768">
        <v>8837.1553690000001</v>
      </c>
      <c r="J1768">
        <v>11642.55737</v>
      </c>
      <c r="K1768">
        <v>14537.697109999999</v>
      </c>
      <c r="L1768">
        <v>13438.601430000001</v>
      </c>
      <c r="M1768">
        <v>10850.841119999999</v>
      </c>
      <c r="N1768">
        <v>7975.5892599999997</v>
      </c>
    </row>
    <row r="1769" spans="1:14" hidden="1" x14ac:dyDescent="0.2">
      <c r="A1769" s="1" t="s">
        <v>165</v>
      </c>
      <c r="B1769" s="1" t="s">
        <v>166</v>
      </c>
      <c r="C1769" s="2" t="s">
        <v>265</v>
      </c>
      <c r="D1769" s="2" t="s">
        <v>265</v>
      </c>
      <c r="E1769" s="4" t="s">
        <v>308</v>
      </c>
      <c r="F1769" s="1" t="s">
        <v>16</v>
      </c>
      <c r="G1769" s="1" t="s">
        <v>14</v>
      </c>
      <c r="H1769" s="1" t="s">
        <v>15</v>
      </c>
      <c r="I1769" s="1">
        <v>1491.368205</v>
      </c>
      <c r="J1769" s="1">
        <v>1500.2832089999999</v>
      </c>
      <c r="K1769" s="1">
        <v>1695.0851829999999</v>
      </c>
      <c r="L1769" s="1">
        <v>1620.7220119999999</v>
      </c>
      <c r="M1769" s="1">
        <v>1402.552502</v>
      </c>
      <c r="N1769" s="1">
        <v>1193.9609720000001</v>
      </c>
    </row>
    <row r="1770" spans="1:14" hidden="1" x14ac:dyDescent="0.2">
      <c r="A1770" t="s">
        <v>165</v>
      </c>
      <c r="B1770" t="s">
        <v>166</v>
      </c>
      <c r="C1770" s="3" t="s">
        <v>265</v>
      </c>
      <c r="D1770" s="3" t="s">
        <v>265</v>
      </c>
      <c r="E1770" s="4" t="s">
        <v>308</v>
      </c>
      <c r="F1770" t="s">
        <v>17</v>
      </c>
      <c r="G1770" t="s">
        <v>14</v>
      </c>
      <c r="H1770" t="s">
        <v>15</v>
      </c>
      <c r="I1770">
        <v>2222.1439799999998</v>
      </c>
      <c r="J1770">
        <v>2510.9629239999999</v>
      </c>
      <c r="K1770">
        <v>2747.3298119999999</v>
      </c>
      <c r="L1770">
        <v>2737.1451379999999</v>
      </c>
      <c r="M1770">
        <v>2740.8751539999998</v>
      </c>
      <c r="N1770">
        <v>2854.0129029999998</v>
      </c>
    </row>
    <row r="1771" spans="1:14" hidden="1" x14ac:dyDescent="0.2">
      <c r="A1771" s="1" t="s">
        <v>165</v>
      </c>
      <c r="B1771" s="1" t="s">
        <v>166</v>
      </c>
      <c r="C1771" s="2" t="s">
        <v>265</v>
      </c>
      <c r="D1771" s="2" t="s">
        <v>265</v>
      </c>
      <c r="E1771" s="4" t="s">
        <v>308</v>
      </c>
      <c r="F1771" s="1" t="s">
        <v>18</v>
      </c>
      <c r="G1771" s="1" t="s">
        <v>14</v>
      </c>
      <c r="H1771" s="1" t="s">
        <v>15</v>
      </c>
      <c r="I1771" s="1">
        <v>11772.93411</v>
      </c>
      <c r="J1771" s="1">
        <v>11126.821910000001</v>
      </c>
      <c r="K1771" s="1">
        <v>9845.8699639999995</v>
      </c>
      <c r="L1771" s="1">
        <v>7608.743614</v>
      </c>
      <c r="M1771" s="1">
        <v>5348.9174990000001</v>
      </c>
      <c r="N1771" s="1">
        <v>3664.5774999999999</v>
      </c>
    </row>
    <row r="1772" spans="1:14" hidden="1" x14ac:dyDescent="0.2">
      <c r="A1772" t="s">
        <v>165</v>
      </c>
      <c r="B1772" t="s">
        <v>166</v>
      </c>
      <c r="C1772" s="3" t="s">
        <v>265</v>
      </c>
      <c r="D1772" s="3" t="s">
        <v>265</v>
      </c>
      <c r="E1772" s="4" t="s">
        <v>308</v>
      </c>
      <c r="F1772" t="s">
        <v>19</v>
      </c>
      <c r="G1772" t="s">
        <v>14</v>
      </c>
      <c r="H1772" t="s">
        <v>15</v>
      </c>
      <c r="I1772">
        <v>3473.3353940000002</v>
      </c>
      <c r="J1772">
        <v>3752.186029</v>
      </c>
      <c r="K1772">
        <v>3706.9497099999999</v>
      </c>
      <c r="L1772">
        <v>2978.0310960000002</v>
      </c>
      <c r="M1772">
        <v>1855.4756199999999</v>
      </c>
      <c r="N1772">
        <v>1378.7444190000001</v>
      </c>
    </row>
    <row r="1773" spans="1:14" hidden="1" x14ac:dyDescent="0.2">
      <c r="A1773" s="1" t="s">
        <v>165</v>
      </c>
      <c r="B1773" s="1" t="s">
        <v>167</v>
      </c>
      <c r="C1773" s="2" t="s">
        <v>265</v>
      </c>
      <c r="D1773" s="2" t="s">
        <v>265</v>
      </c>
      <c r="E1773" s="4" t="s">
        <v>308</v>
      </c>
      <c r="F1773" s="1" t="s">
        <v>13</v>
      </c>
      <c r="G1773" s="1" t="s">
        <v>14</v>
      </c>
      <c r="H1773" s="1" t="s">
        <v>15</v>
      </c>
      <c r="I1773" s="1">
        <v>8837.1553690000001</v>
      </c>
      <c r="J1773" s="1">
        <v>11642.554040000001</v>
      </c>
      <c r="K1773" s="1">
        <v>15598.57777</v>
      </c>
      <c r="L1773" s="1">
        <v>13911.032349999999</v>
      </c>
      <c r="M1773" s="1">
        <v>11248.16209</v>
      </c>
      <c r="N1773" s="1">
        <v>7881.1480600000004</v>
      </c>
    </row>
    <row r="1774" spans="1:14" hidden="1" x14ac:dyDescent="0.2">
      <c r="A1774" t="s">
        <v>165</v>
      </c>
      <c r="B1774" t="s">
        <v>167</v>
      </c>
      <c r="C1774" s="3" t="s">
        <v>265</v>
      </c>
      <c r="D1774" s="3" t="s">
        <v>265</v>
      </c>
      <c r="E1774" s="4" t="s">
        <v>308</v>
      </c>
      <c r="F1774" t="s">
        <v>16</v>
      </c>
      <c r="G1774" t="s">
        <v>14</v>
      </c>
      <c r="H1774" t="s">
        <v>15</v>
      </c>
      <c r="I1774">
        <v>1491.368205</v>
      </c>
      <c r="J1774">
        <v>1500.2779109999999</v>
      </c>
      <c r="K1774">
        <v>1838.7945460000001</v>
      </c>
      <c r="L1774">
        <v>1661.4596750000001</v>
      </c>
      <c r="M1774">
        <v>1429.7789110000001</v>
      </c>
      <c r="N1774">
        <v>1151.746414</v>
      </c>
    </row>
    <row r="1775" spans="1:14" hidden="1" x14ac:dyDescent="0.2">
      <c r="A1775" s="1" t="s">
        <v>165</v>
      </c>
      <c r="B1775" s="1" t="s">
        <v>167</v>
      </c>
      <c r="C1775" s="2" t="s">
        <v>265</v>
      </c>
      <c r="D1775" s="2" t="s">
        <v>265</v>
      </c>
      <c r="E1775" s="4" t="s">
        <v>308</v>
      </c>
      <c r="F1775" s="1" t="s">
        <v>17</v>
      </c>
      <c r="G1775" s="1" t="s">
        <v>14</v>
      </c>
      <c r="H1775" s="1" t="s">
        <v>15</v>
      </c>
      <c r="I1775" s="1">
        <v>2222.1439799999998</v>
      </c>
      <c r="J1775" s="1">
        <v>2510.939942</v>
      </c>
      <c r="K1775" s="1">
        <v>2944.0041550000001</v>
      </c>
      <c r="L1775" s="1">
        <v>2729.1729700000001</v>
      </c>
      <c r="M1775" s="1">
        <v>2463.6471470000001</v>
      </c>
      <c r="N1775" s="1">
        <v>2356.9534130000002</v>
      </c>
    </row>
    <row r="1776" spans="1:14" hidden="1" x14ac:dyDescent="0.2">
      <c r="A1776" t="s">
        <v>165</v>
      </c>
      <c r="B1776" t="s">
        <v>167</v>
      </c>
      <c r="C1776" s="3" t="s">
        <v>265</v>
      </c>
      <c r="D1776" s="3" t="s">
        <v>265</v>
      </c>
      <c r="E1776" s="4" t="s">
        <v>308</v>
      </c>
      <c r="F1776" t="s">
        <v>18</v>
      </c>
      <c r="G1776" t="s">
        <v>14</v>
      </c>
      <c r="H1776" t="s">
        <v>15</v>
      </c>
      <c r="I1776">
        <v>11772.93411</v>
      </c>
      <c r="J1776">
        <v>11126.74812</v>
      </c>
      <c r="K1776">
        <v>10484.146549999999</v>
      </c>
      <c r="L1776">
        <v>7831.8020999999999</v>
      </c>
      <c r="M1776">
        <v>5498.937527</v>
      </c>
      <c r="N1776">
        <v>3593.9986290000002</v>
      </c>
    </row>
    <row r="1777" spans="1:14" hidden="1" x14ac:dyDescent="0.2">
      <c r="A1777" s="1" t="s">
        <v>165</v>
      </c>
      <c r="B1777" s="1" t="s">
        <v>167</v>
      </c>
      <c r="C1777" s="2" t="s">
        <v>265</v>
      </c>
      <c r="D1777" s="2" t="s">
        <v>265</v>
      </c>
      <c r="E1777" s="4" t="s">
        <v>308</v>
      </c>
      <c r="F1777" s="1" t="s">
        <v>19</v>
      </c>
      <c r="G1777" s="1" t="s">
        <v>14</v>
      </c>
      <c r="H1777" s="1" t="s">
        <v>15</v>
      </c>
      <c r="I1777" s="1">
        <v>3473.3353940000002</v>
      </c>
      <c r="J1777" s="1">
        <v>3752.176524</v>
      </c>
      <c r="K1777" s="1">
        <v>3918.9726479999999</v>
      </c>
      <c r="L1777" s="1">
        <v>2968.221798</v>
      </c>
      <c r="M1777" s="1">
        <v>1841.511381</v>
      </c>
      <c r="N1777" s="1">
        <v>1357.258626</v>
      </c>
    </row>
    <row r="1778" spans="1:14" hidden="1" x14ac:dyDescent="0.2">
      <c r="A1778" t="s">
        <v>165</v>
      </c>
      <c r="B1778" t="s">
        <v>168</v>
      </c>
      <c r="C1778" s="3" t="s">
        <v>265</v>
      </c>
      <c r="D1778" s="3" t="s">
        <v>265</v>
      </c>
      <c r="E1778" s="4" t="s">
        <v>308</v>
      </c>
      <c r="F1778" t="s">
        <v>13</v>
      </c>
      <c r="G1778" t="s">
        <v>14</v>
      </c>
      <c r="H1778" t="s">
        <v>15</v>
      </c>
      <c r="I1778">
        <v>8837.1553690000001</v>
      </c>
      <c r="J1778">
        <v>11642.554040000001</v>
      </c>
      <c r="K1778">
        <v>15598.57777</v>
      </c>
      <c r="L1778">
        <v>13911.032349999999</v>
      </c>
      <c r="M1778">
        <v>11248.16209</v>
      </c>
      <c r="N1778">
        <v>7881.1480600000004</v>
      </c>
    </row>
    <row r="1779" spans="1:14" hidden="1" x14ac:dyDescent="0.2">
      <c r="A1779" s="1" t="s">
        <v>165</v>
      </c>
      <c r="B1779" s="1" t="s">
        <v>168</v>
      </c>
      <c r="C1779" s="2" t="s">
        <v>265</v>
      </c>
      <c r="D1779" s="2" t="s">
        <v>265</v>
      </c>
      <c r="E1779" s="4" t="s">
        <v>308</v>
      </c>
      <c r="F1779" s="1" t="s">
        <v>16</v>
      </c>
      <c r="G1779" s="1" t="s">
        <v>14</v>
      </c>
      <c r="H1779" s="1" t="s">
        <v>15</v>
      </c>
      <c r="I1779" s="1">
        <v>1491.368205</v>
      </c>
      <c r="J1779" s="1">
        <v>1500.2779109999999</v>
      </c>
      <c r="K1779" s="1">
        <v>1838.7945460000001</v>
      </c>
      <c r="L1779" s="1">
        <v>1661.4596750000001</v>
      </c>
      <c r="M1779" s="1">
        <v>1429.7789110000001</v>
      </c>
      <c r="N1779" s="1">
        <v>1151.746414</v>
      </c>
    </row>
    <row r="1780" spans="1:14" hidden="1" x14ac:dyDescent="0.2">
      <c r="A1780" t="s">
        <v>165</v>
      </c>
      <c r="B1780" t="s">
        <v>168</v>
      </c>
      <c r="C1780" s="3" t="s">
        <v>265</v>
      </c>
      <c r="D1780" s="3" t="s">
        <v>265</v>
      </c>
      <c r="E1780" s="4" t="s">
        <v>308</v>
      </c>
      <c r="F1780" t="s">
        <v>17</v>
      </c>
      <c r="G1780" t="s">
        <v>14</v>
      </c>
      <c r="H1780" t="s">
        <v>15</v>
      </c>
      <c r="I1780">
        <v>2222.1439799999998</v>
      </c>
      <c r="J1780">
        <v>2510.939942</v>
      </c>
      <c r="K1780">
        <v>2944.0041550000001</v>
      </c>
      <c r="L1780">
        <v>2729.1729700000001</v>
      </c>
      <c r="M1780">
        <v>2463.6471470000001</v>
      </c>
      <c r="N1780">
        <v>2356.9534130000002</v>
      </c>
    </row>
    <row r="1781" spans="1:14" hidden="1" x14ac:dyDescent="0.2">
      <c r="A1781" s="1" t="s">
        <v>165</v>
      </c>
      <c r="B1781" s="1" t="s">
        <v>168</v>
      </c>
      <c r="C1781" s="2" t="s">
        <v>265</v>
      </c>
      <c r="D1781" s="2" t="s">
        <v>265</v>
      </c>
      <c r="E1781" s="4" t="s">
        <v>308</v>
      </c>
      <c r="F1781" s="1" t="s">
        <v>18</v>
      </c>
      <c r="G1781" s="1" t="s">
        <v>14</v>
      </c>
      <c r="H1781" s="1" t="s">
        <v>15</v>
      </c>
      <c r="I1781" s="1">
        <v>11772.93411</v>
      </c>
      <c r="J1781" s="1">
        <v>11126.74812</v>
      </c>
      <c r="K1781" s="1">
        <v>10484.146549999999</v>
      </c>
      <c r="L1781" s="1">
        <v>7831.8020999999999</v>
      </c>
      <c r="M1781" s="1">
        <v>5498.937527</v>
      </c>
      <c r="N1781" s="1">
        <v>3593.9986290000002</v>
      </c>
    </row>
    <row r="1782" spans="1:14" hidden="1" x14ac:dyDescent="0.2">
      <c r="A1782" t="s">
        <v>165</v>
      </c>
      <c r="B1782" t="s">
        <v>168</v>
      </c>
      <c r="C1782" s="3" t="s">
        <v>265</v>
      </c>
      <c r="D1782" s="3" t="s">
        <v>265</v>
      </c>
      <c r="E1782" s="4" t="s">
        <v>308</v>
      </c>
      <c r="F1782" t="s">
        <v>19</v>
      </c>
      <c r="G1782" t="s">
        <v>14</v>
      </c>
      <c r="H1782" t="s">
        <v>15</v>
      </c>
      <c r="I1782">
        <v>3473.3353940000002</v>
      </c>
      <c r="J1782">
        <v>3752.176524</v>
      </c>
      <c r="K1782">
        <v>3918.9726479999999</v>
      </c>
      <c r="L1782">
        <v>2968.221798</v>
      </c>
      <c r="M1782">
        <v>1841.511381</v>
      </c>
      <c r="N1782">
        <v>1357.258626</v>
      </c>
    </row>
    <row r="1783" spans="1:14" hidden="1" x14ac:dyDescent="0.2">
      <c r="A1783" s="1" t="s">
        <v>165</v>
      </c>
      <c r="B1783" s="1" t="s">
        <v>169</v>
      </c>
      <c r="C1783" s="2" t="s">
        <v>265</v>
      </c>
      <c r="D1783" s="2" t="s">
        <v>265</v>
      </c>
      <c r="E1783" s="4" t="s">
        <v>309</v>
      </c>
      <c r="F1783" s="1" t="s">
        <v>13</v>
      </c>
      <c r="G1783" s="1" t="s">
        <v>14</v>
      </c>
      <c r="H1783" s="1" t="s">
        <v>15</v>
      </c>
      <c r="I1783" s="1">
        <v>8837.1553690000001</v>
      </c>
      <c r="J1783" s="1">
        <v>11642.55737</v>
      </c>
      <c r="K1783" s="1">
        <v>17141.872609999999</v>
      </c>
      <c r="L1783" s="1">
        <v>20802.143319999999</v>
      </c>
      <c r="M1783" s="1">
        <v>24942.598559999999</v>
      </c>
      <c r="N1783" s="1">
        <v>28440.427680000001</v>
      </c>
    </row>
    <row r="1784" spans="1:14" hidden="1" x14ac:dyDescent="0.2">
      <c r="A1784" t="s">
        <v>165</v>
      </c>
      <c r="B1784" t="s">
        <v>169</v>
      </c>
      <c r="C1784" s="3" t="s">
        <v>265</v>
      </c>
      <c r="D1784" s="3" t="s">
        <v>265</v>
      </c>
      <c r="E1784" s="4" t="s">
        <v>309</v>
      </c>
      <c r="F1784" t="s">
        <v>16</v>
      </c>
      <c r="G1784" t="s">
        <v>14</v>
      </c>
      <c r="H1784" t="s">
        <v>15</v>
      </c>
      <c r="I1784">
        <v>1491.368205</v>
      </c>
      <c r="J1784">
        <v>1500.2832089999999</v>
      </c>
      <c r="K1784">
        <v>2018.2129749999999</v>
      </c>
      <c r="L1784">
        <v>2610.2337480000001</v>
      </c>
      <c r="M1784">
        <v>3382.6105950000001</v>
      </c>
      <c r="N1784">
        <v>4053.2896820000001</v>
      </c>
    </row>
    <row r="1785" spans="1:14" hidden="1" x14ac:dyDescent="0.2">
      <c r="A1785" s="1" t="s">
        <v>165</v>
      </c>
      <c r="B1785" s="1" t="s">
        <v>169</v>
      </c>
      <c r="C1785" s="2" t="s">
        <v>265</v>
      </c>
      <c r="D1785" s="2" t="s">
        <v>265</v>
      </c>
      <c r="E1785" s="4" t="s">
        <v>309</v>
      </c>
      <c r="F1785" s="1" t="s">
        <v>17</v>
      </c>
      <c r="G1785" s="1" t="s">
        <v>14</v>
      </c>
      <c r="H1785" s="1" t="s">
        <v>15</v>
      </c>
      <c r="I1785" s="1">
        <v>2222.1439799999998</v>
      </c>
      <c r="J1785" s="1">
        <v>2510.9629239999999</v>
      </c>
      <c r="K1785" s="1">
        <v>3200.5743689999999</v>
      </c>
      <c r="L1785" s="1">
        <v>4121.739313</v>
      </c>
      <c r="M1785" s="1">
        <v>5554.867663</v>
      </c>
      <c r="N1785" s="1">
        <v>7397.3181670000004</v>
      </c>
    </row>
    <row r="1786" spans="1:14" hidden="1" x14ac:dyDescent="0.2">
      <c r="A1786" t="s">
        <v>165</v>
      </c>
      <c r="B1786" t="s">
        <v>169</v>
      </c>
      <c r="C1786" s="3" t="s">
        <v>265</v>
      </c>
      <c r="D1786" s="3" t="s">
        <v>265</v>
      </c>
      <c r="E1786" s="4" t="s">
        <v>309</v>
      </c>
      <c r="F1786" t="s">
        <v>18</v>
      </c>
      <c r="G1786" t="s">
        <v>14</v>
      </c>
      <c r="H1786" t="s">
        <v>15</v>
      </c>
      <c r="I1786">
        <v>11772.93411</v>
      </c>
      <c r="J1786">
        <v>11126.821910000001</v>
      </c>
      <c r="K1786">
        <v>11230.51907</v>
      </c>
      <c r="L1786">
        <v>11250.909379999999</v>
      </c>
      <c r="M1786">
        <v>11577.329599999999</v>
      </c>
      <c r="N1786">
        <v>12092.559310000001</v>
      </c>
    </row>
    <row r="1787" spans="1:14" x14ac:dyDescent="0.2">
      <c r="A1787" s="12" t="s">
        <v>165</v>
      </c>
      <c r="B1787" s="12" t="s">
        <v>169</v>
      </c>
      <c r="C1787" s="13" t="s">
        <v>265</v>
      </c>
      <c r="D1787" s="13" t="s">
        <v>265</v>
      </c>
      <c r="E1787" s="11" t="s">
        <v>309</v>
      </c>
      <c r="F1787" s="12" t="s">
        <v>19</v>
      </c>
      <c r="G1787" s="12" t="s">
        <v>14</v>
      </c>
      <c r="H1787" s="12" t="s">
        <v>15</v>
      </c>
      <c r="I1787" s="12">
        <v>3473.3353940000002</v>
      </c>
      <c r="J1787" s="12">
        <v>3752.186029</v>
      </c>
      <c r="K1787" s="12">
        <v>4193.9262369999997</v>
      </c>
      <c r="L1787" s="12">
        <v>3948.0358529999999</v>
      </c>
      <c r="M1787" s="12">
        <v>3835.57566</v>
      </c>
      <c r="N1787" s="12">
        <v>3881.9735690000002</v>
      </c>
    </row>
    <row r="1788" spans="1:14" hidden="1" x14ac:dyDescent="0.2">
      <c r="A1788" t="s">
        <v>170</v>
      </c>
      <c r="B1788" t="s">
        <v>65</v>
      </c>
      <c r="C1788" s="3" t="s">
        <v>265</v>
      </c>
      <c r="D1788" s="3" t="s">
        <v>265</v>
      </c>
      <c r="E1788" s="4" t="s">
        <v>308</v>
      </c>
      <c r="F1788" t="s">
        <v>13</v>
      </c>
      <c r="G1788" t="s">
        <v>14</v>
      </c>
      <c r="H1788" t="s">
        <v>15</v>
      </c>
      <c r="I1788">
        <v>6425.2988249999999</v>
      </c>
      <c r="J1788">
        <v>9100.277435</v>
      </c>
      <c r="K1788">
        <v>11763.61334</v>
      </c>
      <c r="L1788">
        <v>12676.77658</v>
      </c>
      <c r="M1788">
        <v>12330.35137</v>
      </c>
      <c r="N1788">
        <v>11054.752689999999</v>
      </c>
    </row>
    <row r="1789" spans="1:14" hidden="1" x14ac:dyDescent="0.2">
      <c r="A1789" s="1" t="s">
        <v>170</v>
      </c>
      <c r="B1789" s="1" t="s">
        <v>65</v>
      </c>
      <c r="C1789" s="2" t="s">
        <v>265</v>
      </c>
      <c r="D1789" s="2" t="s">
        <v>265</v>
      </c>
      <c r="E1789" s="4" t="s">
        <v>308</v>
      </c>
      <c r="F1789" s="1" t="s">
        <v>17</v>
      </c>
      <c r="G1789" s="1" t="s">
        <v>14</v>
      </c>
      <c r="H1789" s="1" t="s">
        <v>15</v>
      </c>
      <c r="I1789" s="1">
        <v>1770.8404109999999</v>
      </c>
      <c r="J1789" s="1">
        <v>2155.140308</v>
      </c>
      <c r="K1789" s="1">
        <v>2610.131437</v>
      </c>
      <c r="L1789" s="1">
        <v>2970.5873860000002</v>
      </c>
      <c r="M1789" s="1">
        <v>3173.1215090000001</v>
      </c>
      <c r="N1789" s="1">
        <v>3136.1271120000001</v>
      </c>
    </row>
    <row r="1790" spans="1:14" hidden="1" x14ac:dyDescent="0.2">
      <c r="A1790" t="s">
        <v>170</v>
      </c>
      <c r="B1790" t="s">
        <v>65</v>
      </c>
      <c r="C1790" s="3" t="s">
        <v>265</v>
      </c>
      <c r="D1790" s="3" t="s">
        <v>265</v>
      </c>
      <c r="E1790" s="4" t="s">
        <v>308</v>
      </c>
      <c r="F1790" t="s">
        <v>18</v>
      </c>
      <c r="G1790" t="s">
        <v>14</v>
      </c>
      <c r="H1790" t="s">
        <v>15</v>
      </c>
      <c r="I1790">
        <v>8468.3995900000009</v>
      </c>
      <c r="J1790">
        <v>9059.6291949999995</v>
      </c>
      <c r="K1790">
        <v>9638.5578559999994</v>
      </c>
      <c r="L1790">
        <v>9872.9531320000006</v>
      </c>
      <c r="M1790">
        <v>9884.9894800000002</v>
      </c>
      <c r="N1790">
        <v>9615.7380319999993</v>
      </c>
    </row>
    <row r="1791" spans="1:14" hidden="1" x14ac:dyDescent="0.2">
      <c r="A1791" s="1" t="s">
        <v>170</v>
      </c>
      <c r="B1791" s="1" t="s">
        <v>66</v>
      </c>
      <c r="C1791" s="2" t="s">
        <v>265</v>
      </c>
      <c r="D1791" s="2" t="s">
        <v>265</v>
      </c>
      <c r="E1791" s="4" t="s">
        <v>308</v>
      </c>
      <c r="F1791" s="1" t="s">
        <v>13</v>
      </c>
      <c r="G1791" s="1" t="s">
        <v>14</v>
      </c>
      <c r="H1791" s="1" t="s">
        <v>15</v>
      </c>
      <c r="I1791" s="1">
        <v>6425.2988249999999</v>
      </c>
      <c r="J1791" s="1">
        <v>9100.277435</v>
      </c>
      <c r="K1791" s="1">
        <v>9915.8217139999997</v>
      </c>
      <c r="L1791" s="1">
        <v>9635.3736800000006</v>
      </c>
      <c r="M1791" s="1">
        <v>8669.0386170000002</v>
      </c>
      <c r="N1791" s="1">
        <v>7054.936213</v>
      </c>
    </row>
    <row r="1792" spans="1:14" hidden="1" x14ac:dyDescent="0.2">
      <c r="A1792" t="s">
        <v>170</v>
      </c>
      <c r="B1792" t="s">
        <v>66</v>
      </c>
      <c r="C1792" s="3" t="s">
        <v>265</v>
      </c>
      <c r="D1792" s="3" t="s">
        <v>265</v>
      </c>
      <c r="E1792" s="4" t="s">
        <v>308</v>
      </c>
      <c r="F1792" t="s">
        <v>17</v>
      </c>
      <c r="G1792" t="s">
        <v>14</v>
      </c>
      <c r="H1792" t="s">
        <v>15</v>
      </c>
      <c r="I1792">
        <v>1770.8404109999999</v>
      </c>
      <c r="J1792">
        <v>2155.140308</v>
      </c>
      <c r="K1792">
        <v>2312.4485300000001</v>
      </c>
      <c r="L1792">
        <v>2383.3691720000002</v>
      </c>
      <c r="M1792">
        <v>2301.4823569999999</v>
      </c>
      <c r="N1792">
        <v>2070.7299539999999</v>
      </c>
    </row>
    <row r="1793" spans="1:14" hidden="1" x14ac:dyDescent="0.2">
      <c r="A1793" s="1" t="s">
        <v>170</v>
      </c>
      <c r="B1793" s="1" t="s">
        <v>66</v>
      </c>
      <c r="C1793" s="2" t="s">
        <v>265</v>
      </c>
      <c r="D1793" s="2" t="s">
        <v>265</v>
      </c>
      <c r="E1793" s="4" t="s">
        <v>308</v>
      </c>
      <c r="F1793" s="1" t="s">
        <v>18</v>
      </c>
      <c r="G1793" s="1" t="s">
        <v>14</v>
      </c>
      <c r="H1793" s="1" t="s">
        <v>15</v>
      </c>
      <c r="I1793" s="1">
        <v>8468.3995900000009</v>
      </c>
      <c r="J1793" s="1">
        <v>9059.6291949999995</v>
      </c>
      <c r="K1793" s="1">
        <v>8874.3915789999992</v>
      </c>
      <c r="L1793" s="1">
        <v>8514.6451539999998</v>
      </c>
      <c r="M1793" s="1">
        <v>7976.7457830000003</v>
      </c>
      <c r="N1793" s="1">
        <v>7224.1347699999997</v>
      </c>
    </row>
    <row r="1794" spans="1:14" hidden="1" x14ac:dyDescent="0.2">
      <c r="A1794" t="s">
        <v>170</v>
      </c>
      <c r="B1794" t="s">
        <v>67</v>
      </c>
      <c r="C1794" s="3" t="s">
        <v>265</v>
      </c>
      <c r="D1794" s="3" t="s">
        <v>265</v>
      </c>
      <c r="E1794" s="4" t="s">
        <v>308</v>
      </c>
      <c r="F1794" t="s">
        <v>13</v>
      </c>
      <c r="G1794" t="s">
        <v>14</v>
      </c>
      <c r="H1794" t="s">
        <v>15</v>
      </c>
      <c r="I1794">
        <v>6425.2988249999999</v>
      </c>
      <c r="J1794">
        <v>9100.277435</v>
      </c>
      <c r="K1794">
        <v>8929.3121800000008</v>
      </c>
      <c r="L1794">
        <v>8198.5592959999994</v>
      </c>
      <c r="M1794">
        <v>6920.5902159999996</v>
      </c>
      <c r="N1794">
        <v>5636.9653749999998</v>
      </c>
    </row>
    <row r="1795" spans="1:14" hidden="1" x14ac:dyDescent="0.2">
      <c r="A1795" s="1" t="s">
        <v>170</v>
      </c>
      <c r="B1795" s="1" t="s">
        <v>67</v>
      </c>
      <c r="C1795" s="2" t="s">
        <v>265</v>
      </c>
      <c r="D1795" s="2" t="s">
        <v>265</v>
      </c>
      <c r="E1795" s="4" t="s">
        <v>308</v>
      </c>
      <c r="F1795" s="1" t="s">
        <v>17</v>
      </c>
      <c r="G1795" s="1" t="s">
        <v>14</v>
      </c>
      <c r="H1795" s="1" t="s">
        <v>15</v>
      </c>
      <c r="I1795" s="1">
        <v>1770.8404109999999</v>
      </c>
      <c r="J1795" s="1">
        <v>2155.140308</v>
      </c>
      <c r="K1795" s="1">
        <v>2096.3541110000001</v>
      </c>
      <c r="L1795" s="1">
        <v>2014.6782229999999</v>
      </c>
      <c r="M1795" s="1">
        <v>1829.496607</v>
      </c>
      <c r="N1795" s="1">
        <v>1576.179725</v>
      </c>
    </row>
    <row r="1796" spans="1:14" hidden="1" x14ac:dyDescent="0.2">
      <c r="A1796" t="s">
        <v>170</v>
      </c>
      <c r="B1796" t="s">
        <v>67</v>
      </c>
      <c r="C1796" s="3" t="s">
        <v>265</v>
      </c>
      <c r="D1796" s="3" t="s">
        <v>265</v>
      </c>
      <c r="E1796" s="4" t="s">
        <v>308</v>
      </c>
      <c r="F1796" t="s">
        <v>18</v>
      </c>
      <c r="G1796" t="s">
        <v>14</v>
      </c>
      <c r="H1796" t="s">
        <v>15</v>
      </c>
      <c r="I1796">
        <v>8468.3995900000009</v>
      </c>
      <c r="J1796">
        <v>9059.6291949999995</v>
      </c>
      <c r="K1796">
        <v>8379.4305459999996</v>
      </c>
      <c r="L1796">
        <v>7720.2501190000003</v>
      </c>
      <c r="M1796">
        <v>6952.2765849999996</v>
      </c>
      <c r="N1796">
        <v>6048.9366229999996</v>
      </c>
    </row>
    <row r="1797" spans="1:14" hidden="1" x14ac:dyDescent="0.2">
      <c r="A1797" s="1" t="s">
        <v>170</v>
      </c>
      <c r="B1797" s="1" t="s">
        <v>68</v>
      </c>
      <c r="C1797" s="2" t="s">
        <v>265</v>
      </c>
      <c r="D1797" s="2" t="s">
        <v>265</v>
      </c>
      <c r="E1797" s="4" t="s">
        <v>309</v>
      </c>
      <c r="F1797" s="1" t="s">
        <v>13</v>
      </c>
      <c r="G1797" s="1" t="s">
        <v>14</v>
      </c>
      <c r="H1797" s="1" t="s">
        <v>15</v>
      </c>
      <c r="I1797" s="1">
        <v>6425.2988249999999</v>
      </c>
      <c r="J1797" s="1">
        <v>9100.277435</v>
      </c>
      <c r="K1797" s="1">
        <v>13733.740830000001</v>
      </c>
      <c r="L1797" s="1">
        <v>16682.11809</v>
      </c>
      <c r="M1797" s="1">
        <v>18257.914990000001</v>
      </c>
      <c r="N1797" s="1">
        <v>18892.717369999998</v>
      </c>
    </row>
    <row r="1798" spans="1:14" hidden="1" x14ac:dyDescent="0.2">
      <c r="A1798" t="s">
        <v>170</v>
      </c>
      <c r="B1798" t="s">
        <v>68</v>
      </c>
      <c r="C1798" s="3" t="s">
        <v>265</v>
      </c>
      <c r="D1798" s="3" t="s">
        <v>265</v>
      </c>
      <c r="E1798" s="4" t="s">
        <v>309</v>
      </c>
      <c r="F1798" t="s">
        <v>17</v>
      </c>
      <c r="G1798" t="s">
        <v>14</v>
      </c>
      <c r="H1798" t="s">
        <v>15</v>
      </c>
      <c r="I1798">
        <v>1770.8404109999999</v>
      </c>
      <c r="J1798">
        <v>2155.140308</v>
      </c>
      <c r="K1798">
        <v>2814.228102</v>
      </c>
      <c r="L1798">
        <v>3452.2563100000002</v>
      </c>
      <c r="M1798">
        <v>4060.5836250000002</v>
      </c>
      <c r="N1798">
        <v>4528.3105690000002</v>
      </c>
    </row>
    <row r="1799" spans="1:14" hidden="1" x14ac:dyDescent="0.2">
      <c r="A1799" s="1" t="s">
        <v>170</v>
      </c>
      <c r="B1799" s="1" t="s">
        <v>68</v>
      </c>
      <c r="C1799" s="2" t="s">
        <v>265</v>
      </c>
      <c r="D1799" s="2" t="s">
        <v>265</v>
      </c>
      <c r="E1799" s="4" t="s">
        <v>309</v>
      </c>
      <c r="F1799" s="1" t="s">
        <v>18</v>
      </c>
      <c r="G1799" s="1" t="s">
        <v>14</v>
      </c>
      <c r="H1799" s="1" t="s">
        <v>15</v>
      </c>
      <c r="I1799" s="1">
        <v>8468.3995900000009</v>
      </c>
      <c r="J1799" s="1">
        <v>9059.6291949999995</v>
      </c>
      <c r="K1799" s="1">
        <v>10155.54184</v>
      </c>
      <c r="L1799" s="1">
        <v>10940.37629</v>
      </c>
      <c r="M1799" s="1">
        <v>11614.218650000001</v>
      </c>
      <c r="N1799" s="1">
        <v>12144.54218</v>
      </c>
    </row>
    <row r="1800" spans="1:14" hidden="1" x14ac:dyDescent="0.2">
      <c r="A1800" t="s">
        <v>171</v>
      </c>
      <c r="B1800" t="s">
        <v>103</v>
      </c>
      <c r="C1800" s="3" t="s">
        <v>260</v>
      </c>
      <c r="D1800" s="3" t="s">
        <v>294</v>
      </c>
      <c r="E1800" s="3" t="s">
        <v>308</v>
      </c>
      <c r="F1800" t="s">
        <v>13</v>
      </c>
      <c r="G1800" t="s">
        <v>14</v>
      </c>
      <c r="H1800" t="s">
        <v>15</v>
      </c>
      <c r="I1800">
        <v>6487.5</v>
      </c>
      <c r="J1800">
        <v>9001.7099999999991</v>
      </c>
      <c r="K1800">
        <v>8346.52</v>
      </c>
      <c r="L1800">
        <v>7638.05</v>
      </c>
      <c r="M1800">
        <v>6173.8</v>
      </c>
      <c r="N1800">
        <v>4935.3900000000003</v>
      </c>
    </row>
    <row r="1801" spans="1:14" hidden="1" x14ac:dyDescent="0.2">
      <c r="A1801" s="1" t="s">
        <v>171</v>
      </c>
      <c r="B1801" s="1" t="s">
        <v>103</v>
      </c>
      <c r="C1801" s="2" t="s">
        <v>260</v>
      </c>
      <c r="D1801" s="2" t="s">
        <v>294</v>
      </c>
      <c r="E1801" s="3" t="s">
        <v>308</v>
      </c>
      <c r="F1801" s="1" t="s">
        <v>17</v>
      </c>
      <c r="G1801" s="1" t="s">
        <v>14</v>
      </c>
      <c r="H1801" s="1" t="s">
        <v>15</v>
      </c>
      <c r="I1801" s="1">
        <v>1221.1500000000001</v>
      </c>
      <c r="J1801" s="1">
        <v>1599.66</v>
      </c>
      <c r="K1801" s="1">
        <v>951.77</v>
      </c>
      <c r="L1801" s="1">
        <v>3.77</v>
      </c>
      <c r="M1801" s="1">
        <v>-1331.53</v>
      </c>
      <c r="N1801" s="1">
        <v>-1942.07</v>
      </c>
    </row>
    <row r="1802" spans="1:14" hidden="1" x14ac:dyDescent="0.2">
      <c r="A1802" t="s">
        <v>171</v>
      </c>
      <c r="B1802" t="s">
        <v>103</v>
      </c>
      <c r="C1802" s="3" t="s">
        <v>260</v>
      </c>
      <c r="D1802" s="3" t="s">
        <v>294</v>
      </c>
      <c r="E1802" s="3" t="s">
        <v>308</v>
      </c>
      <c r="F1802" t="s">
        <v>18</v>
      </c>
      <c r="G1802" t="s">
        <v>14</v>
      </c>
      <c r="H1802" t="s">
        <v>15</v>
      </c>
      <c r="I1802">
        <v>11977.55</v>
      </c>
      <c r="J1802">
        <v>11593.72</v>
      </c>
      <c r="K1802">
        <v>9717.5300000000007</v>
      </c>
      <c r="L1802">
        <v>7944.19</v>
      </c>
      <c r="M1802">
        <v>6028.71</v>
      </c>
      <c r="N1802">
        <v>4275.96</v>
      </c>
    </row>
    <row r="1803" spans="1:14" hidden="1" x14ac:dyDescent="0.2">
      <c r="A1803" s="1" t="s">
        <v>171</v>
      </c>
      <c r="B1803" s="1" t="s">
        <v>103</v>
      </c>
      <c r="C1803" s="2" t="s">
        <v>260</v>
      </c>
      <c r="D1803" s="2" t="s">
        <v>294</v>
      </c>
      <c r="E1803" s="3" t="s">
        <v>308</v>
      </c>
      <c r="F1803" s="1" t="s">
        <v>19</v>
      </c>
      <c r="G1803" s="1" t="s">
        <v>14</v>
      </c>
      <c r="H1803" s="1" t="s">
        <v>15</v>
      </c>
      <c r="I1803" s="1">
        <v>5616</v>
      </c>
      <c r="J1803" s="1">
        <v>5567.02</v>
      </c>
      <c r="K1803" s="1">
        <v>4234.05</v>
      </c>
      <c r="L1803" s="1">
        <v>2841.44</v>
      </c>
      <c r="M1803" s="1">
        <v>1662.29</v>
      </c>
      <c r="N1803" s="1">
        <v>658.67</v>
      </c>
    </row>
    <row r="1804" spans="1:14" hidden="1" x14ac:dyDescent="0.2">
      <c r="A1804" t="s">
        <v>171</v>
      </c>
      <c r="B1804" t="s">
        <v>106</v>
      </c>
      <c r="C1804" s="3" t="s">
        <v>260</v>
      </c>
      <c r="D1804" s="3" t="s">
        <v>297</v>
      </c>
      <c r="E1804" s="3" t="s">
        <v>308</v>
      </c>
      <c r="F1804" t="s">
        <v>13</v>
      </c>
      <c r="G1804" t="s">
        <v>14</v>
      </c>
      <c r="H1804" t="s">
        <v>15</v>
      </c>
      <c r="I1804">
        <v>6487.5</v>
      </c>
      <c r="J1804">
        <v>9001.7099999999991</v>
      </c>
      <c r="K1804">
        <v>8132.5</v>
      </c>
      <c r="L1804">
        <v>6797.53</v>
      </c>
      <c r="M1804">
        <v>4845.1499999999996</v>
      </c>
      <c r="N1804">
        <v>2453.5300000000002</v>
      </c>
    </row>
    <row r="1805" spans="1:14" hidden="1" x14ac:dyDescent="0.2">
      <c r="A1805" s="1" t="s">
        <v>171</v>
      </c>
      <c r="B1805" s="1" t="s">
        <v>106</v>
      </c>
      <c r="C1805" s="2" t="s">
        <v>260</v>
      </c>
      <c r="D1805" s="2" t="s">
        <v>297</v>
      </c>
      <c r="E1805" s="3" t="s">
        <v>308</v>
      </c>
      <c r="F1805" s="1" t="s">
        <v>17</v>
      </c>
      <c r="G1805" s="1" t="s">
        <v>14</v>
      </c>
      <c r="H1805" s="1" t="s">
        <v>15</v>
      </c>
      <c r="I1805" s="1">
        <v>1221.1500000000001</v>
      </c>
      <c r="J1805" s="1">
        <v>1599.66</v>
      </c>
      <c r="K1805" s="1">
        <v>1237.44</v>
      </c>
      <c r="L1805" s="1">
        <v>968.92</v>
      </c>
      <c r="M1805" s="1">
        <v>668.66</v>
      </c>
      <c r="N1805" s="1">
        <v>487.23</v>
      </c>
    </row>
    <row r="1806" spans="1:14" hidden="1" x14ac:dyDescent="0.2">
      <c r="A1806" t="s">
        <v>171</v>
      </c>
      <c r="B1806" t="s">
        <v>106</v>
      </c>
      <c r="C1806" s="3" t="s">
        <v>260</v>
      </c>
      <c r="D1806" s="3" t="s">
        <v>297</v>
      </c>
      <c r="E1806" s="3" t="s">
        <v>308</v>
      </c>
      <c r="F1806" t="s">
        <v>18</v>
      </c>
      <c r="G1806" t="s">
        <v>14</v>
      </c>
      <c r="H1806" t="s">
        <v>15</v>
      </c>
      <c r="I1806">
        <v>11977.55</v>
      </c>
      <c r="J1806">
        <v>11593.72</v>
      </c>
      <c r="K1806">
        <v>10518.2</v>
      </c>
      <c r="L1806">
        <v>8801.1299999999992</v>
      </c>
      <c r="M1806">
        <v>5591.99</v>
      </c>
      <c r="N1806">
        <v>2935.28</v>
      </c>
    </row>
    <row r="1807" spans="1:14" hidden="1" x14ac:dyDescent="0.2">
      <c r="A1807" s="1" t="s">
        <v>171</v>
      </c>
      <c r="B1807" s="1" t="s">
        <v>106</v>
      </c>
      <c r="C1807" s="2" t="s">
        <v>260</v>
      </c>
      <c r="D1807" s="2" t="s">
        <v>297</v>
      </c>
      <c r="E1807" s="3" t="s">
        <v>308</v>
      </c>
      <c r="F1807" s="1" t="s">
        <v>19</v>
      </c>
      <c r="G1807" s="1" t="s">
        <v>14</v>
      </c>
      <c r="H1807" s="1" t="s">
        <v>15</v>
      </c>
      <c r="I1807" s="1">
        <v>5616</v>
      </c>
      <c r="J1807" s="1">
        <v>5567.02</v>
      </c>
      <c r="K1807" s="1">
        <v>4507.3</v>
      </c>
      <c r="L1807" s="1">
        <v>3755.52</v>
      </c>
      <c r="M1807" s="1">
        <v>2507.6</v>
      </c>
      <c r="N1807" s="1">
        <v>1301.31</v>
      </c>
    </row>
    <row r="1808" spans="1:14" hidden="1" x14ac:dyDescent="0.2">
      <c r="A1808" t="s">
        <v>171</v>
      </c>
      <c r="B1808" t="s">
        <v>70</v>
      </c>
      <c r="C1808" s="3" t="s">
        <v>260</v>
      </c>
      <c r="D1808" s="3" t="s">
        <v>278</v>
      </c>
      <c r="E1808" s="3" t="s">
        <v>308</v>
      </c>
      <c r="F1808" t="s">
        <v>13</v>
      </c>
      <c r="G1808" t="s">
        <v>14</v>
      </c>
      <c r="H1808" t="s">
        <v>15</v>
      </c>
      <c r="I1808">
        <v>6487.5</v>
      </c>
      <c r="J1808">
        <v>9001.7099999999991</v>
      </c>
      <c r="K1808">
        <v>13194.96</v>
      </c>
      <c r="L1808">
        <v>16362.77</v>
      </c>
      <c r="M1808">
        <v>10584.62</v>
      </c>
      <c r="N1808">
        <v>3956.73</v>
      </c>
    </row>
    <row r="1809" spans="1:14" hidden="1" x14ac:dyDescent="0.2">
      <c r="A1809" s="1" t="s">
        <v>171</v>
      </c>
      <c r="B1809" s="1" t="s">
        <v>70</v>
      </c>
      <c r="C1809" s="2" t="s">
        <v>260</v>
      </c>
      <c r="D1809" s="2" t="s">
        <v>278</v>
      </c>
      <c r="E1809" s="3" t="s">
        <v>308</v>
      </c>
      <c r="F1809" s="1" t="s">
        <v>17</v>
      </c>
      <c r="G1809" s="1" t="s">
        <v>14</v>
      </c>
      <c r="H1809" s="1" t="s">
        <v>15</v>
      </c>
      <c r="I1809" s="1">
        <v>1221.1500000000001</v>
      </c>
      <c r="J1809" s="1">
        <v>1599.66</v>
      </c>
      <c r="K1809" s="1">
        <v>1522.81</v>
      </c>
      <c r="L1809" s="1">
        <v>1546.58</v>
      </c>
      <c r="M1809" s="1">
        <v>595.82000000000005</v>
      </c>
      <c r="N1809" s="1">
        <v>42.98</v>
      </c>
    </row>
    <row r="1810" spans="1:14" hidden="1" x14ac:dyDescent="0.2">
      <c r="A1810" t="s">
        <v>171</v>
      </c>
      <c r="B1810" t="s">
        <v>70</v>
      </c>
      <c r="C1810" s="3" t="s">
        <v>260</v>
      </c>
      <c r="D1810" s="3" t="s">
        <v>278</v>
      </c>
      <c r="E1810" s="3" t="s">
        <v>308</v>
      </c>
      <c r="F1810" t="s">
        <v>18</v>
      </c>
      <c r="G1810" t="s">
        <v>14</v>
      </c>
      <c r="H1810" t="s">
        <v>15</v>
      </c>
      <c r="I1810">
        <v>11977.55</v>
      </c>
      <c r="J1810">
        <v>11593.72</v>
      </c>
      <c r="K1810">
        <v>13033.1</v>
      </c>
      <c r="L1810">
        <v>14563.41</v>
      </c>
      <c r="M1810">
        <v>8936.5400000000009</v>
      </c>
      <c r="N1810">
        <v>3607.4</v>
      </c>
    </row>
    <row r="1811" spans="1:14" hidden="1" x14ac:dyDescent="0.2">
      <c r="A1811" s="1" t="s">
        <v>171</v>
      </c>
      <c r="B1811" s="1" t="s">
        <v>70</v>
      </c>
      <c r="C1811" s="2" t="s">
        <v>260</v>
      </c>
      <c r="D1811" s="2" t="s">
        <v>278</v>
      </c>
      <c r="E1811" s="3" t="s">
        <v>308</v>
      </c>
      <c r="F1811" s="1" t="s">
        <v>19</v>
      </c>
      <c r="G1811" s="1" t="s">
        <v>14</v>
      </c>
      <c r="H1811" s="1" t="s">
        <v>15</v>
      </c>
      <c r="I1811" s="1">
        <v>5616</v>
      </c>
      <c r="J1811" s="1">
        <v>5567.02</v>
      </c>
      <c r="K1811" s="1">
        <v>5298.69</v>
      </c>
      <c r="L1811" s="1">
        <v>5834.15</v>
      </c>
      <c r="M1811" s="1">
        <v>3012.27</v>
      </c>
      <c r="N1811" s="1">
        <v>1020.16</v>
      </c>
    </row>
    <row r="1812" spans="1:14" hidden="1" x14ac:dyDescent="0.2">
      <c r="A1812" t="s">
        <v>171</v>
      </c>
      <c r="B1812" t="s">
        <v>71</v>
      </c>
      <c r="C1812" s="3" t="s">
        <v>260</v>
      </c>
      <c r="D1812" s="3" t="s">
        <v>279</v>
      </c>
      <c r="E1812" s="3" t="s">
        <v>308</v>
      </c>
      <c r="F1812" t="s">
        <v>13</v>
      </c>
      <c r="G1812" t="s">
        <v>14</v>
      </c>
      <c r="H1812" t="s">
        <v>15</v>
      </c>
      <c r="I1812">
        <v>6487.5</v>
      </c>
      <c r="J1812">
        <v>9001.7099999999991</v>
      </c>
      <c r="K1812">
        <v>12730.61</v>
      </c>
      <c r="L1812">
        <v>14132.97</v>
      </c>
      <c r="M1812">
        <v>11693.45</v>
      </c>
      <c r="N1812">
        <v>4179.3900000000003</v>
      </c>
    </row>
    <row r="1813" spans="1:14" hidden="1" x14ac:dyDescent="0.2">
      <c r="A1813" s="1" t="s">
        <v>171</v>
      </c>
      <c r="B1813" s="1" t="s">
        <v>71</v>
      </c>
      <c r="C1813" s="2" t="s">
        <v>260</v>
      </c>
      <c r="D1813" s="2" t="s">
        <v>279</v>
      </c>
      <c r="E1813" s="3" t="s">
        <v>308</v>
      </c>
      <c r="F1813" s="1" t="s">
        <v>17</v>
      </c>
      <c r="G1813" s="1" t="s">
        <v>14</v>
      </c>
      <c r="H1813" s="1" t="s">
        <v>15</v>
      </c>
      <c r="I1813" s="1">
        <v>1221.1500000000001</v>
      </c>
      <c r="J1813" s="1">
        <v>1599.66</v>
      </c>
      <c r="K1813" s="1">
        <v>1522.58</v>
      </c>
      <c r="L1813" s="1">
        <v>1535.69</v>
      </c>
      <c r="M1813" s="1">
        <v>728.47</v>
      </c>
      <c r="N1813" s="1">
        <v>-121.09</v>
      </c>
    </row>
    <row r="1814" spans="1:14" hidden="1" x14ac:dyDescent="0.2">
      <c r="A1814" t="s">
        <v>171</v>
      </c>
      <c r="B1814" t="s">
        <v>71</v>
      </c>
      <c r="C1814" s="3" t="s">
        <v>260</v>
      </c>
      <c r="D1814" s="3" t="s">
        <v>279</v>
      </c>
      <c r="E1814" s="3" t="s">
        <v>308</v>
      </c>
      <c r="F1814" t="s">
        <v>18</v>
      </c>
      <c r="G1814" t="s">
        <v>14</v>
      </c>
      <c r="H1814" t="s">
        <v>15</v>
      </c>
      <c r="I1814">
        <v>11977.55</v>
      </c>
      <c r="J1814">
        <v>11593.72</v>
      </c>
      <c r="K1814">
        <v>10968.86</v>
      </c>
      <c r="L1814">
        <v>10604.05</v>
      </c>
      <c r="M1814">
        <v>6326.45</v>
      </c>
      <c r="N1814">
        <v>3136.88</v>
      </c>
    </row>
    <row r="1815" spans="1:14" hidden="1" x14ac:dyDescent="0.2">
      <c r="A1815" s="1" t="s">
        <v>171</v>
      </c>
      <c r="B1815" s="1" t="s">
        <v>71</v>
      </c>
      <c r="C1815" s="2" t="s">
        <v>260</v>
      </c>
      <c r="D1815" s="2" t="s">
        <v>279</v>
      </c>
      <c r="E1815" s="3" t="s">
        <v>308</v>
      </c>
      <c r="F1815" s="1" t="s">
        <v>19</v>
      </c>
      <c r="G1815" s="1" t="s">
        <v>14</v>
      </c>
      <c r="H1815" s="1" t="s">
        <v>15</v>
      </c>
      <c r="I1815" s="1">
        <v>5616</v>
      </c>
      <c r="J1815" s="1">
        <v>5567.02</v>
      </c>
      <c r="K1815" s="1">
        <v>5199.4399999999996</v>
      </c>
      <c r="L1815" s="1">
        <v>4654.6400000000003</v>
      </c>
      <c r="M1815" s="1">
        <v>2443.48</v>
      </c>
      <c r="N1815" s="1">
        <v>746.64</v>
      </c>
    </row>
    <row r="1816" spans="1:14" hidden="1" x14ac:dyDescent="0.2">
      <c r="A1816" t="s">
        <v>171</v>
      </c>
      <c r="B1816" t="s">
        <v>72</v>
      </c>
      <c r="C1816" s="3" t="s">
        <v>260</v>
      </c>
      <c r="D1816" s="3" t="s">
        <v>280</v>
      </c>
      <c r="E1816" s="3" t="s">
        <v>308</v>
      </c>
      <c r="F1816" t="s">
        <v>13</v>
      </c>
      <c r="G1816" t="s">
        <v>14</v>
      </c>
      <c r="H1816" t="s">
        <v>15</v>
      </c>
      <c r="I1816">
        <v>6487.5</v>
      </c>
      <c r="J1816">
        <v>9001.7099999999991</v>
      </c>
      <c r="K1816">
        <v>10335.57</v>
      </c>
      <c r="L1816">
        <v>10389.299999999999</v>
      </c>
      <c r="M1816">
        <v>8732.41</v>
      </c>
      <c r="N1816">
        <v>4958.37</v>
      </c>
    </row>
    <row r="1817" spans="1:14" hidden="1" x14ac:dyDescent="0.2">
      <c r="A1817" s="1" t="s">
        <v>171</v>
      </c>
      <c r="B1817" s="1" t="s">
        <v>72</v>
      </c>
      <c r="C1817" s="2" t="s">
        <v>260</v>
      </c>
      <c r="D1817" s="2" t="s">
        <v>280</v>
      </c>
      <c r="E1817" s="3" t="s">
        <v>308</v>
      </c>
      <c r="F1817" s="1" t="s">
        <v>17</v>
      </c>
      <c r="G1817" s="1" t="s">
        <v>14</v>
      </c>
      <c r="H1817" s="1" t="s">
        <v>15</v>
      </c>
      <c r="I1817" s="1">
        <v>1221.1500000000001</v>
      </c>
      <c r="J1817" s="1">
        <v>1599.66</v>
      </c>
      <c r="K1817" s="1">
        <v>1399.6</v>
      </c>
      <c r="L1817" s="1">
        <v>870.88</v>
      </c>
      <c r="M1817" s="1">
        <v>-853.65</v>
      </c>
      <c r="N1817" s="1">
        <v>-1881.19</v>
      </c>
    </row>
    <row r="1818" spans="1:14" hidden="1" x14ac:dyDescent="0.2">
      <c r="A1818" t="s">
        <v>171</v>
      </c>
      <c r="B1818" t="s">
        <v>72</v>
      </c>
      <c r="C1818" s="3" t="s">
        <v>260</v>
      </c>
      <c r="D1818" s="3" t="s">
        <v>280</v>
      </c>
      <c r="E1818" s="3" t="s">
        <v>308</v>
      </c>
      <c r="F1818" t="s">
        <v>18</v>
      </c>
      <c r="G1818" t="s">
        <v>14</v>
      </c>
      <c r="H1818" t="s">
        <v>15</v>
      </c>
      <c r="I1818">
        <v>11977.55</v>
      </c>
      <c r="J1818">
        <v>11593.72</v>
      </c>
      <c r="K1818">
        <v>10672.43</v>
      </c>
      <c r="L1818">
        <v>9367.02</v>
      </c>
      <c r="M1818">
        <v>7281.12</v>
      </c>
      <c r="N1818">
        <v>4033.81</v>
      </c>
    </row>
    <row r="1819" spans="1:14" hidden="1" x14ac:dyDescent="0.2">
      <c r="A1819" s="1" t="s">
        <v>171</v>
      </c>
      <c r="B1819" s="1" t="s">
        <v>72</v>
      </c>
      <c r="C1819" s="2" t="s">
        <v>260</v>
      </c>
      <c r="D1819" s="2" t="s">
        <v>280</v>
      </c>
      <c r="E1819" s="3" t="s">
        <v>308</v>
      </c>
      <c r="F1819" s="1" t="s">
        <v>19</v>
      </c>
      <c r="G1819" s="1" t="s">
        <v>14</v>
      </c>
      <c r="H1819" s="1" t="s">
        <v>15</v>
      </c>
      <c r="I1819" s="1">
        <v>5616</v>
      </c>
      <c r="J1819" s="1">
        <v>5567.02</v>
      </c>
      <c r="K1819" s="1">
        <v>4992.71</v>
      </c>
      <c r="L1819" s="1">
        <v>3876.63</v>
      </c>
      <c r="M1819" s="1">
        <v>2100.37</v>
      </c>
      <c r="N1819" s="1">
        <v>407.95</v>
      </c>
    </row>
    <row r="1820" spans="1:14" hidden="1" x14ac:dyDescent="0.2">
      <c r="A1820" t="s">
        <v>171</v>
      </c>
      <c r="B1820" t="s">
        <v>109</v>
      </c>
      <c r="C1820" s="3" t="s">
        <v>260</v>
      </c>
      <c r="D1820" s="3" t="s">
        <v>300</v>
      </c>
      <c r="E1820" s="3" t="s">
        <v>308</v>
      </c>
      <c r="F1820" t="s">
        <v>13</v>
      </c>
      <c r="G1820" t="s">
        <v>14</v>
      </c>
      <c r="H1820" t="s">
        <v>15</v>
      </c>
      <c r="I1820">
        <v>6487.5</v>
      </c>
      <c r="J1820">
        <v>9001.7099999999991</v>
      </c>
      <c r="K1820">
        <v>9029.4599999999991</v>
      </c>
      <c r="L1820">
        <v>8833.27</v>
      </c>
      <c r="M1820">
        <v>6975.08</v>
      </c>
      <c r="N1820">
        <v>4377.2299999999996</v>
      </c>
    </row>
    <row r="1821" spans="1:14" hidden="1" x14ac:dyDescent="0.2">
      <c r="A1821" s="1" t="s">
        <v>171</v>
      </c>
      <c r="B1821" s="1" t="s">
        <v>109</v>
      </c>
      <c r="C1821" s="2" t="s">
        <v>260</v>
      </c>
      <c r="D1821" s="2" t="s">
        <v>300</v>
      </c>
      <c r="E1821" s="3" t="s">
        <v>308</v>
      </c>
      <c r="F1821" s="1" t="s">
        <v>17</v>
      </c>
      <c r="G1821" s="1" t="s">
        <v>14</v>
      </c>
      <c r="H1821" s="1" t="s">
        <v>15</v>
      </c>
      <c r="I1821" s="1">
        <v>1221.1500000000001</v>
      </c>
      <c r="J1821" s="1">
        <v>1599.66</v>
      </c>
      <c r="K1821" s="1">
        <v>1322.69</v>
      </c>
      <c r="L1821" s="1">
        <v>775.28</v>
      </c>
      <c r="M1821" s="1">
        <v>-669.05</v>
      </c>
      <c r="N1821" s="1">
        <v>-1540.18</v>
      </c>
    </row>
    <row r="1822" spans="1:14" hidden="1" x14ac:dyDescent="0.2">
      <c r="A1822" t="s">
        <v>171</v>
      </c>
      <c r="B1822" t="s">
        <v>109</v>
      </c>
      <c r="C1822" s="3" t="s">
        <v>260</v>
      </c>
      <c r="D1822" s="3" t="s">
        <v>300</v>
      </c>
      <c r="E1822" s="3" t="s">
        <v>308</v>
      </c>
      <c r="F1822" t="s">
        <v>18</v>
      </c>
      <c r="G1822" t="s">
        <v>14</v>
      </c>
      <c r="H1822" t="s">
        <v>15</v>
      </c>
      <c r="I1822">
        <v>11977.55</v>
      </c>
      <c r="J1822">
        <v>11593.72</v>
      </c>
      <c r="K1822">
        <v>10433.040000000001</v>
      </c>
      <c r="L1822">
        <v>8846.98</v>
      </c>
      <c r="M1822">
        <v>6470.84</v>
      </c>
      <c r="N1822">
        <v>3852.09</v>
      </c>
    </row>
    <row r="1823" spans="1:14" hidden="1" x14ac:dyDescent="0.2">
      <c r="A1823" s="1" t="s">
        <v>171</v>
      </c>
      <c r="B1823" s="1" t="s">
        <v>109</v>
      </c>
      <c r="C1823" s="2" t="s">
        <v>260</v>
      </c>
      <c r="D1823" s="2" t="s">
        <v>300</v>
      </c>
      <c r="E1823" s="3" t="s">
        <v>308</v>
      </c>
      <c r="F1823" s="1" t="s">
        <v>19</v>
      </c>
      <c r="G1823" s="1" t="s">
        <v>14</v>
      </c>
      <c r="H1823" s="1" t="s">
        <v>15</v>
      </c>
      <c r="I1823" s="1">
        <v>5616</v>
      </c>
      <c r="J1823" s="1">
        <v>5567.02</v>
      </c>
      <c r="K1823" s="1">
        <v>4842.2299999999996</v>
      </c>
      <c r="L1823" s="1">
        <v>3751.97</v>
      </c>
      <c r="M1823" s="1">
        <v>2014.08</v>
      </c>
      <c r="N1823" s="1">
        <v>472.52</v>
      </c>
    </row>
    <row r="1824" spans="1:14" hidden="1" x14ac:dyDescent="0.2">
      <c r="A1824" t="s">
        <v>171</v>
      </c>
      <c r="B1824" t="s">
        <v>110</v>
      </c>
      <c r="C1824" s="3" t="s">
        <v>260</v>
      </c>
      <c r="D1824" s="3" t="s">
        <v>301</v>
      </c>
      <c r="E1824" s="3" t="s">
        <v>308</v>
      </c>
      <c r="F1824" t="s">
        <v>13</v>
      </c>
      <c r="G1824" t="s">
        <v>14</v>
      </c>
      <c r="H1824" t="s">
        <v>15</v>
      </c>
      <c r="I1824">
        <v>6487.5</v>
      </c>
      <c r="J1824">
        <v>9001.7099999999991</v>
      </c>
      <c r="K1824">
        <v>13091.25</v>
      </c>
      <c r="L1824">
        <v>16372.19</v>
      </c>
      <c r="M1824">
        <v>10756.64</v>
      </c>
      <c r="N1824">
        <v>4272.5200000000004</v>
      </c>
    </row>
    <row r="1825" spans="1:14" hidden="1" x14ac:dyDescent="0.2">
      <c r="A1825" s="1" t="s">
        <v>171</v>
      </c>
      <c r="B1825" s="1" t="s">
        <v>110</v>
      </c>
      <c r="C1825" s="2" t="s">
        <v>260</v>
      </c>
      <c r="D1825" s="2" t="s">
        <v>301</v>
      </c>
      <c r="E1825" s="3" t="s">
        <v>308</v>
      </c>
      <c r="F1825" s="1" t="s">
        <v>17</v>
      </c>
      <c r="G1825" s="1" t="s">
        <v>14</v>
      </c>
      <c r="H1825" s="1" t="s">
        <v>15</v>
      </c>
      <c r="I1825" s="1">
        <v>1221.1500000000001</v>
      </c>
      <c r="J1825" s="1">
        <v>1599.66</v>
      </c>
      <c r="K1825" s="1">
        <v>1563.99</v>
      </c>
      <c r="L1825" s="1">
        <v>1730.54</v>
      </c>
      <c r="M1825" s="1">
        <v>754.71</v>
      </c>
      <c r="N1825" s="1">
        <v>-255.52</v>
      </c>
    </row>
    <row r="1826" spans="1:14" hidden="1" x14ac:dyDescent="0.2">
      <c r="A1826" t="s">
        <v>171</v>
      </c>
      <c r="B1826" t="s">
        <v>110</v>
      </c>
      <c r="C1826" s="3" t="s">
        <v>260</v>
      </c>
      <c r="D1826" s="3" t="s">
        <v>301</v>
      </c>
      <c r="E1826" s="3" t="s">
        <v>308</v>
      </c>
      <c r="F1826" t="s">
        <v>18</v>
      </c>
      <c r="G1826" t="s">
        <v>14</v>
      </c>
      <c r="H1826" t="s">
        <v>15</v>
      </c>
      <c r="I1826">
        <v>11977.55</v>
      </c>
      <c r="J1826">
        <v>11593.72</v>
      </c>
      <c r="K1826">
        <v>13277.76</v>
      </c>
      <c r="L1826">
        <v>14505.64</v>
      </c>
      <c r="M1826">
        <v>8666.08</v>
      </c>
      <c r="N1826">
        <v>3572.64</v>
      </c>
    </row>
    <row r="1827" spans="1:14" hidden="1" x14ac:dyDescent="0.2">
      <c r="A1827" s="1" t="s">
        <v>171</v>
      </c>
      <c r="B1827" s="1" t="s">
        <v>110</v>
      </c>
      <c r="C1827" s="2" t="s">
        <v>260</v>
      </c>
      <c r="D1827" s="2" t="s">
        <v>301</v>
      </c>
      <c r="E1827" s="3" t="s">
        <v>308</v>
      </c>
      <c r="F1827" s="1" t="s">
        <v>19</v>
      </c>
      <c r="G1827" s="1" t="s">
        <v>14</v>
      </c>
      <c r="H1827" s="1" t="s">
        <v>15</v>
      </c>
      <c r="I1827" s="1">
        <v>5616</v>
      </c>
      <c r="J1827" s="1">
        <v>5567.02</v>
      </c>
      <c r="K1827" s="1">
        <v>5314.27</v>
      </c>
      <c r="L1827" s="1">
        <v>5332.13</v>
      </c>
      <c r="M1827" s="1">
        <v>2494.63</v>
      </c>
      <c r="N1827" s="1">
        <v>723.99</v>
      </c>
    </row>
    <row r="1828" spans="1:14" hidden="1" x14ac:dyDescent="0.2">
      <c r="A1828" t="s">
        <v>171</v>
      </c>
      <c r="B1828" t="s">
        <v>111</v>
      </c>
      <c r="C1828" s="3" t="s">
        <v>260</v>
      </c>
      <c r="D1828" s="3" t="s">
        <v>302</v>
      </c>
      <c r="E1828" s="3" t="s">
        <v>308</v>
      </c>
      <c r="F1828" t="s">
        <v>13</v>
      </c>
      <c r="G1828" t="s">
        <v>14</v>
      </c>
      <c r="H1828" t="s">
        <v>15</v>
      </c>
      <c r="I1828">
        <v>6487.5</v>
      </c>
      <c r="J1828">
        <v>9001.7099999999991</v>
      </c>
      <c r="K1828">
        <v>12668.12</v>
      </c>
      <c r="L1828">
        <v>14299.3</v>
      </c>
      <c r="M1828">
        <v>10834.3</v>
      </c>
      <c r="N1828">
        <v>4248.63</v>
      </c>
    </row>
    <row r="1829" spans="1:14" hidden="1" x14ac:dyDescent="0.2">
      <c r="A1829" s="1" t="s">
        <v>171</v>
      </c>
      <c r="B1829" s="1" t="s">
        <v>111</v>
      </c>
      <c r="C1829" s="2" t="s">
        <v>260</v>
      </c>
      <c r="D1829" s="2" t="s">
        <v>302</v>
      </c>
      <c r="E1829" s="3" t="s">
        <v>308</v>
      </c>
      <c r="F1829" s="1" t="s">
        <v>17</v>
      </c>
      <c r="G1829" s="1" t="s">
        <v>14</v>
      </c>
      <c r="H1829" s="1" t="s">
        <v>15</v>
      </c>
      <c r="I1829" s="1">
        <v>1221.1500000000001</v>
      </c>
      <c r="J1829" s="1">
        <v>1599.66</v>
      </c>
      <c r="K1829" s="1">
        <v>1514.34</v>
      </c>
      <c r="L1829" s="1">
        <v>1507.01</v>
      </c>
      <c r="M1829" s="1">
        <v>600.24</v>
      </c>
      <c r="N1829" s="1">
        <v>-390.63</v>
      </c>
    </row>
    <row r="1830" spans="1:14" hidden="1" x14ac:dyDescent="0.2">
      <c r="A1830" t="s">
        <v>171</v>
      </c>
      <c r="B1830" t="s">
        <v>111</v>
      </c>
      <c r="C1830" s="3" t="s">
        <v>260</v>
      </c>
      <c r="D1830" s="3" t="s">
        <v>302</v>
      </c>
      <c r="E1830" s="3" t="s">
        <v>308</v>
      </c>
      <c r="F1830" t="s">
        <v>18</v>
      </c>
      <c r="G1830" t="s">
        <v>14</v>
      </c>
      <c r="H1830" t="s">
        <v>15</v>
      </c>
      <c r="I1830">
        <v>11977.55</v>
      </c>
      <c r="J1830">
        <v>11593.72</v>
      </c>
      <c r="K1830">
        <v>11098.69</v>
      </c>
      <c r="L1830">
        <v>10668.67</v>
      </c>
      <c r="M1830">
        <v>5543.55</v>
      </c>
      <c r="N1830">
        <v>2429.69</v>
      </c>
    </row>
    <row r="1831" spans="1:14" hidden="1" x14ac:dyDescent="0.2">
      <c r="A1831" s="1" t="s">
        <v>171</v>
      </c>
      <c r="B1831" s="1" t="s">
        <v>111</v>
      </c>
      <c r="C1831" s="2" t="s">
        <v>260</v>
      </c>
      <c r="D1831" s="2" t="s">
        <v>302</v>
      </c>
      <c r="E1831" s="3" t="s">
        <v>308</v>
      </c>
      <c r="F1831" s="1" t="s">
        <v>19</v>
      </c>
      <c r="G1831" s="1" t="s">
        <v>14</v>
      </c>
      <c r="H1831" s="1" t="s">
        <v>15</v>
      </c>
      <c r="I1831" s="1">
        <v>5616</v>
      </c>
      <c r="J1831" s="1">
        <v>5567.02</v>
      </c>
      <c r="K1831" s="1">
        <v>5202.3900000000003</v>
      </c>
      <c r="L1831" s="1">
        <v>4652.01</v>
      </c>
      <c r="M1831" s="1">
        <v>2124.09</v>
      </c>
      <c r="N1831" s="1">
        <v>236.85</v>
      </c>
    </row>
    <row r="1832" spans="1:14" hidden="1" x14ac:dyDescent="0.2">
      <c r="A1832" t="s">
        <v>171</v>
      </c>
      <c r="B1832" t="s">
        <v>112</v>
      </c>
      <c r="C1832" s="3" t="s">
        <v>260</v>
      </c>
      <c r="D1832" s="3" t="s">
        <v>303</v>
      </c>
      <c r="E1832" s="3" t="s">
        <v>308</v>
      </c>
      <c r="F1832" t="s">
        <v>13</v>
      </c>
      <c r="G1832" t="s">
        <v>14</v>
      </c>
      <c r="H1832" t="s">
        <v>15</v>
      </c>
      <c r="I1832">
        <v>6487.5</v>
      </c>
      <c r="J1832">
        <v>9001.7099999999991</v>
      </c>
      <c r="K1832">
        <v>8187.74</v>
      </c>
      <c r="L1832">
        <v>7685.65</v>
      </c>
      <c r="M1832">
        <v>6430.2</v>
      </c>
      <c r="N1832">
        <v>4735.1400000000003</v>
      </c>
    </row>
    <row r="1833" spans="1:14" hidden="1" x14ac:dyDescent="0.2">
      <c r="A1833" s="1" t="s">
        <v>171</v>
      </c>
      <c r="B1833" s="1" t="s">
        <v>112</v>
      </c>
      <c r="C1833" s="2" t="s">
        <v>260</v>
      </c>
      <c r="D1833" s="2" t="s">
        <v>303</v>
      </c>
      <c r="E1833" s="3" t="s">
        <v>308</v>
      </c>
      <c r="F1833" s="1" t="s">
        <v>17</v>
      </c>
      <c r="G1833" s="1" t="s">
        <v>14</v>
      </c>
      <c r="H1833" s="1" t="s">
        <v>15</v>
      </c>
      <c r="I1833" s="1">
        <v>1221.1500000000001</v>
      </c>
      <c r="J1833" s="1">
        <v>1599.66</v>
      </c>
      <c r="K1833" s="1">
        <v>1051.25</v>
      </c>
      <c r="L1833" s="1">
        <v>71.98</v>
      </c>
      <c r="M1833" s="1">
        <v>-1871.81</v>
      </c>
      <c r="N1833" s="1">
        <v>-2432.0500000000002</v>
      </c>
    </row>
    <row r="1834" spans="1:14" hidden="1" x14ac:dyDescent="0.2">
      <c r="A1834" t="s">
        <v>171</v>
      </c>
      <c r="B1834" t="s">
        <v>112</v>
      </c>
      <c r="C1834" s="3" t="s">
        <v>260</v>
      </c>
      <c r="D1834" s="3" t="s">
        <v>303</v>
      </c>
      <c r="E1834" s="3" t="s">
        <v>308</v>
      </c>
      <c r="F1834" t="s">
        <v>18</v>
      </c>
      <c r="G1834" t="s">
        <v>14</v>
      </c>
      <c r="H1834" t="s">
        <v>15</v>
      </c>
      <c r="I1834">
        <v>11977.55</v>
      </c>
      <c r="J1834">
        <v>11593.72</v>
      </c>
      <c r="K1834">
        <v>9998.7199999999993</v>
      </c>
      <c r="L1834">
        <v>8643.64</v>
      </c>
      <c r="M1834">
        <v>6438.47</v>
      </c>
      <c r="N1834">
        <v>4489</v>
      </c>
    </row>
    <row r="1835" spans="1:14" hidden="1" x14ac:dyDescent="0.2">
      <c r="A1835" s="1" t="s">
        <v>171</v>
      </c>
      <c r="B1835" s="1" t="s">
        <v>112</v>
      </c>
      <c r="C1835" s="2" t="s">
        <v>260</v>
      </c>
      <c r="D1835" s="2" t="s">
        <v>303</v>
      </c>
      <c r="E1835" s="3" t="s">
        <v>308</v>
      </c>
      <c r="F1835" s="1" t="s">
        <v>19</v>
      </c>
      <c r="G1835" s="1" t="s">
        <v>14</v>
      </c>
      <c r="H1835" s="1" t="s">
        <v>15</v>
      </c>
      <c r="I1835" s="1">
        <v>5616</v>
      </c>
      <c r="J1835" s="1">
        <v>5567.02</v>
      </c>
      <c r="K1835" s="1">
        <v>4373.88</v>
      </c>
      <c r="L1835" s="1">
        <v>2893.19</v>
      </c>
      <c r="M1835" s="1">
        <v>786.27</v>
      </c>
      <c r="N1835" s="1">
        <v>-596.16</v>
      </c>
    </row>
    <row r="1836" spans="1:14" hidden="1" x14ac:dyDescent="0.2">
      <c r="A1836" t="s">
        <v>171</v>
      </c>
      <c r="B1836" t="s">
        <v>73</v>
      </c>
      <c r="C1836" s="3" t="s">
        <v>260</v>
      </c>
      <c r="D1836" s="3" t="s">
        <v>281</v>
      </c>
      <c r="E1836" s="3" t="s">
        <v>308</v>
      </c>
      <c r="F1836" t="s">
        <v>13</v>
      </c>
      <c r="G1836" t="s">
        <v>14</v>
      </c>
      <c r="H1836" t="s">
        <v>15</v>
      </c>
      <c r="I1836">
        <v>6487.5</v>
      </c>
      <c r="J1836">
        <v>9001.7099999999991</v>
      </c>
      <c r="K1836">
        <v>11895.48</v>
      </c>
      <c r="L1836">
        <v>14740.14</v>
      </c>
      <c r="M1836">
        <v>10303.700000000001</v>
      </c>
      <c r="N1836">
        <v>3613.12</v>
      </c>
    </row>
    <row r="1837" spans="1:14" hidden="1" x14ac:dyDescent="0.2">
      <c r="A1837" s="1" t="s">
        <v>171</v>
      </c>
      <c r="B1837" s="1" t="s">
        <v>73</v>
      </c>
      <c r="C1837" s="2" t="s">
        <v>260</v>
      </c>
      <c r="D1837" s="2" t="s">
        <v>281</v>
      </c>
      <c r="E1837" s="3" t="s">
        <v>308</v>
      </c>
      <c r="F1837" s="1" t="s">
        <v>17</v>
      </c>
      <c r="G1837" s="1" t="s">
        <v>14</v>
      </c>
      <c r="H1837" s="1" t="s">
        <v>15</v>
      </c>
      <c r="I1837" s="1">
        <v>1221.1500000000001</v>
      </c>
      <c r="J1837" s="1">
        <v>1599.66</v>
      </c>
      <c r="K1837" s="1">
        <v>1450.23</v>
      </c>
      <c r="L1837" s="1">
        <v>1489.97</v>
      </c>
      <c r="M1837" s="1">
        <v>619.4</v>
      </c>
      <c r="N1837" s="1">
        <v>-64.61</v>
      </c>
    </row>
    <row r="1838" spans="1:14" hidden="1" x14ac:dyDescent="0.2">
      <c r="A1838" t="s">
        <v>171</v>
      </c>
      <c r="B1838" t="s">
        <v>73</v>
      </c>
      <c r="C1838" s="3" t="s">
        <v>260</v>
      </c>
      <c r="D1838" s="3" t="s">
        <v>281</v>
      </c>
      <c r="E1838" s="3" t="s">
        <v>308</v>
      </c>
      <c r="F1838" t="s">
        <v>18</v>
      </c>
      <c r="G1838" t="s">
        <v>14</v>
      </c>
      <c r="H1838" t="s">
        <v>15</v>
      </c>
      <c r="I1838">
        <v>11977.55</v>
      </c>
      <c r="J1838">
        <v>11593.72</v>
      </c>
      <c r="K1838">
        <v>14080.12</v>
      </c>
      <c r="L1838">
        <v>16079.25</v>
      </c>
      <c r="M1838">
        <v>10113.39</v>
      </c>
      <c r="N1838">
        <v>4432.1499999999996</v>
      </c>
    </row>
    <row r="1839" spans="1:14" hidden="1" x14ac:dyDescent="0.2">
      <c r="A1839" s="1" t="s">
        <v>171</v>
      </c>
      <c r="B1839" s="1" t="s">
        <v>73</v>
      </c>
      <c r="C1839" s="2" t="s">
        <v>260</v>
      </c>
      <c r="D1839" s="2" t="s">
        <v>281</v>
      </c>
      <c r="E1839" s="3" t="s">
        <v>308</v>
      </c>
      <c r="F1839" s="1" t="s">
        <v>19</v>
      </c>
      <c r="G1839" s="1" t="s">
        <v>14</v>
      </c>
      <c r="H1839" s="1" t="s">
        <v>15</v>
      </c>
      <c r="I1839" s="1">
        <v>5616</v>
      </c>
      <c r="J1839" s="1">
        <v>5567.02</v>
      </c>
      <c r="K1839" s="1">
        <v>5197.24</v>
      </c>
      <c r="L1839" s="1">
        <v>4802.4799999999996</v>
      </c>
      <c r="M1839" s="1">
        <v>2063.59</v>
      </c>
      <c r="N1839" s="1">
        <v>477.77</v>
      </c>
    </row>
    <row r="1840" spans="1:14" hidden="1" x14ac:dyDescent="0.2">
      <c r="A1840" t="s">
        <v>171</v>
      </c>
      <c r="B1840" t="s">
        <v>74</v>
      </c>
      <c r="C1840" s="3" t="s">
        <v>260</v>
      </c>
      <c r="D1840" s="3" t="s">
        <v>282</v>
      </c>
      <c r="E1840" s="3" t="s">
        <v>308</v>
      </c>
      <c r="F1840" t="s">
        <v>13</v>
      </c>
      <c r="G1840" t="s">
        <v>14</v>
      </c>
      <c r="H1840" t="s">
        <v>15</v>
      </c>
      <c r="I1840">
        <v>6487.5</v>
      </c>
      <c r="J1840">
        <v>9001.7099999999991</v>
      </c>
      <c r="K1840">
        <v>11742.01</v>
      </c>
      <c r="L1840">
        <v>12520.75</v>
      </c>
      <c r="M1840">
        <v>10506.3</v>
      </c>
      <c r="N1840">
        <v>3653.35</v>
      </c>
    </row>
    <row r="1841" spans="1:14" hidden="1" x14ac:dyDescent="0.2">
      <c r="A1841" s="1" t="s">
        <v>171</v>
      </c>
      <c r="B1841" s="1" t="s">
        <v>74</v>
      </c>
      <c r="C1841" s="2" t="s">
        <v>260</v>
      </c>
      <c r="D1841" s="2" t="s">
        <v>282</v>
      </c>
      <c r="E1841" s="3" t="s">
        <v>308</v>
      </c>
      <c r="F1841" s="1" t="s">
        <v>17</v>
      </c>
      <c r="G1841" s="1" t="s">
        <v>14</v>
      </c>
      <c r="H1841" s="1" t="s">
        <v>15</v>
      </c>
      <c r="I1841" s="1">
        <v>1221.1500000000001</v>
      </c>
      <c r="J1841" s="1">
        <v>1599.66</v>
      </c>
      <c r="K1841" s="1">
        <v>1444.4</v>
      </c>
      <c r="L1841" s="1">
        <v>1485.55</v>
      </c>
      <c r="M1841" s="1">
        <v>857.59</v>
      </c>
      <c r="N1841" s="1">
        <v>44</v>
      </c>
    </row>
    <row r="1842" spans="1:14" hidden="1" x14ac:dyDescent="0.2">
      <c r="A1842" t="s">
        <v>171</v>
      </c>
      <c r="B1842" t="s">
        <v>74</v>
      </c>
      <c r="C1842" s="3" t="s">
        <v>260</v>
      </c>
      <c r="D1842" s="3" t="s">
        <v>282</v>
      </c>
      <c r="E1842" s="3" t="s">
        <v>308</v>
      </c>
      <c r="F1842" t="s">
        <v>18</v>
      </c>
      <c r="G1842" t="s">
        <v>14</v>
      </c>
      <c r="H1842" t="s">
        <v>15</v>
      </c>
      <c r="I1842">
        <v>11977.55</v>
      </c>
      <c r="J1842">
        <v>11593.72</v>
      </c>
      <c r="K1842">
        <v>11538.06</v>
      </c>
      <c r="L1842">
        <v>12149.23</v>
      </c>
      <c r="M1842">
        <v>8501.25</v>
      </c>
      <c r="N1842">
        <v>4949.41</v>
      </c>
    </row>
    <row r="1843" spans="1:14" hidden="1" x14ac:dyDescent="0.2">
      <c r="A1843" s="1" t="s">
        <v>171</v>
      </c>
      <c r="B1843" s="1" t="s">
        <v>74</v>
      </c>
      <c r="C1843" s="2" t="s">
        <v>260</v>
      </c>
      <c r="D1843" s="2" t="s">
        <v>282</v>
      </c>
      <c r="E1843" s="3" t="s">
        <v>308</v>
      </c>
      <c r="F1843" s="1" t="s">
        <v>19</v>
      </c>
      <c r="G1843" s="1" t="s">
        <v>14</v>
      </c>
      <c r="H1843" s="1" t="s">
        <v>15</v>
      </c>
      <c r="I1843" s="1">
        <v>5616</v>
      </c>
      <c r="J1843" s="1">
        <v>5567.02</v>
      </c>
      <c r="K1843" s="1">
        <v>5149.3</v>
      </c>
      <c r="L1843" s="1">
        <v>4614.3500000000004</v>
      </c>
      <c r="M1843" s="1">
        <v>2620.3000000000002</v>
      </c>
      <c r="N1843" s="1">
        <v>907.23</v>
      </c>
    </row>
    <row r="1844" spans="1:14" hidden="1" x14ac:dyDescent="0.2">
      <c r="A1844" t="s">
        <v>171</v>
      </c>
      <c r="B1844" t="s">
        <v>75</v>
      </c>
      <c r="C1844" s="3" t="s">
        <v>260</v>
      </c>
      <c r="D1844" s="3" t="s">
        <v>283</v>
      </c>
      <c r="E1844" s="3" t="s">
        <v>308</v>
      </c>
      <c r="F1844" t="s">
        <v>13</v>
      </c>
      <c r="G1844" t="s">
        <v>14</v>
      </c>
      <c r="H1844" t="s">
        <v>15</v>
      </c>
      <c r="I1844">
        <v>6487.5</v>
      </c>
      <c r="J1844">
        <v>9001.7099999999991</v>
      </c>
      <c r="K1844">
        <v>9710.8700000000008</v>
      </c>
      <c r="L1844">
        <v>8941.5400000000009</v>
      </c>
      <c r="M1844">
        <v>7091.33</v>
      </c>
      <c r="N1844">
        <v>3834.34</v>
      </c>
    </row>
    <row r="1845" spans="1:14" hidden="1" x14ac:dyDescent="0.2">
      <c r="A1845" s="1" t="s">
        <v>171</v>
      </c>
      <c r="B1845" s="1" t="s">
        <v>75</v>
      </c>
      <c r="C1845" s="2" t="s">
        <v>260</v>
      </c>
      <c r="D1845" s="2" t="s">
        <v>283</v>
      </c>
      <c r="E1845" s="3" t="s">
        <v>308</v>
      </c>
      <c r="F1845" s="1" t="s">
        <v>17</v>
      </c>
      <c r="G1845" s="1" t="s">
        <v>14</v>
      </c>
      <c r="H1845" s="1" t="s">
        <v>15</v>
      </c>
      <c r="I1845" s="1">
        <v>1221.1500000000001</v>
      </c>
      <c r="J1845" s="1">
        <v>1599.66</v>
      </c>
      <c r="K1845" s="1">
        <v>1364.02</v>
      </c>
      <c r="L1845" s="1">
        <v>1063.01</v>
      </c>
      <c r="M1845" s="1">
        <v>220.42</v>
      </c>
      <c r="N1845" s="1">
        <v>-718.53</v>
      </c>
    </row>
    <row r="1846" spans="1:14" hidden="1" x14ac:dyDescent="0.2">
      <c r="A1846" t="s">
        <v>171</v>
      </c>
      <c r="B1846" t="s">
        <v>75</v>
      </c>
      <c r="C1846" s="3" t="s">
        <v>260</v>
      </c>
      <c r="D1846" s="3" t="s">
        <v>283</v>
      </c>
      <c r="E1846" s="3" t="s">
        <v>308</v>
      </c>
      <c r="F1846" t="s">
        <v>18</v>
      </c>
      <c r="G1846" t="s">
        <v>14</v>
      </c>
      <c r="H1846" t="s">
        <v>15</v>
      </c>
      <c r="I1846">
        <v>11977.55</v>
      </c>
      <c r="J1846">
        <v>11593.72</v>
      </c>
      <c r="K1846">
        <v>10728.17</v>
      </c>
      <c r="L1846">
        <v>9627.56</v>
      </c>
      <c r="M1846">
        <v>7439.31</v>
      </c>
      <c r="N1846">
        <v>4716.26</v>
      </c>
    </row>
    <row r="1847" spans="1:14" hidden="1" x14ac:dyDescent="0.2">
      <c r="A1847" s="1" t="s">
        <v>171</v>
      </c>
      <c r="B1847" s="1" t="s">
        <v>75</v>
      </c>
      <c r="C1847" s="2" t="s">
        <v>260</v>
      </c>
      <c r="D1847" s="2" t="s">
        <v>283</v>
      </c>
      <c r="E1847" s="3" t="s">
        <v>308</v>
      </c>
      <c r="F1847" s="1" t="s">
        <v>19</v>
      </c>
      <c r="G1847" s="1" t="s">
        <v>14</v>
      </c>
      <c r="H1847" s="1" t="s">
        <v>15</v>
      </c>
      <c r="I1847" s="1">
        <v>5616</v>
      </c>
      <c r="J1847" s="1">
        <v>5567.02</v>
      </c>
      <c r="K1847" s="1">
        <v>4919.2700000000004</v>
      </c>
      <c r="L1847" s="1">
        <v>4059.18</v>
      </c>
      <c r="M1847" s="1">
        <v>2613.66</v>
      </c>
      <c r="N1847" s="1">
        <v>792.48</v>
      </c>
    </row>
    <row r="1848" spans="1:14" hidden="1" x14ac:dyDescent="0.2">
      <c r="A1848" t="s">
        <v>171</v>
      </c>
      <c r="B1848" t="s">
        <v>78</v>
      </c>
      <c r="C1848" s="3" t="s">
        <v>260</v>
      </c>
      <c r="D1848" s="3" t="s">
        <v>286</v>
      </c>
      <c r="E1848" s="3" t="s">
        <v>308</v>
      </c>
      <c r="F1848" t="s">
        <v>13</v>
      </c>
      <c r="G1848" t="s">
        <v>14</v>
      </c>
      <c r="H1848" t="s">
        <v>15</v>
      </c>
      <c r="I1848">
        <v>6487.5</v>
      </c>
      <c r="J1848">
        <v>9001.7099999999991</v>
      </c>
      <c r="K1848">
        <v>8037.89</v>
      </c>
      <c r="L1848">
        <v>6975.7</v>
      </c>
      <c r="M1848">
        <v>4811.1400000000003</v>
      </c>
      <c r="N1848">
        <v>2581.12</v>
      </c>
    </row>
    <row r="1849" spans="1:14" hidden="1" x14ac:dyDescent="0.2">
      <c r="A1849" s="1" t="s">
        <v>171</v>
      </c>
      <c r="B1849" s="1" t="s">
        <v>78</v>
      </c>
      <c r="C1849" s="2" t="s">
        <v>260</v>
      </c>
      <c r="D1849" s="2" t="s">
        <v>286</v>
      </c>
      <c r="E1849" s="3" t="s">
        <v>308</v>
      </c>
      <c r="F1849" s="1" t="s">
        <v>17</v>
      </c>
      <c r="G1849" s="1" t="s">
        <v>14</v>
      </c>
      <c r="H1849" s="1" t="s">
        <v>15</v>
      </c>
      <c r="I1849" s="1">
        <v>1221.1500000000001</v>
      </c>
      <c r="J1849" s="1">
        <v>1599.66</v>
      </c>
      <c r="K1849" s="1">
        <v>1350.62</v>
      </c>
      <c r="L1849" s="1">
        <v>1143.21</v>
      </c>
      <c r="M1849" s="1">
        <v>828.4</v>
      </c>
      <c r="N1849" s="1">
        <v>558.64</v>
      </c>
    </row>
    <row r="1850" spans="1:14" hidden="1" x14ac:dyDescent="0.2">
      <c r="A1850" t="s">
        <v>171</v>
      </c>
      <c r="B1850" t="s">
        <v>78</v>
      </c>
      <c r="C1850" s="3" t="s">
        <v>260</v>
      </c>
      <c r="D1850" s="3" t="s">
        <v>286</v>
      </c>
      <c r="E1850" s="3" t="s">
        <v>308</v>
      </c>
      <c r="F1850" t="s">
        <v>18</v>
      </c>
      <c r="G1850" t="s">
        <v>14</v>
      </c>
      <c r="H1850" t="s">
        <v>15</v>
      </c>
      <c r="I1850">
        <v>11977.55</v>
      </c>
      <c r="J1850">
        <v>11593.72</v>
      </c>
      <c r="K1850">
        <v>9674.65</v>
      </c>
      <c r="L1850">
        <v>7676.71</v>
      </c>
      <c r="M1850">
        <v>5426.26</v>
      </c>
      <c r="N1850">
        <v>2980.12</v>
      </c>
    </row>
    <row r="1851" spans="1:14" hidden="1" x14ac:dyDescent="0.2">
      <c r="A1851" s="1" t="s">
        <v>171</v>
      </c>
      <c r="B1851" s="1" t="s">
        <v>78</v>
      </c>
      <c r="C1851" s="2" t="s">
        <v>260</v>
      </c>
      <c r="D1851" s="2" t="s">
        <v>286</v>
      </c>
      <c r="E1851" s="3" t="s">
        <v>308</v>
      </c>
      <c r="F1851" s="1" t="s">
        <v>19</v>
      </c>
      <c r="G1851" s="1" t="s">
        <v>14</v>
      </c>
      <c r="H1851" s="1" t="s">
        <v>15</v>
      </c>
      <c r="I1851" s="1">
        <v>5616</v>
      </c>
      <c r="J1851" s="1">
        <v>5567.02</v>
      </c>
      <c r="K1851" s="1">
        <v>4537.38</v>
      </c>
      <c r="L1851" s="1">
        <v>3565.7</v>
      </c>
      <c r="M1851" s="1">
        <v>2465.86</v>
      </c>
      <c r="N1851" s="1">
        <v>1424.68</v>
      </c>
    </row>
    <row r="1852" spans="1:14" hidden="1" x14ac:dyDescent="0.2">
      <c r="A1852" t="s">
        <v>171</v>
      </c>
      <c r="B1852" t="s">
        <v>80</v>
      </c>
      <c r="C1852" s="3" t="s">
        <v>260</v>
      </c>
      <c r="D1852" s="3" t="s">
        <v>288</v>
      </c>
      <c r="E1852" s="3" t="s">
        <v>308</v>
      </c>
      <c r="F1852" t="s">
        <v>13</v>
      </c>
      <c r="G1852" t="s">
        <v>14</v>
      </c>
      <c r="H1852" t="s">
        <v>15</v>
      </c>
      <c r="I1852">
        <v>6487.5</v>
      </c>
      <c r="J1852">
        <v>9001.7099999999991</v>
      </c>
      <c r="K1852">
        <v>12037.19</v>
      </c>
      <c r="L1852">
        <v>13010.79</v>
      </c>
      <c r="M1852">
        <v>10147.51</v>
      </c>
      <c r="N1852">
        <v>3129.72</v>
      </c>
    </row>
    <row r="1853" spans="1:14" hidden="1" x14ac:dyDescent="0.2">
      <c r="A1853" s="1" t="s">
        <v>171</v>
      </c>
      <c r="B1853" s="1" t="s">
        <v>80</v>
      </c>
      <c r="C1853" s="2" t="s">
        <v>260</v>
      </c>
      <c r="D1853" s="2" t="s">
        <v>288</v>
      </c>
      <c r="E1853" s="3" t="s">
        <v>308</v>
      </c>
      <c r="F1853" s="1" t="s">
        <v>17</v>
      </c>
      <c r="G1853" s="1" t="s">
        <v>14</v>
      </c>
      <c r="H1853" s="1" t="s">
        <v>15</v>
      </c>
      <c r="I1853" s="1">
        <v>1221.1500000000001</v>
      </c>
      <c r="J1853" s="1">
        <v>1599.66</v>
      </c>
      <c r="K1853" s="1">
        <v>1468.6</v>
      </c>
      <c r="L1853" s="1">
        <v>1444.69</v>
      </c>
      <c r="M1853" s="1">
        <v>672.34</v>
      </c>
      <c r="N1853" s="1">
        <v>-288.04000000000002</v>
      </c>
    </row>
    <row r="1854" spans="1:14" hidden="1" x14ac:dyDescent="0.2">
      <c r="A1854" t="s">
        <v>171</v>
      </c>
      <c r="B1854" t="s">
        <v>80</v>
      </c>
      <c r="C1854" s="3" t="s">
        <v>260</v>
      </c>
      <c r="D1854" s="3" t="s">
        <v>288</v>
      </c>
      <c r="E1854" s="3" t="s">
        <v>308</v>
      </c>
      <c r="F1854" t="s">
        <v>18</v>
      </c>
      <c r="G1854" t="s">
        <v>14</v>
      </c>
      <c r="H1854" t="s">
        <v>15</v>
      </c>
      <c r="I1854">
        <v>11977.55</v>
      </c>
      <c r="J1854">
        <v>11593.72</v>
      </c>
      <c r="K1854">
        <v>13267.13</v>
      </c>
      <c r="L1854">
        <v>13195.13</v>
      </c>
      <c r="M1854">
        <v>9948.92</v>
      </c>
      <c r="N1854">
        <v>4136.59</v>
      </c>
    </row>
    <row r="1855" spans="1:14" hidden="1" x14ac:dyDescent="0.2">
      <c r="A1855" s="1" t="s">
        <v>171</v>
      </c>
      <c r="B1855" s="1" t="s">
        <v>80</v>
      </c>
      <c r="C1855" s="2" t="s">
        <v>260</v>
      </c>
      <c r="D1855" s="2" t="s">
        <v>288</v>
      </c>
      <c r="E1855" s="3" t="s">
        <v>308</v>
      </c>
      <c r="F1855" s="1" t="s">
        <v>19</v>
      </c>
      <c r="G1855" s="1" t="s">
        <v>14</v>
      </c>
      <c r="H1855" s="1" t="s">
        <v>15</v>
      </c>
      <c r="I1855" s="1">
        <v>5616</v>
      </c>
      <c r="J1855" s="1">
        <v>5567.02</v>
      </c>
      <c r="K1855" s="1">
        <v>5595.54</v>
      </c>
      <c r="L1855" s="1">
        <v>5357.57</v>
      </c>
      <c r="M1855" s="1">
        <v>3162.04</v>
      </c>
      <c r="N1855" s="1">
        <v>864.68</v>
      </c>
    </row>
    <row r="1856" spans="1:14" hidden="1" x14ac:dyDescent="0.2">
      <c r="A1856" t="s">
        <v>171</v>
      </c>
      <c r="B1856" t="s">
        <v>81</v>
      </c>
      <c r="C1856" s="3" t="s">
        <v>260</v>
      </c>
      <c r="D1856" s="3" t="s">
        <v>289</v>
      </c>
      <c r="E1856" s="3" t="s">
        <v>308</v>
      </c>
      <c r="F1856" t="s">
        <v>13</v>
      </c>
      <c r="G1856" t="s">
        <v>14</v>
      </c>
      <c r="H1856" t="s">
        <v>15</v>
      </c>
      <c r="I1856">
        <v>6487.5</v>
      </c>
      <c r="J1856">
        <v>9001.7099999999991</v>
      </c>
      <c r="K1856">
        <v>10088.48</v>
      </c>
      <c r="L1856">
        <v>9723.61</v>
      </c>
      <c r="M1856">
        <v>8573.25</v>
      </c>
      <c r="N1856">
        <v>5880.61</v>
      </c>
    </row>
    <row r="1857" spans="1:14" hidden="1" x14ac:dyDescent="0.2">
      <c r="A1857" s="1" t="s">
        <v>171</v>
      </c>
      <c r="B1857" s="1" t="s">
        <v>81</v>
      </c>
      <c r="C1857" s="2" t="s">
        <v>260</v>
      </c>
      <c r="D1857" s="2" t="s">
        <v>289</v>
      </c>
      <c r="E1857" s="3" t="s">
        <v>308</v>
      </c>
      <c r="F1857" s="1" t="s">
        <v>17</v>
      </c>
      <c r="G1857" s="1" t="s">
        <v>14</v>
      </c>
      <c r="H1857" s="1" t="s">
        <v>15</v>
      </c>
      <c r="I1857" s="1">
        <v>1221.1500000000001</v>
      </c>
      <c r="J1857" s="1">
        <v>1599.66</v>
      </c>
      <c r="K1857" s="1">
        <v>1191.08</v>
      </c>
      <c r="L1857" s="1">
        <v>336.9</v>
      </c>
      <c r="M1857" s="1">
        <v>-1622.9</v>
      </c>
      <c r="N1857" s="1">
        <v>-2457.94</v>
      </c>
    </row>
    <row r="1858" spans="1:14" hidden="1" x14ac:dyDescent="0.2">
      <c r="A1858" t="s">
        <v>171</v>
      </c>
      <c r="B1858" t="s">
        <v>81</v>
      </c>
      <c r="C1858" s="3" t="s">
        <v>260</v>
      </c>
      <c r="D1858" s="3" t="s">
        <v>289</v>
      </c>
      <c r="E1858" s="3" t="s">
        <v>308</v>
      </c>
      <c r="F1858" t="s">
        <v>18</v>
      </c>
      <c r="G1858" t="s">
        <v>14</v>
      </c>
      <c r="H1858" t="s">
        <v>15</v>
      </c>
      <c r="I1858">
        <v>11977.55</v>
      </c>
      <c r="J1858">
        <v>11593.72</v>
      </c>
      <c r="K1858">
        <v>11671.89</v>
      </c>
      <c r="L1858">
        <v>10612.49</v>
      </c>
      <c r="M1858">
        <v>7831.83</v>
      </c>
      <c r="N1858">
        <v>5208.93</v>
      </c>
    </row>
    <row r="1859" spans="1:14" hidden="1" x14ac:dyDescent="0.2">
      <c r="A1859" s="1" t="s">
        <v>171</v>
      </c>
      <c r="B1859" s="1" t="s">
        <v>81</v>
      </c>
      <c r="C1859" s="2" t="s">
        <v>260</v>
      </c>
      <c r="D1859" s="2" t="s">
        <v>289</v>
      </c>
      <c r="E1859" s="3" t="s">
        <v>308</v>
      </c>
      <c r="F1859" s="1" t="s">
        <v>19</v>
      </c>
      <c r="G1859" s="1" t="s">
        <v>14</v>
      </c>
      <c r="H1859" s="1" t="s">
        <v>15</v>
      </c>
      <c r="I1859" s="1">
        <v>5616</v>
      </c>
      <c r="J1859" s="1">
        <v>5567.02</v>
      </c>
      <c r="K1859" s="1">
        <v>5091.38</v>
      </c>
      <c r="L1859" s="1">
        <v>4014.29</v>
      </c>
      <c r="M1859" s="1">
        <v>2015.08</v>
      </c>
      <c r="N1859" s="1">
        <v>830.88</v>
      </c>
    </row>
    <row r="1860" spans="1:14" hidden="1" x14ac:dyDescent="0.2">
      <c r="A1860" t="s">
        <v>171</v>
      </c>
      <c r="B1860" t="s">
        <v>113</v>
      </c>
      <c r="C1860" s="3" t="s">
        <v>266</v>
      </c>
      <c r="D1860" s="3" t="s">
        <v>294</v>
      </c>
      <c r="E1860" s="3" t="s">
        <v>308</v>
      </c>
      <c r="F1860" t="s">
        <v>13</v>
      </c>
      <c r="G1860" t="s">
        <v>14</v>
      </c>
      <c r="H1860" t="s">
        <v>15</v>
      </c>
      <c r="I1860">
        <v>6487.5</v>
      </c>
      <c r="J1860">
        <v>9001.7099999999991</v>
      </c>
      <c r="K1860">
        <v>11059.69</v>
      </c>
      <c r="L1860">
        <v>11706.15</v>
      </c>
      <c r="M1860">
        <v>10893.97</v>
      </c>
      <c r="N1860">
        <v>7460.53</v>
      </c>
    </row>
    <row r="1861" spans="1:14" hidden="1" x14ac:dyDescent="0.2">
      <c r="A1861" s="1" t="s">
        <v>171</v>
      </c>
      <c r="B1861" s="1" t="s">
        <v>113</v>
      </c>
      <c r="C1861" s="2" t="s">
        <v>266</v>
      </c>
      <c r="D1861" s="2" t="s">
        <v>294</v>
      </c>
      <c r="E1861" s="3" t="s">
        <v>308</v>
      </c>
      <c r="F1861" s="1" t="s">
        <v>17</v>
      </c>
      <c r="G1861" s="1" t="s">
        <v>14</v>
      </c>
      <c r="H1861" s="1" t="s">
        <v>15</v>
      </c>
      <c r="I1861" s="1">
        <v>1221.1500000000001</v>
      </c>
      <c r="J1861" s="1">
        <v>1599.66</v>
      </c>
      <c r="K1861" s="1">
        <v>1363.58</v>
      </c>
      <c r="L1861" s="1">
        <v>923.69</v>
      </c>
      <c r="M1861" s="1">
        <v>-111.22</v>
      </c>
      <c r="N1861" s="1">
        <v>-1396.37</v>
      </c>
    </row>
    <row r="1862" spans="1:14" hidden="1" x14ac:dyDescent="0.2">
      <c r="A1862" t="s">
        <v>171</v>
      </c>
      <c r="B1862" t="s">
        <v>113</v>
      </c>
      <c r="C1862" s="3" t="s">
        <v>266</v>
      </c>
      <c r="D1862" s="3" t="s">
        <v>294</v>
      </c>
      <c r="E1862" s="3" t="s">
        <v>308</v>
      </c>
      <c r="F1862" t="s">
        <v>18</v>
      </c>
      <c r="G1862" t="s">
        <v>14</v>
      </c>
      <c r="H1862" t="s">
        <v>15</v>
      </c>
      <c r="I1862">
        <v>11977.55</v>
      </c>
      <c r="J1862">
        <v>11593.72</v>
      </c>
      <c r="K1862">
        <v>11765.24</v>
      </c>
      <c r="L1862">
        <v>12230.99</v>
      </c>
      <c r="M1862">
        <v>11294.13</v>
      </c>
      <c r="N1862">
        <v>8334.43</v>
      </c>
    </row>
    <row r="1863" spans="1:14" hidden="1" x14ac:dyDescent="0.2">
      <c r="A1863" s="1" t="s">
        <v>171</v>
      </c>
      <c r="B1863" s="1" t="s">
        <v>113</v>
      </c>
      <c r="C1863" s="2" t="s">
        <v>266</v>
      </c>
      <c r="D1863" s="2" t="s">
        <v>294</v>
      </c>
      <c r="E1863" s="3" t="s">
        <v>308</v>
      </c>
      <c r="F1863" s="1" t="s">
        <v>19</v>
      </c>
      <c r="G1863" s="1" t="s">
        <v>14</v>
      </c>
      <c r="H1863" s="1" t="s">
        <v>15</v>
      </c>
      <c r="I1863" s="1">
        <v>5616</v>
      </c>
      <c r="J1863" s="1">
        <v>5567.02</v>
      </c>
      <c r="K1863" s="1">
        <v>4870.3</v>
      </c>
      <c r="L1863" s="1">
        <v>4351.6899999999996</v>
      </c>
      <c r="M1863" s="1">
        <v>3033.19</v>
      </c>
      <c r="N1863" s="1">
        <v>1744.16</v>
      </c>
    </row>
    <row r="1864" spans="1:14" hidden="1" x14ac:dyDescent="0.2">
      <c r="A1864" t="s">
        <v>171</v>
      </c>
      <c r="B1864" t="s">
        <v>114</v>
      </c>
      <c r="C1864" s="3" t="s">
        <v>266</v>
      </c>
      <c r="D1864" s="3" t="s">
        <v>297</v>
      </c>
      <c r="E1864" s="3" t="s">
        <v>308</v>
      </c>
      <c r="F1864" t="s">
        <v>13</v>
      </c>
      <c r="G1864" t="s">
        <v>14</v>
      </c>
      <c r="H1864" t="s">
        <v>15</v>
      </c>
      <c r="I1864">
        <v>6487.5</v>
      </c>
      <c r="J1864">
        <v>9001.7099999999991</v>
      </c>
      <c r="K1864">
        <v>11062.05</v>
      </c>
      <c r="L1864">
        <v>10816.89</v>
      </c>
      <c r="M1864">
        <v>10056.94</v>
      </c>
      <c r="N1864">
        <v>6935.14</v>
      </c>
    </row>
    <row r="1865" spans="1:14" hidden="1" x14ac:dyDescent="0.2">
      <c r="A1865" s="1" t="s">
        <v>171</v>
      </c>
      <c r="B1865" s="1" t="s">
        <v>114</v>
      </c>
      <c r="C1865" s="2" t="s">
        <v>266</v>
      </c>
      <c r="D1865" s="2" t="s">
        <v>297</v>
      </c>
      <c r="E1865" s="3" t="s">
        <v>308</v>
      </c>
      <c r="F1865" s="1" t="s">
        <v>17</v>
      </c>
      <c r="G1865" s="1" t="s">
        <v>14</v>
      </c>
      <c r="H1865" s="1" t="s">
        <v>15</v>
      </c>
      <c r="I1865" s="1">
        <v>1221.1500000000001</v>
      </c>
      <c r="J1865" s="1">
        <v>1599.66</v>
      </c>
      <c r="K1865" s="1">
        <v>1365.72</v>
      </c>
      <c r="L1865" s="1">
        <v>1276.29</v>
      </c>
      <c r="M1865" s="1">
        <v>1174.32</v>
      </c>
      <c r="N1865" s="1">
        <v>1119.26</v>
      </c>
    </row>
    <row r="1866" spans="1:14" hidden="1" x14ac:dyDescent="0.2">
      <c r="A1866" t="s">
        <v>171</v>
      </c>
      <c r="B1866" t="s">
        <v>114</v>
      </c>
      <c r="C1866" s="3" t="s">
        <v>266</v>
      </c>
      <c r="D1866" s="3" t="s">
        <v>297</v>
      </c>
      <c r="E1866" s="3" t="s">
        <v>308</v>
      </c>
      <c r="F1866" t="s">
        <v>18</v>
      </c>
      <c r="G1866" t="s">
        <v>14</v>
      </c>
      <c r="H1866" t="s">
        <v>15</v>
      </c>
      <c r="I1866">
        <v>11977.55</v>
      </c>
      <c r="J1866">
        <v>11593.72</v>
      </c>
      <c r="K1866">
        <v>13272.59</v>
      </c>
      <c r="L1866">
        <v>12980.42</v>
      </c>
      <c r="M1866">
        <v>12246.57</v>
      </c>
      <c r="N1866">
        <v>9040.1</v>
      </c>
    </row>
    <row r="1867" spans="1:14" hidden="1" x14ac:dyDescent="0.2">
      <c r="A1867" s="1" t="s">
        <v>171</v>
      </c>
      <c r="B1867" s="1" t="s">
        <v>114</v>
      </c>
      <c r="C1867" s="2" t="s">
        <v>266</v>
      </c>
      <c r="D1867" s="2" t="s">
        <v>297</v>
      </c>
      <c r="E1867" s="3" t="s">
        <v>308</v>
      </c>
      <c r="F1867" s="1" t="s">
        <v>19</v>
      </c>
      <c r="G1867" s="1" t="s">
        <v>14</v>
      </c>
      <c r="H1867" s="1" t="s">
        <v>15</v>
      </c>
      <c r="I1867" s="1">
        <v>5616</v>
      </c>
      <c r="J1867" s="1">
        <v>5567.02</v>
      </c>
      <c r="K1867" s="1">
        <v>5433.86</v>
      </c>
      <c r="L1867" s="1">
        <v>5016.79</v>
      </c>
      <c r="M1867" s="1">
        <v>4397.33</v>
      </c>
      <c r="N1867" s="1">
        <v>2956.34</v>
      </c>
    </row>
    <row r="1868" spans="1:14" hidden="1" x14ac:dyDescent="0.2">
      <c r="A1868" t="s">
        <v>171</v>
      </c>
      <c r="B1868" t="s">
        <v>82</v>
      </c>
      <c r="C1868" s="3" t="s">
        <v>266</v>
      </c>
      <c r="D1868" s="3" t="s">
        <v>278</v>
      </c>
      <c r="E1868" s="3" t="s">
        <v>308</v>
      </c>
      <c r="F1868" t="s">
        <v>13</v>
      </c>
      <c r="G1868" t="s">
        <v>14</v>
      </c>
      <c r="H1868" t="s">
        <v>15</v>
      </c>
      <c r="I1868">
        <v>6487.5</v>
      </c>
      <c r="J1868">
        <v>9001.7099999999991</v>
      </c>
      <c r="K1868">
        <v>13194.96</v>
      </c>
      <c r="L1868">
        <v>16362.77</v>
      </c>
      <c r="M1868">
        <v>16159.61</v>
      </c>
      <c r="N1868">
        <v>10670.47</v>
      </c>
    </row>
    <row r="1869" spans="1:14" hidden="1" x14ac:dyDescent="0.2">
      <c r="A1869" s="1" t="s">
        <v>171</v>
      </c>
      <c r="B1869" s="1" t="s">
        <v>82</v>
      </c>
      <c r="C1869" s="2" t="s">
        <v>266</v>
      </c>
      <c r="D1869" s="2" t="s">
        <v>278</v>
      </c>
      <c r="E1869" s="3" t="s">
        <v>308</v>
      </c>
      <c r="F1869" s="1" t="s">
        <v>17</v>
      </c>
      <c r="G1869" s="1" t="s">
        <v>14</v>
      </c>
      <c r="H1869" s="1" t="s">
        <v>15</v>
      </c>
      <c r="I1869" s="1">
        <v>1221.1500000000001</v>
      </c>
      <c r="J1869" s="1">
        <v>1599.66</v>
      </c>
      <c r="K1869" s="1">
        <v>1522.81</v>
      </c>
      <c r="L1869" s="1">
        <v>1546.58</v>
      </c>
      <c r="M1869" s="1">
        <v>1204.93</v>
      </c>
      <c r="N1869" s="1">
        <v>445.5</v>
      </c>
    </row>
    <row r="1870" spans="1:14" hidden="1" x14ac:dyDescent="0.2">
      <c r="A1870" t="s">
        <v>171</v>
      </c>
      <c r="B1870" t="s">
        <v>82</v>
      </c>
      <c r="C1870" s="3" t="s">
        <v>266</v>
      </c>
      <c r="D1870" s="3" t="s">
        <v>278</v>
      </c>
      <c r="E1870" s="3" t="s">
        <v>308</v>
      </c>
      <c r="F1870" t="s">
        <v>18</v>
      </c>
      <c r="G1870" t="s">
        <v>14</v>
      </c>
      <c r="H1870" t="s">
        <v>15</v>
      </c>
      <c r="I1870">
        <v>11977.55</v>
      </c>
      <c r="J1870">
        <v>11593.72</v>
      </c>
      <c r="K1870">
        <v>13033.1</v>
      </c>
      <c r="L1870">
        <v>14563.41</v>
      </c>
      <c r="M1870">
        <v>14151.12</v>
      </c>
      <c r="N1870">
        <v>9904.19</v>
      </c>
    </row>
    <row r="1871" spans="1:14" hidden="1" x14ac:dyDescent="0.2">
      <c r="A1871" s="1" t="s">
        <v>171</v>
      </c>
      <c r="B1871" s="1" t="s">
        <v>82</v>
      </c>
      <c r="C1871" s="2" t="s">
        <v>266</v>
      </c>
      <c r="D1871" s="2" t="s">
        <v>278</v>
      </c>
      <c r="E1871" s="3" t="s">
        <v>308</v>
      </c>
      <c r="F1871" s="1" t="s">
        <v>19</v>
      </c>
      <c r="G1871" s="1" t="s">
        <v>14</v>
      </c>
      <c r="H1871" s="1" t="s">
        <v>15</v>
      </c>
      <c r="I1871" s="1">
        <v>5616</v>
      </c>
      <c r="J1871" s="1">
        <v>5567.02</v>
      </c>
      <c r="K1871" s="1">
        <v>5298.69</v>
      </c>
      <c r="L1871" s="1">
        <v>5834.15</v>
      </c>
      <c r="M1871" s="1">
        <v>4996.3900000000003</v>
      </c>
      <c r="N1871" s="1">
        <v>3106.04</v>
      </c>
    </row>
    <row r="1872" spans="1:14" hidden="1" x14ac:dyDescent="0.2">
      <c r="A1872" t="s">
        <v>171</v>
      </c>
      <c r="B1872" t="s">
        <v>83</v>
      </c>
      <c r="C1872" s="3" t="s">
        <v>266</v>
      </c>
      <c r="D1872" s="3" t="s">
        <v>279</v>
      </c>
      <c r="E1872" s="3" t="s">
        <v>308</v>
      </c>
      <c r="F1872" t="s">
        <v>13</v>
      </c>
      <c r="G1872" t="s">
        <v>14</v>
      </c>
      <c r="H1872" t="s">
        <v>15</v>
      </c>
      <c r="I1872">
        <v>6487.5</v>
      </c>
      <c r="J1872">
        <v>9001.7099999999991</v>
      </c>
      <c r="K1872">
        <v>12730.61</v>
      </c>
      <c r="L1872">
        <v>14132.97</v>
      </c>
      <c r="M1872">
        <v>15418.99</v>
      </c>
      <c r="N1872">
        <v>11836.89</v>
      </c>
    </row>
    <row r="1873" spans="1:14" hidden="1" x14ac:dyDescent="0.2">
      <c r="A1873" s="1" t="s">
        <v>171</v>
      </c>
      <c r="B1873" s="1" t="s">
        <v>83</v>
      </c>
      <c r="C1873" s="2" t="s">
        <v>266</v>
      </c>
      <c r="D1873" s="2" t="s">
        <v>279</v>
      </c>
      <c r="E1873" s="3" t="s">
        <v>308</v>
      </c>
      <c r="F1873" s="1" t="s">
        <v>17</v>
      </c>
      <c r="G1873" s="1" t="s">
        <v>14</v>
      </c>
      <c r="H1873" s="1" t="s">
        <v>15</v>
      </c>
      <c r="I1873" s="1">
        <v>1221.1500000000001</v>
      </c>
      <c r="J1873" s="1">
        <v>1599.66</v>
      </c>
      <c r="K1873" s="1">
        <v>1522.58</v>
      </c>
      <c r="L1873" s="1">
        <v>1535.69</v>
      </c>
      <c r="M1873" s="1">
        <v>1175.25</v>
      </c>
      <c r="N1873" s="1">
        <v>436.9</v>
      </c>
    </row>
    <row r="1874" spans="1:14" hidden="1" x14ac:dyDescent="0.2">
      <c r="A1874" t="s">
        <v>171</v>
      </c>
      <c r="B1874" t="s">
        <v>83</v>
      </c>
      <c r="C1874" s="3" t="s">
        <v>266</v>
      </c>
      <c r="D1874" s="3" t="s">
        <v>279</v>
      </c>
      <c r="E1874" s="3" t="s">
        <v>308</v>
      </c>
      <c r="F1874" t="s">
        <v>18</v>
      </c>
      <c r="G1874" t="s">
        <v>14</v>
      </c>
      <c r="H1874" t="s">
        <v>15</v>
      </c>
      <c r="I1874">
        <v>11977.55</v>
      </c>
      <c r="J1874">
        <v>11593.72</v>
      </c>
      <c r="K1874">
        <v>10968.86</v>
      </c>
      <c r="L1874">
        <v>10604.05</v>
      </c>
      <c r="M1874">
        <v>11467.25</v>
      </c>
      <c r="N1874">
        <v>9735.76</v>
      </c>
    </row>
    <row r="1875" spans="1:14" hidden="1" x14ac:dyDescent="0.2">
      <c r="A1875" s="1" t="s">
        <v>171</v>
      </c>
      <c r="B1875" s="1" t="s">
        <v>83</v>
      </c>
      <c r="C1875" s="2" t="s">
        <v>266</v>
      </c>
      <c r="D1875" s="2" t="s">
        <v>279</v>
      </c>
      <c r="E1875" s="3" t="s">
        <v>308</v>
      </c>
      <c r="F1875" s="1" t="s">
        <v>19</v>
      </c>
      <c r="G1875" s="1" t="s">
        <v>14</v>
      </c>
      <c r="H1875" s="1" t="s">
        <v>15</v>
      </c>
      <c r="I1875" s="1">
        <v>5616</v>
      </c>
      <c r="J1875" s="1">
        <v>5567.02</v>
      </c>
      <c r="K1875" s="1">
        <v>5199.4399999999996</v>
      </c>
      <c r="L1875" s="1">
        <v>4654.6400000000003</v>
      </c>
      <c r="M1875" s="1">
        <v>4365.29</v>
      </c>
      <c r="N1875" s="1">
        <v>2587.9899999999998</v>
      </c>
    </row>
    <row r="1876" spans="1:14" hidden="1" x14ac:dyDescent="0.2">
      <c r="A1876" t="s">
        <v>171</v>
      </c>
      <c r="B1876" t="s">
        <v>84</v>
      </c>
      <c r="C1876" s="3" t="s">
        <v>266</v>
      </c>
      <c r="D1876" s="3" t="s">
        <v>280</v>
      </c>
      <c r="E1876" s="3" t="s">
        <v>308</v>
      </c>
      <c r="F1876" t="s">
        <v>13</v>
      </c>
      <c r="G1876" t="s">
        <v>14</v>
      </c>
      <c r="H1876" t="s">
        <v>15</v>
      </c>
      <c r="I1876">
        <v>6487.5</v>
      </c>
      <c r="J1876">
        <v>9001.7099999999991</v>
      </c>
      <c r="K1876">
        <v>12692.5</v>
      </c>
      <c r="L1876">
        <v>14625.89</v>
      </c>
      <c r="M1876">
        <v>14142.94</v>
      </c>
      <c r="N1876">
        <v>12800.95</v>
      </c>
    </row>
    <row r="1877" spans="1:14" hidden="1" x14ac:dyDescent="0.2">
      <c r="A1877" s="1" t="s">
        <v>171</v>
      </c>
      <c r="B1877" s="1" t="s">
        <v>84</v>
      </c>
      <c r="C1877" s="2" t="s">
        <v>266</v>
      </c>
      <c r="D1877" s="2" t="s">
        <v>280</v>
      </c>
      <c r="E1877" s="3" t="s">
        <v>308</v>
      </c>
      <c r="F1877" s="1" t="s">
        <v>17</v>
      </c>
      <c r="G1877" s="1" t="s">
        <v>14</v>
      </c>
      <c r="H1877" s="1" t="s">
        <v>15</v>
      </c>
      <c r="I1877" s="1">
        <v>1221.1500000000001</v>
      </c>
      <c r="J1877" s="1">
        <v>1599.66</v>
      </c>
      <c r="K1877" s="1">
        <v>1528.34</v>
      </c>
      <c r="L1877" s="1">
        <v>1424.03</v>
      </c>
      <c r="M1877" s="1">
        <v>990.65</v>
      </c>
      <c r="N1877" s="1">
        <v>-453.84</v>
      </c>
    </row>
    <row r="1878" spans="1:14" hidden="1" x14ac:dyDescent="0.2">
      <c r="A1878" t="s">
        <v>171</v>
      </c>
      <c r="B1878" t="s">
        <v>84</v>
      </c>
      <c r="C1878" s="3" t="s">
        <v>266</v>
      </c>
      <c r="D1878" s="3" t="s">
        <v>280</v>
      </c>
      <c r="E1878" s="3" t="s">
        <v>308</v>
      </c>
      <c r="F1878" t="s">
        <v>18</v>
      </c>
      <c r="G1878" t="s">
        <v>14</v>
      </c>
      <c r="H1878" t="s">
        <v>15</v>
      </c>
      <c r="I1878">
        <v>11977.55</v>
      </c>
      <c r="J1878">
        <v>11593.72</v>
      </c>
      <c r="K1878">
        <v>13438.11</v>
      </c>
      <c r="L1878">
        <v>13316.03</v>
      </c>
      <c r="M1878">
        <v>12691.4</v>
      </c>
      <c r="N1878">
        <v>10852.05</v>
      </c>
    </row>
    <row r="1879" spans="1:14" hidden="1" x14ac:dyDescent="0.2">
      <c r="A1879" s="1" t="s">
        <v>171</v>
      </c>
      <c r="B1879" s="1" t="s">
        <v>84</v>
      </c>
      <c r="C1879" s="2" t="s">
        <v>266</v>
      </c>
      <c r="D1879" s="2" t="s">
        <v>280</v>
      </c>
      <c r="E1879" s="3" t="s">
        <v>308</v>
      </c>
      <c r="F1879" s="1" t="s">
        <v>19</v>
      </c>
      <c r="G1879" s="1" t="s">
        <v>14</v>
      </c>
      <c r="H1879" s="1" t="s">
        <v>15</v>
      </c>
      <c r="I1879" s="1">
        <v>5616</v>
      </c>
      <c r="J1879" s="1">
        <v>5567.02</v>
      </c>
      <c r="K1879" s="1">
        <v>5602.1</v>
      </c>
      <c r="L1879" s="1">
        <v>4983.82</v>
      </c>
      <c r="M1879" s="1">
        <v>4386.4399999999996</v>
      </c>
      <c r="N1879" s="1">
        <v>2541.2199999999998</v>
      </c>
    </row>
    <row r="1880" spans="1:14" hidden="1" x14ac:dyDescent="0.2">
      <c r="A1880" t="s">
        <v>171</v>
      </c>
      <c r="B1880" t="s">
        <v>115</v>
      </c>
      <c r="C1880" s="3" t="s">
        <v>266</v>
      </c>
      <c r="D1880" s="3" t="s">
        <v>300</v>
      </c>
      <c r="E1880" s="3" t="s">
        <v>308</v>
      </c>
      <c r="F1880" t="s">
        <v>13</v>
      </c>
      <c r="G1880" t="s">
        <v>14</v>
      </c>
      <c r="H1880" t="s">
        <v>15</v>
      </c>
      <c r="I1880">
        <v>6487.5</v>
      </c>
      <c r="J1880">
        <v>9001.7099999999991</v>
      </c>
      <c r="K1880">
        <v>12395.13</v>
      </c>
      <c r="L1880">
        <v>13934.55</v>
      </c>
      <c r="M1880">
        <v>13415.47</v>
      </c>
      <c r="N1880">
        <v>9477.65</v>
      </c>
    </row>
    <row r="1881" spans="1:14" hidden="1" x14ac:dyDescent="0.2">
      <c r="A1881" s="1" t="s">
        <v>171</v>
      </c>
      <c r="B1881" s="1" t="s">
        <v>115</v>
      </c>
      <c r="C1881" s="2" t="s">
        <v>266</v>
      </c>
      <c r="D1881" s="2" t="s">
        <v>300</v>
      </c>
      <c r="E1881" s="3" t="s">
        <v>308</v>
      </c>
      <c r="F1881" s="1" t="s">
        <v>17</v>
      </c>
      <c r="G1881" s="1" t="s">
        <v>14</v>
      </c>
      <c r="H1881" s="1" t="s">
        <v>15</v>
      </c>
      <c r="I1881" s="1">
        <v>1221.1500000000001</v>
      </c>
      <c r="J1881" s="1">
        <v>1599.66</v>
      </c>
      <c r="K1881" s="1">
        <v>1495.56</v>
      </c>
      <c r="L1881" s="1">
        <v>1410.73</v>
      </c>
      <c r="M1881" s="1">
        <v>854.72</v>
      </c>
      <c r="N1881" s="1">
        <v>-38.82</v>
      </c>
    </row>
    <row r="1882" spans="1:14" hidden="1" x14ac:dyDescent="0.2">
      <c r="A1882" t="s">
        <v>171</v>
      </c>
      <c r="B1882" t="s">
        <v>115</v>
      </c>
      <c r="C1882" s="3" t="s">
        <v>266</v>
      </c>
      <c r="D1882" s="3" t="s">
        <v>300</v>
      </c>
      <c r="E1882" s="3" t="s">
        <v>308</v>
      </c>
      <c r="F1882" t="s">
        <v>18</v>
      </c>
      <c r="G1882" t="s">
        <v>14</v>
      </c>
      <c r="H1882" t="s">
        <v>15</v>
      </c>
      <c r="I1882">
        <v>11977.55</v>
      </c>
      <c r="J1882">
        <v>11593.72</v>
      </c>
      <c r="K1882">
        <v>12387.6</v>
      </c>
      <c r="L1882">
        <v>12837.35</v>
      </c>
      <c r="M1882">
        <v>12166.54</v>
      </c>
      <c r="N1882">
        <v>9164.42</v>
      </c>
    </row>
    <row r="1883" spans="1:14" hidden="1" x14ac:dyDescent="0.2">
      <c r="A1883" s="1" t="s">
        <v>171</v>
      </c>
      <c r="B1883" s="1" t="s">
        <v>115</v>
      </c>
      <c r="C1883" s="2" t="s">
        <v>266</v>
      </c>
      <c r="D1883" s="2" t="s">
        <v>300</v>
      </c>
      <c r="E1883" s="3" t="s">
        <v>308</v>
      </c>
      <c r="F1883" s="1" t="s">
        <v>19</v>
      </c>
      <c r="G1883" s="1" t="s">
        <v>14</v>
      </c>
      <c r="H1883" s="1" t="s">
        <v>15</v>
      </c>
      <c r="I1883" s="1">
        <v>5616</v>
      </c>
      <c r="J1883" s="1">
        <v>5567.02</v>
      </c>
      <c r="K1883" s="1">
        <v>5142</v>
      </c>
      <c r="L1883" s="1">
        <v>5027.37</v>
      </c>
      <c r="M1883" s="1">
        <v>4243.92</v>
      </c>
      <c r="N1883" s="1">
        <v>3036.54</v>
      </c>
    </row>
    <row r="1884" spans="1:14" hidden="1" x14ac:dyDescent="0.2">
      <c r="A1884" t="s">
        <v>171</v>
      </c>
      <c r="B1884" t="s">
        <v>116</v>
      </c>
      <c r="C1884" s="3" t="s">
        <v>266</v>
      </c>
      <c r="D1884" s="3" t="s">
        <v>303</v>
      </c>
      <c r="E1884" s="3" t="s">
        <v>308</v>
      </c>
      <c r="F1884" t="s">
        <v>13</v>
      </c>
      <c r="G1884" t="s">
        <v>14</v>
      </c>
      <c r="H1884" t="s">
        <v>15</v>
      </c>
      <c r="I1884">
        <v>6487.5</v>
      </c>
      <c r="J1884">
        <v>9001.7099999999991</v>
      </c>
      <c r="K1884">
        <v>11467.78</v>
      </c>
      <c r="L1884">
        <v>12205.94</v>
      </c>
      <c r="M1884">
        <v>11717.65</v>
      </c>
      <c r="N1884">
        <v>8909.2800000000007</v>
      </c>
    </row>
    <row r="1885" spans="1:14" hidden="1" x14ac:dyDescent="0.2">
      <c r="A1885" s="1" t="s">
        <v>171</v>
      </c>
      <c r="B1885" s="1" t="s">
        <v>116</v>
      </c>
      <c r="C1885" s="2" t="s">
        <v>266</v>
      </c>
      <c r="D1885" s="2" t="s">
        <v>303</v>
      </c>
      <c r="E1885" s="3" t="s">
        <v>308</v>
      </c>
      <c r="F1885" s="1" t="s">
        <v>17</v>
      </c>
      <c r="G1885" s="1" t="s">
        <v>14</v>
      </c>
      <c r="H1885" s="1" t="s">
        <v>15</v>
      </c>
      <c r="I1885" s="1">
        <v>1221.1500000000001</v>
      </c>
      <c r="J1885" s="1">
        <v>1599.66</v>
      </c>
      <c r="K1885" s="1">
        <v>1306.18</v>
      </c>
      <c r="L1885" s="1">
        <v>715.53</v>
      </c>
      <c r="M1885" s="1">
        <v>-1145.42</v>
      </c>
      <c r="N1885" s="1">
        <v>-2271.8000000000002</v>
      </c>
    </row>
    <row r="1886" spans="1:14" hidden="1" x14ac:dyDescent="0.2">
      <c r="A1886" t="s">
        <v>171</v>
      </c>
      <c r="B1886" t="s">
        <v>116</v>
      </c>
      <c r="C1886" s="3" t="s">
        <v>266</v>
      </c>
      <c r="D1886" s="3" t="s">
        <v>303</v>
      </c>
      <c r="E1886" s="3" t="s">
        <v>308</v>
      </c>
      <c r="F1886" t="s">
        <v>18</v>
      </c>
      <c r="G1886" t="s">
        <v>14</v>
      </c>
      <c r="H1886" t="s">
        <v>15</v>
      </c>
      <c r="I1886">
        <v>11977.55</v>
      </c>
      <c r="J1886">
        <v>11593.72</v>
      </c>
      <c r="K1886">
        <v>11993.61</v>
      </c>
      <c r="L1886">
        <v>12750.17</v>
      </c>
      <c r="M1886">
        <v>12357.82</v>
      </c>
      <c r="N1886">
        <v>10715.74</v>
      </c>
    </row>
    <row r="1887" spans="1:14" hidden="1" x14ac:dyDescent="0.2">
      <c r="A1887" s="1" t="s">
        <v>171</v>
      </c>
      <c r="B1887" s="1" t="s">
        <v>116</v>
      </c>
      <c r="C1887" s="2" t="s">
        <v>266</v>
      </c>
      <c r="D1887" s="2" t="s">
        <v>303</v>
      </c>
      <c r="E1887" s="3" t="s">
        <v>308</v>
      </c>
      <c r="F1887" s="1" t="s">
        <v>19</v>
      </c>
      <c r="G1887" s="1" t="s">
        <v>14</v>
      </c>
      <c r="H1887" s="1" t="s">
        <v>15</v>
      </c>
      <c r="I1887" s="1">
        <v>5616</v>
      </c>
      <c r="J1887" s="1">
        <v>5567.02</v>
      </c>
      <c r="K1887" s="1">
        <v>4869.41</v>
      </c>
      <c r="L1887" s="1">
        <v>4527.92</v>
      </c>
      <c r="M1887" s="1">
        <v>3123.5</v>
      </c>
      <c r="N1887" s="1">
        <v>2029.75</v>
      </c>
    </row>
    <row r="1888" spans="1:14" hidden="1" x14ac:dyDescent="0.2">
      <c r="A1888" t="s">
        <v>171</v>
      </c>
      <c r="B1888" t="s">
        <v>117</v>
      </c>
      <c r="C1888" s="3" t="s">
        <v>266</v>
      </c>
      <c r="D1888" s="3" t="s">
        <v>283</v>
      </c>
      <c r="E1888" s="3" t="s">
        <v>308</v>
      </c>
      <c r="F1888" t="s">
        <v>13</v>
      </c>
      <c r="G1888" t="s">
        <v>14</v>
      </c>
      <c r="H1888" t="s">
        <v>15</v>
      </c>
      <c r="I1888">
        <v>6487.5</v>
      </c>
      <c r="J1888">
        <v>9001.7099999999991</v>
      </c>
      <c r="K1888">
        <v>11420.68</v>
      </c>
      <c r="L1888">
        <v>11733.85</v>
      </c>
      <c r="M1888">
        <v>11593.58</v>
      </c>
      <c r="N1888">
        <v>8591.23</v>
      </c>
    </row>
    <row r="1889" spans="1:14" hidden="1" x14ac:dyDescent="0.2">
      <c r="A1889" s="1" t="s">
        <v>171</v>
      </c>
      <c r="B1889" s="1" t="s">
        <v>117</v>
      </c>
      <c r="C1889" s="2" t="s">
        <v>266</v>
      </c>
      <c r="D1889" s="2" t="s">
        <v>283</v>
      </c>
      <c r="E1889" s="3" t="s">
        <v>308</v>
      </c>
      <c r="F1889" s="1" t="s">
        <v>17</v>
      </c>
      <c r="G1889" s="1" t="s">
        <v>14</v>
      </c>
      <c r="H1889" s="1" t="s">
        <v>15</v>
      </c>
      <c r="I1889" s="1">
        <v>1221.1500000000001</v>
      </c>
      <c r="J1889" s="1">
        <v>1599.66</v>
      </c>
      <c r="K1889" s="1">
        <v>1420.5</v>
      </c>
      <c r="L1889" s="1">
        <v>1360.96</v>
      </c>
      <c r="M1889" s="1">
        <v>1276.29</v>
      </c>
      <c r="N1889" s="1">
        <v>901.88</v>
      </c>
    </row>
    <row r="1890" spans="1:14" hidden="1" x14ac:dyDescent="0.2">
      <c r="A1890" t="s">
        <v>171</v>
      </c>
      <c r="B1890" t="s">
        <v>117</v>
      </c>
      <c r="C1890" s="3" t="s">
        <v>266</v>
      </c>
      <c r="D1890" s="3" t="s">
        <v>283</v>
      </c>
      <c r="E1890" s="3" t="s">
        <v>308</v>
      </c>
      <c r="F1890" t="s">
        <v>18</v>
      </c>
      <c r="G1890" t="s">
        <v>14</v>
      </c>
      <c r="H1890" t="s">
        <v>15</v>
      </c>
      <c r="I1890">
        <v>11977.55</v>
      </c>
      <c r="J1890">
        <v>11593.72</v>
      </c>
      <c r="K1890">
        <v>12970.56</v>
      </c>
      <c r="L1890">
        <v>13296.46</v>
      </c>
      <c r="M1890">
        <v>13287.41</v>
      </c>
      <c r="N1890">
        <v>11755.9</v>
      </c>
    </row>
    <row r="1891" spans="1:14" hidden="1" x14ac:dyDescent="0.2">
      <c r="A1891" s="1" t="s">
        <v>171</v>
      </c>
      <c r="B1891" s="1" t="s">
        <v>117</v>
      </c>
      <c r="C1891" s="2" t="s">
        <v>266</v>
      </c>
      <c r="D1891" s="2" t="s">
        <v>283</v>
      </c>
      <c r="E1891" s="3" t="s">
        <v>308</v>
      </c>
      <c r="F1891" s="1" t="s">
        <v>19</v>
      </c>
      <c r="G1891" s="1" t="s">
        <v>14</v>
      </c>
      <c r="H1891" s="1" t="s">
        <v>15</v>
      </c>
      <c r="I1891" s="1">
        <v>5616</v>
      </c>
      <c r="J1891" s="1">
        <v>5567.02</v>
      </c>
      <c r="K1891" s="1">
        <v>5107.3999999999996</v>
      </c>
      <c r="L1891" s="1">
        <v>4472.3500000000004</v>
      </c>
      <c r="M1891" s="1">
        <v>3664.23</v>
      </c>
      <c r="N1891" s="1">
        <v>2788.5</v>
      </c>
    </row>
    <row r="1892" spans="1:14" hidden="1" x14ac:dyDescent="0.2">
      <c r="A1892" t="s">
        <v>171</v>
      </c>
      <c r="B1892" t="s">
        <v>118</v>
      </c>
      <c r="C1892" s="3" t="s">
        <v>266</v>
      </c>
      <c r="D1892" s="3" t="s">
        <v>286</v>
      </c>
      <c r="E1892" s="3" t="s">
        <v>308</v>
      </c>
      <c r="F1892" t="s">
        <v>13</v>
      </c>
      <c r="G1892" t="s">
        <v>14</v>
      </c>
      <c r="H1892" t="s">
        <v>15</v>
      </c>
      <c r="I1892">
        <v>6487.5</v>
      </c>
      <c r="J1892">
        <v>9001.7099999999991</v>
      </c>
      <c r="K1892">
        <v>11821.93</v>
      </c>
      <c r="L1892">
        <v>12024.48</v>
      </c>
      <c r="M1892">
        <v>11682.33</v>
      </c>
      <c r="N1892">
        <v>7491.89</v>
      </c>
    </row>
    <row r="1893" spans="1:14" hidden="1" x14ac:dyDescent="0.2">
      <c r="A1893" s="1" t="s">
        <v>171</v>
      </c>
      <c r="B1893" s="1" t="s">
        <v>118</v>
      </c>
      <c r="C1893" s="2" t="s">
        <v>266</v>
      </c>
      <c r="D1893" s="2" t="s">
        <v>286</v>
      </c>
      <c r="E1893" s="3" t="s">
        <v>308</v>
      </c>
      <c r="F1893" s="1" t="s">
        <v>17</v>
      </c>
      <c r="G1893" s="1" t="s">
        <v>14</v>
      </c>
      <c r="H1893" s="1" t="s">
        <v>15</v>
      </c>
      <c r="I1893" s="1">
        <v>1221.1500000000001</v>
      </c>
      <c r="J1893" s="1">
        <v>1599.66</v>
      </c>
      <c r="K1893" s="1">
        <v>1472.58</v>
      </c>
      <c r="L1893" s="1">
        <v>1459.94</v>
      </c>
      <c r="M1893" s="1">
        <v>1384.95</v>
      </c>
      <c r="N1893" s="1">
        <v>1198.97</v>
      </c>
    </row>
    <row r="1894" spans="1:14" hidden="1" x14ac:dyDescent="0.2">
      <c r="A1894" t="s">
        <v>171</v>
      </c>
      <c r="B1894" t="s">
        <v>118</v>
      </c>
      <c r="C1894" s="3" t="s">
        <v>266</v>
      </c>
      <c r="D1894" s="3" t="s">
        <v>286</v>
      </c>
      <c r="E1894" s="3" t="s">
        <v>308</v>
      </c>
      <c r="F1894" t="s">
        <v>18</v>
      </c>
      <c r="G1894" t="s">
        <v>14</v>
      </c>
      <c r="H1894" t="s">
        <v>15</v>
      </c>
      <c r="I1894">
        <v>11977.55</v>
      </c>
      <c r="J1894">
        <v>11593.72</v>
      </c>
      <c r="K1894">
        <v>10788.12</v>
      </c>
      <c r="L1894">
        <v>10266.459999999999</v>
      </c>
      <c r="M1894">
        <v>9888.34</v>
      </c>
      <c r="N1894">
        <v>7790.07</v>
      </c>
    </row>
    <row r="1895" spans="1:14" hidden="1" x14ac:dyDescent="0.2">
      <c r="A1895" s="1" t="s">
        <v>171</v>
      </c>
      <c r="B1895" s="1" t="s">
        <v>118</v>
      </c>
      <c r="C1895" s="2" t="s">
        <v>266</v>
      </c>
      <c r="D1895" s="2" t="s">
        <v>286</v>
      </c>
      <c r="E1895" s="3" t="s">
        <v>308</v>
      </c>
      <c r="F1895" s="1" t="s">
        <v>19</v>
      </c>
      <c r="G1895" s="1" t="s">
        <v>14</v>
      </c>
      <c r="H1895" s="1" t="s">
        <v>15</v>
      </c>
      <c r="I1895" s="1">
        <v>5616</v>
      </c>
      <c r="J1895" s="1">
        <v>5567.02</v>
      </c>
      <c r="K1895" s="1">
        <v>5046.4799999999996</v>
      </c>
      <c r="L1895" s="1">
        <v>4702.08</v>
      </c>
      <c r="M1895" s="1">
        <v>4201.51</v>
      </c>
      <c r="N1895" s="1">
        <v>3229.29</v>
      </c>
    </row>
    <row r="1896" spans="1:14" hidden="1" x14ac:dyDescent="0.2">
      <c r="A1896" t="s">
        <v>171</v>
      </c>
      <c r="B1896" t="s">
        <v>119</v>
      </c>
      <c r="C1896" s="3" t="s">
        <v>266</v>
      </c>
      <c r="D1896" s="3" t="s">
        <v>289</v>
      </c>
      <c r="E1896" s="3" t="s">
        <v>308</v>
      </c>
      <c r="F1896" t="s">
        <v>13</v>
      </c>
      <c r="G1896" t="s">
        <v>14</v>
      </c>
      <c r="H1896" t="s">
        <v>15</v>
      </c>
      <c r="I1896">
        <v>6487.5</v>
      </c>
      <c r="J1896">
        <v>9001.7099999999991</v>
      </c>
      <c r="K1896">
        <v>12880.82</v>
      </c>
      <c r="L1896">
        <v>14834.47</v>
      </c>
      <c r="M1896">
        <v>14755.27</v>
      </c>
      <c r="N1896">
        <v>9603.27</v>
      </c>
    </row>
    <row r="1897" spans="1:14" hidden="1" x14ac:dyDescent="0.2">
      <c r="A1897" s="1" t="s">
        <v>171</v>
      </c>
      <c r="B1897" s="1" t="s">
        <v>119</v>
      </c>
      <c r="C1897" s="2" t="s">
        <v>266</v>
      </c>
      <c r="D1897" s="2" t="s">
        <v>289</v>
      </c>
      <c r="E1897" s="3" t="s">
        <v>308</v>
      </c>
      <c r="F1897" s="1" t="s">
        <v>17</v>
      </c>
      <c r="G1897" s="1" t="s">
        <v>14</v>
      </c>
      <c r="H1897" s="1" t="s">
        <v>15</v>
      </c>
      <c r="I1897" s="1">
        <v>1221.1500000000001</v>
      </c>
      <c r="J1897" s="1">
        <v>1599.66</v>
      </c>
      <c r="K1897" s="1">
        <v>1489.45</v>
      </c>
      <c r="L1897" s="1">
        <v>1311.73</v>
      </c>
      <c r="M1897" s="1">
        <v>618.78</v>
      </c>
      <c r="N1897" s="1">
        <v>-1100.75</v>
      </c>
    </row>
    <row r="1898" spans="1:14" hidden="1" x14ac:dyDescent="0.2">
      <c r="A1898" t="s">
        <v>171</v>
      </c>
      <c r="B1898" t="s">
        <v>119</v>
      </c>
      <c r="C1898" s="3" t="s">
        <v>266</v>
      </c>
      <c r="D1898" s="3" t="s">
        <v>289</v>
      </c>
      <c r="E1898" s="3" t="s">
        <v>308</v>
      </c>
      <c r="F1898" t="s">
        <v>18</v>
      </c>
      <c r="G1898" t="s">
        <v>14</v>
      </c>
      <c r="H1898" t="s">
        <v>15</v>
      </c>
      <c r="I1898">
        <v>11977.55</v>
      </c>
      <c r="J1898">
        <v>11593.72</v>
      </c>
      <c r="K1898">
        <v>14174.46</v>
      </c>
      <c r="L1898">
        <v>15239.68</v>
      </c>
      <c r="M1898">
        <v>14571.13</v>
      </c>
      <c r="N1898">
        <v>9287.5300000000007</v>
      </c>
    </row>
    <row r="1899" spans="1:14" hidden="1" x14ac:dyDescent="0.2">
      <c r="A1899" s="1" t="s">
        <v>171</v>
      </c>
      <c r="B1899" s="1" t="s">
        <v>119</v>
      </c>
      <c r="C1899" s="2" t="s">
        <v>266</v>
      </c>
      <c r="D1899" s="2" t="s">
        <v>289</v>
      </c>
      <c r="E1899" s="3" t="s">
        <v>308</v>
      </c>
      <c r="F1899" s="1" t="s">
        <v>19</v>
      </c>
      <c r="G1899" s="1" t="s">
        <v>14</v>
      </c>
      <c r="H1899" s="1" t="s">
        <v>15</v>
      </c>
      <c r="I1899" s="1">
        <v>5616</v>
      </c>
      <c r="J1899" s="1">
        <v>5567.02</v>
      </c>
      <c r="K1899" s="1">
        <v>5947.52</v>
      </c>
      <c r="L1899" s="1">
        <v>6018.16</v>
      </c>
      <c r="M1899" s="1">
        <v>5023.83</v>
      </c>
      <c r="N1899" s="1">
        <v>2598.19</v>
      </c>
    </row>
    <row r="1900" spans="1:14" hidden="1" x14ac:dyDescent="0.2">
      <c r="A1900" t="s">
        <v>171</v>
      </c>
      <c r="B1900" t="s">
        <v>120</v>
      </c>
      <c r="C1900" s="3" t="s">
        <v>262</v>
      </c>
      <c r="D1900" s="3" t="s">
        <v>294</v>
      </c>
      <c r="E1900" s="4" t="s">
        <v>309</v>
      </c>
      <c r="F1900" t="s">
        <v>13</v>
      </c>
      <c r="G1900" t="s">
        <v>14</v>
      </c>
      <c r="H1900" t="s">
        <v>15</v>
      </c>
      <c r="I1900">
        <v>6487.5</v>
      </c>
      <c r="J1900">
        <v>9001.7099999999991</v>
      </c>
      <c r="K1900">
        <v>15492.65</v>
      </c>
      <c r="L1900">
        <v>21692.09</v>
      </c>
      <c r="M1900">
        <v>25084.71</v>
      </c>
      <c r="N1900">
        <v>30124.400000000001</v>
      </c>
    </row>
    <row r="1901" spans="1:14" hidden="1" x14ac:dyDescent="0.2">
      <c r="A1901" s="1" t="s">
        <v>171</v>
      </c>
      <c r="B1901" s="1" t="s">
        <v>120</v>
      </c>
      <c r="C1901" s="2" t="s">
        <v>262</v>
      </c>
      <c r="D1901" s="2" t="s">
        <v>294</v>
      </c>
      <c r="E1901" s="4" t="s">
        <v>309</v>
      </c>
      <c r="F1901" s="1" t="s">
        <v>17</v>
      </c>
      <c r="G1901" s="1" t="s">
        <v>14</v>
      </c>
      <c r="H1901" s="1" t="s">
        <v>15</v>
      </c>
      <c r="I1901" s="1">
        <v>1221.1500000000001</v>
      </c>
      <c r="J1901" s="1">
        <v>1599.66</v>
      </c>
      <c r="K1901" s="1">
        <v>1643.43</v>
      </c>
      <c r="L1901" s="1">
        <v>1925.73</v>
      </c>
      <c r="M1901" s="1">
        <v>2543.69</v>
      </c>
      <c r="N1901" s="1">
        <v>2919.61</v>
      </c>
    </row>
    <row r="1902" spans="1:14" hidden="1" x14ac:dyDescent="0.2">
      <c r="A1902" t="s">
        <v>171</v>
      </c>
      <c r="B1902" t="s">
        <v>120</v>
      </c>
      <c r="C1902" s="3" t="s">
        <v>262</v>
      </c>
      <c r="D1902" s="3" t="s">
        <v>294</v>
      </c>
      <c r="E1902" s="4" t="s">
        <v>309</v>
      </c>
      <c r="F1902" t="s">
        <v>18</v>
      </c>
      <c r="G1902" t="s">
        <v>14</v>
      </c>
      <c r="H1902" t="s">
        <v>15</v>
      </c>
      <c r="I1902">
        <v>11977.55</v>
      </c>
      <c r="J1902">
        <v>11593.72</v>
      </c>
      <c r="K1902">
        <v>16962.28</v>
      </c>
      <c r="L1902">
        <v>21149.439999999999</v>
      </c>
      <c r="M1902">
        <v>25521.14</v>
      </c>
      <c r="N1902">
        <v>30086.74</v>
      </c>
    </row>
    <row r="1903" spans="1:14" x14ac:dyDescent="0.2">
      <c r="A1903" s="12" t="s">
        <v>171</v>
      </c>
      <c r="B1903" s="12" t="s">
        <v>120</v>
      </c>
      <c r="C1903" s="13" t="s">
        <v>262</v>
      </c>
      <c r="D1903" s="13" t="s">
        <v>294</v>
      </c>
      <c r="E1903" s="11" t="s">
        <v>309</v>
      </c>
      <c r="F1903" s="12" t="s">
        <v>19</v>
      </c>
      <c r="G1903" s="12" t="s">
        <v>14</v>
      </c>
      <c r="H1903" s="12" t="s">
        <v>15</v>
      </c>
      <c r="I1903" s="12">
        <v>5616</v>
      </c>
      <c r="J1903" s="12">
        <v>5567.02</v>
      </c>
      <c r="K1903" s="12">
        <v>7665.45</v>
      </c>
      <c r="L1903" s="12">
        <v>9461.4</v>
      </c>
      <c r="M1903" s="12">
        <v>10732.74</v>
      </c>
      <c r="N1903" s="12">
        <v>11794.22</v>
      </c>
    </row>
    <row r="1904" spans="1:14" hidden="1" x14ac:dyDescent="0.2">
      <c r="A1904" t="s">
        <v>171</v>
      </c>
      <c r="B1904" t="s">
        <v>121</v>
      </c>
      <c r="C1904" s="3" t="s">
        <v>262</v>
      </c>
      <c r="D1904" s="3" t="s">
        <v>297</v>
      </c>
      <c r="E1904" s="4" t="s">
        <v>309</v>
      </c>
      <c r="F1904" t="s">
        <v>13</v>
      </c>
      <c r="G1904" t="s">
        <v>14</v>
      </c>
      <c r="H1904" t="s">
        <v>15</v>
      </c>
      <c r="I1904">
        <v>6487.5</v>
      </c>
      <c r="J1904">
        <v>9001.7099999999991</v>
      </c>
      <c r="K1904">
        <v>13506.41</v>
      </c>
      <c r="L1904">
        <v>16744.61</v>
      </c>
      <c r="M1904">
        <v>17921.310000000001</v>
      </c>
      <c r="N1904">
        <v>18725.689999999999</v>
      </c>
    </row>
    <row r="1905" spans="1:14" hidden="1" x14ac:dyDescent="0.2">
      <c r="A1905" s="1" t="s">
        <v>171</v>
      </c>
      <c r="B1905" s="1" t="s">
        <v>121</v>
      </c>
      <c r="C1905" s="2" t="s">
        <v>262</v>
      </c>
      <c r="D1905" s="2" t="s">
        <v>297</v>
      </c>
      <c r="E1905" s="4" t="s">
        <v>309</v>
      </c>
      <c r="F1905" s="1" t="s">
        <v>17</v>
      </c>
      <c r="G1905" s="1" t="s">
        <v>14</v>
      </c>
      <c r="H1905" s="1" t="s">
        <v>15</v>
      </c>
      <c r="I1905" s="1">
        <v>1221.1500000000001</v>
      </c>
      <c r="J1905" s="1">
        <v>1599.66</v>
      </c>
      <c r="K1905" s="1">
        <v>1471.83</v>
      </c>
      <c r="L1905" s="1">
        <v>1604.36</v>
      </c>
      <c r="M1905" s="1">
        <v>1760.22</v>
      </c>
      <c r="N1905" s="1">
        <v>1779.56</v>
      </c>
    </row>
    <row r="1906" spans="1:14" hidden="1" x14ac:dyDescent="0.2">
      <c r="A1906" t="s">
        <v>171</v>
      </c>
      <c r="B1906" t="s">
        <v>121</v>
      </c>
      <c r="C1906" s="3" t="s">
        <v>262</v>
      </c>
      <c r="D1906" s="3" t="s">
        <v>297</v>
      </c>
      <c r="E1906" s="4" t="s">
        <v>309</v>
      </c>
      <c r="F1906" t="s">
        <v>18</v>
      </c>
      <c r="G1906" t="s">
        <v>14</v>
      </c>
      <c r="H1906" t="s">
        <v>15</v>
      </c>
      <c r="I1906">
        <v>11977.55</v>
      </c>
      <c r="J1906">
        <v>11593.72</v>
      </c>
      <c r="K1906">
        <v>16808.919999999998</v>
      </c>
      <c r="L1906">
        <v>20759.849999999999</v>
      </c>
      <c r="M1906">
        <v>23376.799999999999</v>
      </c>
      <c r="N1906">
        <v>25580.639999999999</v>
      </c>
    </row>
    <row r="1907" spans="1:14" x14ac:dyDescent="0.2">
      <c r="A1907" s="12" t="s">
        <v>171</v>
      </c>
      <c r="B1907" s="12" t="s">
        <v>121</v>
      </c>
      <c r="C1907" s="13" t="s">
        <v>262</v>
      </c>
      <c r="D1907" s="13" t="s">
        <v>297</v>
      </c>
      <c r="E1907" s="11" t="s">
        <v>309</v>
      </c>
      <c r="F1907" s="12" t="s">
        <v>19</v>
      </c>
      <c r="G1907" s="12" t="s">
        <v>14</v>
      </c>
      <c r="H1907" s="12" t="s">
        <v>15</v>
      </c>
      <c r="I1907" s="12">
        <v>5616</v>
      </c>
      <c r="J1907" s="12">
        <v>5567.02</v>
      </c>
      <c r="K1907" s="12">
        <v>6931.88</v>
      </c>
      <c r="L1907" s="12">
        <v>8066.91</v>
      </c>
      <c r="M1907" s="12">
        <v>8633.65</v>
      </c>
      <c r="N1907" s="12">
        <v>8359.94</v>
      </c>
    </row>
    <row r="1908" spans="1:14" hidden="1" x14ac:dyDescent="0.2">
      <c r="A1908" t="s">
        <v>171</v>
      </c>
      <c r="B1908" t="s">
        <v>85</v>
      </c>
      <c r="C1908" s="3" t="s">
        <v>262</v>
      </c>
      <c r="D1908" s="3" t="s">
        <v>280</v>
      </c>
      <c r="E1908" s="4" t="s">
        <v>309</v>
      </c>
      <c r="F1908" t="s">
        <v>13</v>
      </c>
      <c r="G1908" t="s">
        <v>14</v>
      </c>
      <c r="H1908" t="s">
        <v>15</v>
      </c>
      <c r="I1908">
        <v>6487.5</v>
      </c>
      <c r="J1908">
        <v>9001.7099999999991</v>
      </c>
      <c r="K1908">
        <v>15500.22</v>
      </c>
      <c r="L1908">
        <v>21584.35</v>
      </c>
      <c r="M1908">
        <v>24417.29</v>
      </c>
      <c r="N1908">
        <v>29055.94</v>
      </c>
    </row>
    <row r="1909" spans="1:14" hidden="1" x14ac:dyDescent="0.2">
      <c r="A1909" s="1" t="s">
        <v>171</v>
      </c>
      <c r="B1909" s="1" t="s">
        <v>85</v>
      </c>
      <c r="C1909" s="2" t="s">
        <v>262</v>
      </c>
      <c r="D1909" s="2" t="s">
        <v>280</v>
      </c>
      <c r="E1909" s="4" t="s">
        <v>309</v>
      </c>
      <c r="F1909" s="1" t="s">
        <v>17</v>
      </c>
      <c r="G1909" s="1" t="s">
        <v>14</v>
      </c>
      <c r="H1909" s="1" t="s">
        <v>15</v>
      </c>
      <c r="I1909" s="1">
        <v>1221.1500000000001</v>
      </c>
      <c r="J1909" s="1">
        <v>1599.66</v>
      </c>
      <c r="K1909" s="1">
        <v>1625.29</v>
      </c>
      <c r="L1909" s="1">
        <v>1825.69</v>
      </c>
      <c r="M1909" s="1">
        <v>1545.5</v>
      </c>
      <c r="N1909" s="1">
        <v>1852.62</v>
      </c>
    </row>
    <row r="1910" spans="1:14" hidden="1" x14ac:dyDescent="0.2">
      <c r="A1910" t="s">
        <v>171</v>
      </c>
      <c r="B1910" t="s">
        <v>85</v>
      </c>
      <c r="C1910" s="3" t="s">
        <v>262</v>
      </c>
      <c r="D1910" s="3" t="s">
        <v>280</v>
      </c>
      <c r="E1910" s="4" t="s">
        <v>309</v>
      </c>
      <c r="F1910" t="s">
        <v>18</v>
      </c>
      <c r="G1910" t="s">
        <v>14</v>
      </c>
      <c r="H1910" t="s">
        <v>15</v>
      </c>
      <c r="I1910">
        <v>11977.55</v>
      </c>
      <c r="J1910">
        <v>11593.72</v>
      </c>
      <c r="K1910">
        <v>16962.47</v>
      </c>
      <c r="L1910">
        <v>21212.98</v>
      </c>
      <c r="M1910">
        <v>24629.51</v>
      </c>
      <c r="N1910">
        <v>28303.759999999998</v>
      </c>
    </row>
    <row r="1911" spans="1:14" x14ac:dyDescent="0.2">
      <c r="A1911" s="12" t="s">
        <v>171</v>
      </c>
      <c r="B1911" s="12" t="s">
        <v>85</v>
      </c>
      <c r="C1911" s="13" t="s">
        <v>262</v>
      </c>
      <c r="D1911" s="13" t="s">
        <v>280</v>
      </c>
      <c r="E1911" s="11" t="s">
        <v>309</v>
      </c>
      <c r="F1911" s="12" t="s">
        <v>19</v>
      </c>
      <c r="G1911" s="12" t="s">
        <v>14</v>
      </c>
      <c r="H1911" s="12" t="s">
        <v>15</v>
      </c>
      <c r="I1911" s="12">
        <v>5616</v>
      </c>
      <c r="J1911" s="12">
        <v>5567.02</v>
      </c>
      <c r="K1911" s="12">
        <v>7670.25</v>
      </c>
      <c r="L1911" s="12">
        <v>9496.11</v>
      </c>
      <c r="M1911" s="12">
        <v>10083.99</v>
      </c>
      <c r="N1911" s="12">
        <v>10400.33</v>
      </c>
    </row>
    <row r="1912" spans="1:14" hidden="1" x14ac:dyDescent="0.2">
      <c r="A1912" t="s">
        <v>171</v>
      </c>
      <c r="B1912" t="s">
        <v>122</v>
      </c>
      <c r="C1912" s="3" t="s">
        <v>262</v>
      </c>
      <c r="D1912" s="3" t="s">
        <v>300</v>
      </c>
      <c r="E1912" s="4" t="s">
        <v>309</v>
      </c>
      <c r="F1912" t="s">
        <v>13</v>
      </c>
      <c r="G1912" t="s">
        <v>14</v>
      </c>
      <c r="H1912" t="s">
        <v>15</v>
      </c>
      <c r="I1912">
        <v>6487.5</v>
      </c>
      <c r="J1912">
        <v>9001.7099999999991</v>
      </c>
      <c r="K1912">
        <v>15499.32</v>
      </c>
      <c r="L1912">
        <v>21583.360000000001</v>
      </c>
      <c r="M1912">
        <v>24416.44</v>
      </c>
      <c r="N1912">
        <v>29055.01</v>
      </c>
    </row>
    <row r="1913" spans="1:14" hidden="1" x14ac:dyDescent="0.2">
      <c r="A1913" s="1" t="s">
        <v>171</v>
      </c>
      <c r="B1913" s="1" t="s">
        <v>122</v>
      </c>
      <c r="C1913" s="2" t="s">
        <v>262</v>
      </c>
      <c r="D1913" s="2" t="s">
        <v>300</v>
      </c>
      <c r="E1913" s="4" t="s">
        <v>309</v>
      </c>
      <c r="F1913" s="1" t="s">
        <v>17</v>
      </c>
      <c r="G1913" s="1" t="s">
        <v>14</v>
      </c>
      <c r="H1913" s="1" t="s">
        <v>15</v>
      </c>
      <c r="I1913" s="1">
        <v>1221.1500000000001</v>
      </c>
      <c r="J1913" s="1">
        <v>1599.66</v>
      </c>
      <c r="K1913" s="1">
        <v>1625.25</v>
      </c>
      <c r="L1913" s="1">
        <v>1825.6</v>
      </c>
      <c r="M1913" s="1">
        <v>1545.48</v>
      </c>
      <c r="N1913" s="1">
        <v>1852.61</v>
      </c>
    </row>
    <row r="1914" spans="1:14" hidden="1" x14ac:dyDescent="0.2">
      <c r="A1914" t="s">
        <v>171</v>
      </c>
      <c r="B1914" t="s">
        <v>122</v>
      </c>
      <c r="C1914" s="3" t="s">
        <v>262</v>
      </c>
      <c r="D1914" s="3" t="s">
        <v>300</v>
      </c>
      <c r="E1914" s="4" t="s">
        <v>309</v>
      </c>
      <c r="F1914" t="s">
        <v>18</v>
      </c>
      <c r="G1914" t="s">
        <v>14</v>
      </c>
      <c r="H1914" t="s">
        <v>15</v>
      </c>
      <c r="I1914">
        <v>11977.55</v>
      </c>
      <c r="J1914">
        <v>11593.72</v>
      </c>
      <c r="K1914">
        <v>16961.759999999998</v>
      </c>
      <c r="L1914">
        <v>21212.3</v>
      </c>
      <c r="M1914">
        <v>24629.040000000001</v>
      </c>
      <c r="N1914">
        <v>28302.92</v>
      </c>
    </row>
    <row r="1915" spans="1:14" x14ac:dyDescent="0.2">
      <c r="A1915" s="12" t="s">
        <v>171</v>
      </c>
      <c r="B1915" s="12" t="s">
        <v>122</v>
      </c>
      <c r="C1915" s="13" t="s">
        <v>262</v>
      </c>
      <c r="D1915" s="13" t="s">
        <v>300</v>
      </c>
      <c r="E1915" s="11" t="s">
        <v>309</v>
      </c>
      <c r="F1915" s="12" t="s">
        <v>19</v>
      </c>
      <c r="G1915" s="12" t="s">
        <v>14</v>
      </c>
      <c r="H1915" s="12" t="s">
        <v>15</v>
      </c>
      <c r="I1915" s="12">
        <v>5616</v>
      </c>
      <c r="J1915" s="12">
        <v>5567.02</v>
      </c>
      <c r="K1915" s="12">
        <v>7669.91</v>
      </c>
      <c r="L1915" s="12">
        <v>9386.08</v>
      </c>
      <c r="M1915" s="12">
        <v>10083.9</v>
      </c>
      <c r="N1915" s="12">
        <v>10400.01</v>
      </c>
    </row>
    <row r="1916" spans="1:14" hidden="1" x14ac:dyDescent="0.2">
      <c r="A1916" t="s">
        <v>171</v>
      </c>
      <c r="B1916" t="s">
        <v>123</v>
      </c>
      <c r="C1916" s="3" t="s">
        <v>262</v>
      </c>
      <c r="D1916" s="3" t="s">
        <v>303</v>
      </c>
      <c r="E1916" s="4" t="s">
        <v>309</v>
      </c>
      <c r="F1916" t="s">
        <v>13</v>
      </c>
      <c r="G1916" t="s">
        <v>14</v>
      </c>
      <c r="H1916" t="s">
        <v>15</v>
      </c>
      <c r="I1916">
        <v>6487.5</v>
      </c>
      <c r="J1916">
        <v>9001.7099999999991</v>
      </c>
      <c r="K1916">
        <v>15493.53</v>
      </c>
      <c r="L1916">
        <v>21693.31</v>
      </c>
      <c r="M1916">
        <v>25708.47</v>
      </c>
      <c r="N1916">
        <v>30748.27</v>
      </c>
    </row>
    <row r="1917" spans="1:14" hidden="1" x14ac:dyDescent="0.2">
      <c r="A1917" s="1" t="s">
        <v>171</v>
      </c>
      <c r="B1917" s="1" t="s">
        <v>123</v>
      </c>
      <c r="C1917" s="2" t="s">
        <v>262</v>
      </c>
      <c r="D1917" s="2" t="s">
        <v>303</v>
      </c>
      <c r="E1917" s="4" t="s">
        <v>309</v>
      </c>
      <c r="F1917" s="1" t="s">
        <v>17</v>
      </c>
      <c r="G1917" s="1" t="s">
        <v>14</v>
      </c>
      <c r="H1917" s="1" t="s">
        <v>15</v>
      </c>
      <c r="I1917" s="1">
        <v>1221.1500000000001</v>
      </c>
      <c r="J1917" s="1">
        <v>1599.66</v>
      </c>
      <c r="K1917" s="1">
        <v>1643.46</v>
      </c>
      <c r="L1917" s="1">
        <v>1925.77</v>
      </c>
      <c r="M1917" s="1">
        <v>2105.9</v>
      </c>
      <c r="N1917" s="1">
        <v>2481.83</v>
      </c>
    </row>
    <row r="1918" spans="1:14" hidden="1" x14ac:dyDescent="0.2">
      <c r="A1918" t="s">
        <v>171</v>
      </c>
      <c r="B1918" t="s">
        <v>123</v>
      </c>
      <c r="C1918" s="3" t="s">
        <v>262</v>
      </c>
      <c r="D1918" s="3" t="s">
        <v>303</v>
      </c>
      <c r="E1918" s="4" t="s">
        <v>309</v>
      </c>
      <c r="F1918" t="s">
        <v>18</v>
      </c>
      <c r="G1918" t="s">
        <v>14</v>
      </c>
      <c r="H1918" t="s">
        <v>15</v>
      </c>
      <c r="I1918">
        <v>11977.55</v>
      </c>
      <c r="J1918">
        <v>11593.72</v>
      </c>
      <c r="K1918">
        <v>16962.95</v>
      </c>
      <c r="L1918">
        <v>21160.59</v>
      </c>
      <c r="M1918">
        <v>25265.91</v>
      </c>
      <c r="N1918">
        <v>29831.66</v>
      </c>
    </row>
    <row r="1919" spans="1:14" x14ac:dyDescent="0.2">
      <c r="A1919" s="12" t="s">
        <v>171</v>
      </c>
      <c r="B1919" s="12" t="s">
        <v>123</v>
      </c>
      <c r="C1919" s="13" t="s">
        <v>262</v>
      </c>
      <c r="D1919" s="13" t="s">
        <v>303</v>
      </c>
      <c r="E1919" s="11" t="s">
        <v>309</v>
      </c>
      <c r="F1919" s="12" t="s">
        <v>19</v>
      </c>
      <c r="G1919" s="12" t="s">
        <v>14</v>
      </c>
      <c r="H1919" s="12" t="s">
        <v>15</v>
      </c>
      <c r="I1919" s="12">
        <v>5616</v>
      </c>
      <c r="J1919" s="12">
        <v>5567.02</v>
      </c>
      <c r="K1919" s="12">
        <v>7665.76</v>
      </c>
      <c r="L1919" s="12">
        <v>9461.82</v>
      </c>
      <c r="M1919" s="12">
        <v>10733.13</v>
      </c>
      <c r="N1919" s="12">
        <v>11794.59</v>
      </c>
    </row>
    <row r="1920" spans="1:14" hidden="1" x14ac:dyDescent="0.2">
      <c r="A1920" t="s">
        <v>171</v>
      </c>
      <c r="B1920" t="s">
        <v>86</v>
      </c>
      <c r="C1920" s="3" t="s">
        <v>262</v>
      </c>
      <c r="D1920" s="3" t="s">
        <v>283</v>
      </c>
      <c r="E1920" s="4" t="s">
        <v>309</v>
      </c>
      <c r="F1920" t="s">
        <v>13</v>
      </c>
      <c r="G1920" t="s">
        <v>14</v>
      </c>
      <c r="H1920" t="s">
        <v>15</v>
      </c>
      <c r="I1920">
        <v>6487.5</v>
      </c>
      <c r="J1920">
        <v>9001.7099999999991</v>
      </c>
      <c r="K1920">
        <v>13533.68</v>
      </c>
      <c r="L1920">
        <v>16792.72</v>
      </c>
      <c r="M1920">
        <v>17822.78</v>
      </c>
      <c r="N1920">
        <v>18934.09</v>
      </c>
    </row>
    <row r="1921" spans="1:14" hidden="1" x14ac:dyDescent="0.2">
      <c r="A1921" s="1" t="s">
        <v>171</v>
      </c>
      <c r="B1921" s="1" t="s">
        <v>86</v>
      </c>
      <c r="C1921" s="2" t="s">
        <v>262</v>
      </c>
      <c r="D1921" s="2" t="s">
        <v>283</v>
      </c>
      <c r="E1921" s="4" t="s">
        <v>309</v>
      </c>
      <c r="F1921" s="1" t="s">
        <v>17</v>
      </c>
      <c r="G1921" s="1" t="s">
        <v>14</v>
      </c>
      <c r="H1921" s="1" t="s">
        <v>15</v>
      </c>
      <c r="I1921" s="1">
        <v>1221.1500000000001</v>
      </c>
      <c r="J1921" s="1">
        <v>1599.66</v>
      </c>
      <c r="K1921" s="1">
        <v>1457.26</v>
      </c>
      <c r="L1921" s="1">
        <v>1504.92</v>
      </c>
      <c r="M1921" s="1">
        <v>1332.89</v>
      </c>
      <c r="N1921" s="1">
        <v>1340.58</v>
      </c>
    </row>
    <row r="1922" spans="1:14" hidden="1" x14ac:dyDescent="0.2">
      <c r="A1922" t="s">
        <v>171</v>
      </c>
      <c r="B1922" t="s">
        <v>86</v>
      </c>
      <c r="C1922" s="3" t="s">
        <v>262</v>
      </c>
      <c r="D1922" s="3" t="s">
        <v>283</v>
      </c>
      <c r="E1922" s="4" t="s">
        <v>309</v>
      </c>
      <c r="F1922" t="s">
        <v>18</v>
      </c>
      <c r="G1922" t="s">
        <v>14</v>
      </c>
      <c r="H1922" t="s">
        <v>15</v>
      </c>
      <c r="I1922">
        <v>11977.55</v>
      </c>
      <c r="J1922">
        <v>11593.72</v>
      </c>
      <c r="K1922">
        <v>16251.48</v>
      </c>
      <c r="L1922">
        <v>19763.47</v>
      </c>
      <c r="M1922">
        <v>22320.22</v>
      </c>
      <c r="N1922">
        <v>24397.13</v>
      </c>
    </row>
    <row r="1923" spans="1:14" x14ac:dyDescent="0.2">
      <c r="A1923" s="12" t="s">
        <v>171</v>
      </c>
      <c r="B1923" s="12" t="s">
        <v>86</v>
      </c>
      <c r="C1923" s="13" t="s">
        <v>262</v>
      </c>
      <c r="D1923" s="13" t="s">
        <v>283</v>
      </c>
      <c r="E1923" s="11" t="s">
        <v>309</v>
      </c>
      <c r="F1923" s="12" t="s">
        <v>19</v>
      </c>
      <c r="G1923" s="12" t="s">
        <v>14</v>
      </c>
      <c r="H1923" s="12" t="s">
        <v>15</v>
      </c>
      <c r="I1923" s="12">
        <v>5616</v>
      </c>
      <c r="J1923" s="12">
        <v>5567.02</v>
      </c>
      <c r="K1923" s="12">
        <v>6912.74</v>
      </c>
      <c r="L1923" s="12">
        <v>8024.24</v>
      </c>
      <c r="M1923" s="12">
        <v>8588.08</v>
      </c>
      <c r="N1923" s="12">
        <v>8267.51</v>
      </c>
    </row>
    <row r="1924" spans="1:14" hidden="1" x14ac:dyDescent="0.2">
      <c r="A1924" t="s">
        <v>171</v>
      </c>
      <c r="B1924" t="s">
        <v>87</v>
      </c>
      <c r="C1924" s="3" t="s">
        <v>262</v>
      </c>
      <c r="D1924" s="3" t="s">
        <v>289</v>
      </c>
      <c r="E1924" s="4" t="s">
        <v>309</v>
      </c>
      <c r="F1924" t="s">
        <v>13</v>
      </c>
      <c r="G1924" t="s">
        <v>14</v>
      </c>
      <c r="H1924" t="s">
        <v>15</v>
      </c>
      <c r="I1924">
        <v>6487.5</v>
      </c>
      <c r="J1924">
        <v>9001.7099999999991</v>
      </c>
      <c r="K1924">
        <v>15462.83</v>
      </c>
      <c r="L1924">
        <v>21661.24</v>
      </c>
      <c r="M1924">
        <v>24689.23</v>
      </c>
      <c r="N1924">
        <v>29305.62</v>
      </c>
    </row>
    <row r="1925" spans="1:14" hidden="1" x14ac:dyDescent="0.2">
      <c r="A1925" s="1" t="s">
        <v>171</v>
      </c>
      <c r="B1925" s="1" t="s">
        <v>87</v>
      </c>
      <c r="C1925" s="2" t="s">
        <v>262</v>
      </c>
      <c r="D1925" s="2" t="s">
        <v>289</v>
      </c>
      <c r="E1925" s="4" t="s">
        <v>309</v>
      </c>
      <c r="F1925" s="1" t="s">
        <v>17</v>
      </c>
      <c r="G1925" s="1" t="s">
        <v>14</v>
      </c>
      <c r="H1925" s="1" t="s">
        <v>15</v>
      </c>
      <c r="I1925" s="1">
        <v>1221.1500000000001</v>
      </c>
      <c r="J1925" s="1">
        <v>1599.66</v>
      </c>
      <c r="K1925" s="1">
        <v>1661.88</v>
      </c>
      <c r="L1925" s="1">
        <v>1994.74</v>
      </c>
      <c r="M1925" s="1">
        <v>2388.92</v>
      </c>
      <c r="N1925" s="1">
        <v>2769.36</v>
      </c>
    </row>
    <row r="1926" spans="1:14" hidden="1" x14ac:dyDescent="0.2">
      <c r="A1926" t="s">
        <v>171</v>
      </c>
      <c r="B1926" t="s">
        <v>87</v>
      </c>
      <c r="C1926" s="3" t="s">
        <v>262</v>
      </c>
      <c r="D1926" s="3" t="s">
        <v>289</v>
      </c>
      <c r="E1926" s="4" t="s">
        <v>309</v>
      </c>
      <c r="F1926" t="s">
        <v>18</v>
      </c>
      <c r="G1926" t="s">
        <v>14</v>
      </c>
      <c r="H1926" t="s">
        <v>15</v>
      </c>
      <c r="I1926">
        <v>11977.55</v>
      </c>
      <c r="J1926">
        <v>11593.72</v>
      </c>
      <c r="K1926">
        <v>17502.05</v>
      </c>
      <c r="L1926">
        <v>21940.53</v>
      </c>
      <c r="M1926">
        <v>25945.46</v>
      </c>
      <c r="N1926">
        <v>29740.03</v>
      </c>
    </row>
    <row r="1927" spans="1:14" x14ac:dyDescent="0.2">
      <c r="A1927" s="12" t="s">
        <v>171</v>
      </c>
      <c r="B1927" s="12" t="s">
        <v>87</v>
      </c>
      <c r="C1927" s="13" t="s">
        <v>262</v>
      </c>
      <c r="D1927" s="13" t="s">
        <v>289</v>
      </c>
      <c r="E1927" s="11" t="s">
        <v>309</v>
      </c>
      <c r="F1927" s="12" t="s">
        <v>19</v>
      </c>
      <c r="G1927" s="12" t="s">
        <v>14</v>
      </c>
      <c r="H1927" s="12" t="s">
        <v>15</v>
      </c>
      <c r="I1927" s="12">
        <v>5616</v>
      </c>
      <c r="J1927" s="12">
        <v>5567.02</v>
      </c>
      <c r="K1927" s="12">
        <v>7695.72</v>
      </c>
      <c r="L1927" s="12">
        <v>9494.9</v>
      </c>
      <c r="M1927" s="12">
        <v>10170.629999999999</v>
      </c>
      <c r="N1927" s="12">
        <v>10489.19</v>
      </c>
    </row>
    <row r="1928" spans="1:14" hidden="1" x14ac:dyDescent="0.2">
      <c r="A1928" t="s">
        <v>171</v>
      </c>
      <c r="B1928" t="s">
        <v>88</v>
      </c>
      <c r="C1928" s="3" t="s">
        <v>265</v>
      </c>
      <c r="D1928" s="3" t="s">
        <v>265</v>
      </c>
      <c r="E1928" s="4" t="s">
        <v>308</v>
      </c>
      <c r="F1928" t="s">
        <v>13</v>
      </c>
      <c r="G1928" t="s">
        <v>14</v>
      </c>
      <c r="H1928" t="s">
        <v>15</v>
      </c>
      <c r="I1928">
        <v>6487.5</v>
      </c>
      <c r="J1928">
        <v>9001.7099999999991</v>
      </c>
      <c r="K1928">
        <v>10212.91</v>
      </c>
      <c r="L1928">
        <v>10297.620000000001</v>
      </c>
      <c r="M1928">
        <v>8429.6</v>
      </c>
      <c r="N1928">
        <v>4621.59</v>
      </c>
    </row>
    <row r="1929" spans="1:14" hidden="1" x14ac:dyDescent="0.2">
      <c r="A1929" s="1" t="s">
        <v>171</v>
      </c>
      <c r="B1929" s="1" t="s">
        <v>88</v>
      </c>
      <c r="C1929" s="2" t="s">
        <v>265</v>
      </c>
      <c r="D1929" s="2" t="s">
        <v>265</v>
      </c>
      <c r="E1929" s="4" t="s">
        <v>308</v>
      </c>
      <c r="F1929" s="1" t="s">
        <v>17</v>
      </c>
      <c r="G1929" s="1" t="s">
        <v>14</v>
      </c>
      <c r="H1929" s="1" t="s">
        <v>15</v>
      </c>
      <c r="I1929" s="1">
        <v>1221.1500000000001</v>
      </c>
      <c r="J1929" s="1">
        <v>1599.66</v>
      </c>
      <c r="K1929" s="1">
        <v>1449.65</v>
      </c>
      <c r="L1929" s="1">
        <v>953.33</v>
      </c>
      <c r="M1929" s="1">
        <v>-621.85</v>
      </c>
      <c r="N1929" s="1">
        <v>-1698.76</v>
      </c>
    </row>
    <row r="1930" spans="1:14" hidden="1" x14ac:dyDescent="0.2">
      <c r="A1930" t="s">
        <v>171</v>
      </c>
      <c r="B1930" t="s">
        <v>88</v>
      </c>
      <c r="C1930" s="3" t="s">
        <v>265</v>
      </c>
      <c r="D1930" s="3" t="s">
        <v>265</v>
      </c>
      <c r="E1930" s="4" t="s">
        <v>308</v>
      </c>
      <c r="F1930" t="s">
        <v>18</v>
      </c>
      <c r="G1930" t="s">
        <v>14</v>
      </c>
      <c r="H1930" t="s">
        <v>15</v>
      </c>
      <c r="I1930">
        <v>11977.55</v>
      </c>
      <c r="J1930">
        <v>11593.72</v>
      </c>
      <c r="K1930">
        <v>9905.43</v>
      </c>
      <c r="L1930">
        <v>9027.61</v>
      </c>
      <c r="M1930">
        <v>7282.24</v>
      </c>
      <c r="N1930">
        <v>4144.7299999999996</v>
      </c>
    </row>
    <row r="1931" spans="1:14" hidden="1" x14ac:dyDescent="0.2">
      <c r="A1931" s="1" t="s">
        <v>171</v>
      </c>
      <c r="B1931" s="1" t="s">
        <v>88</v>
      </c>
      <c r="C1931" s="2" t="s">
        <v>265</v>
      </c>
      <c r="D1931" s="2" t="s">
        <v>265</v>
      </c>
      <c r="E1931" s="4" t="s">
        <v>308</v>
      </c>
      <c r="F1931" s="1" t="s">
        <v>19</v>
      </c>
      <c r="G1931" s="1" t="s">
        <v>14</v>
      </c>
      <c r="H1931" s="1" t="s">
        <v>15</v>
      </c>
      <c r="I1931" s="1">
        <v>5616</v>
      </c>
      <c r="J1931" s="1">
        <v>5567.02</v>
      </c>
      <c r="K1931" s="1">
        <v>4119.1000000000004</v>
      </c>
      <c r="L1931" s="1">
        <v>3501.51</v>
      </c>
      <c r="M1931" s="1">
        <v>2233.3200000000002</v>
      </c>
      <c r="N1931" s="1">
        <v>462.37</v>
      </c>
    </row>
    <row r="1932" spans="1:14" hidden="1" x14ac:dyDescent="0.2">
      <c r="A1932" t="s">
        <v>171</v>
      </c>
      <c r="B1932" t="s">
        <v>124</v>
      </c>
      <c r="C1932" s="3" t="s">
        <v>311</v>
      </c>
      <c r="D1932" s="3" t="s">
        <v>304</v>
      </c>
      <c r="E1932" s="3" t="s">
        <v>308</v>
      </c>
      <c r="F1932" t="s">
        <v>13</v>
      </c>
      <c r="G1932" t="s">
        <v>14</v>
      </c>
      <c r="H1932" t="s">
        <v>15</v>
      </c>
      <c r="I1932">
        <v>6487.5</v>
      </c>
      <c r="J1932">
        <v>9001.7099999999991</v>
      </c>
      <c r="K1932">
        <v>10924.72</v>
      </c>
      <c r="L1932">
        <v>11912.56</v>
      </c>
      <c r="M1932">
        <v>9877.4699999999993</v>
      </c>
      <c r="N1932">
        <v>4399.91</v>
      </c>
    </row>
    <row r="1933" spans="1:14" hidden="1" x14ac:dyDescent="0.2">
      <c r="A1933" s="1" t="s">
        <v>171</v>
      </c>
      <c r="B1933" s="1" t="s">
        <v>124</v>
      </c>
      <c r="C1933" s="2" t="s">
        <v>311</v>
      </c>
      <c r="D1933" s="2" t="s">
        <v>304</v>
      </c>
      <c r="E1933" s="3" t="s">
        <v>308</v>
      </c>
      <c r="F1933" s="1" t="s">
        <v>17</v>
      </c>
      <c r="G1933" s="1" t="s">
        <v>14</v>
      </c>
      <c r="H1933" s="1" t="s">
        <v>15</v>
      </c>
      <c r="I1933" s="1">
        <v>1221.1500000000001</v>
      </c>
      <c r="J1933" s="1">
        <v>1599.66</v>
      </c>
      <c r="K1933" s="1">
        <v>1679.7</v>
      </c>
      <c r="L1933" s="1">
        <v>1889.43</v>
      </c>
      <c r="M1933" s="1">
        <v>1146.68</v>
      </c>
      <c r="N1933" s="1">
        <v>-50.37</v>
      </c>
    </row>
    <row r="1934" spans="1:14" hidden="1" x14ac:dyDescent="0.2">
      <c r="A1934" t="s">
        <v>171</v>
      </c>
      <c r="B1934" t="s">
        <v>124</v>
      </c>
      <c r="C1934" s="3" t="s">
        <v>311</v>
      </c>
      <c r="D1934" s="3" t="s">
        <v>304</v>
      </c>
      <c r="E1934" s="3" t="s">
        <v>308</v>
      </c>
      <c r="F1934" t="s">
        <v>18</v>
      </c>
      <c r="G1934" t="s">
        <v>14</v>
      </c>
      <c r="H1934" t="s">
        <v>15</v>
      </c>
      <c r="I1934">
        <v>11977.55</v>
      </c>
      <c r="J1934">
        <v>11593.72</v>
      </c>
      <c r="K1934">
        <v>12873.79</v>
      </c>
      <c r="L1934">
        <v>13796.11</v>
      </c>
      <c r="M1934">
        <v>11069.11</v>
      </c>
      <c r="N1934">
        <v>5617.32</v>
      </c>
    </row>
    <row r="1935" spans="1:14" hidden="1" x14ac:dyDescent="0.2">
      <c r="A1935" s="1" t="s">
        <v>171</v>
      </c>
      <c r="B1935" s="1" t="s">
        <v>124</v>
      </c>
      <c r="C1935" s="2" t="s">
        <v>311</v>
      </c>
      <c r="D1935" s="2" t="s">
        <v>304</v>
      </c>
      <c r="E1935" s="3" t="s">
        <v>308</v>
      </c>
      <c r="F1935" s="1" t="s">
        <v>19</v>
      </c>
      <c r="G1935" s="1" t="s">
        <v>14</v>
      </c>
      <c r="H1935" s="1" t="s">
        <v>15</v>
      </c>
      <c r="I1935" s="1">
        <v>5616</v>
      </c>
      <c r="J1935" s="1">
        <v>5567.02</v>
      </c>
      <c r="K1935" s="1">
        <v>4514.1899999999996</v>
      </c>
      <c r="L1935" s="1">
        <v>4565.2700000000004</v>
      </c>
      <c r="M1935" s="1">
        <v>3267.44</v>
      </c>
      <c r="N1935" s="1">
        <v>629.39</v>
      </c>
    </row>
    <row r="1936" spans="1:14" hidden="1" x14ac:dyDescent="0.2">
      <c r="A1936" t="s">
        <v>171</v>
      </c>
      <c r="B1936" t="s">
        <v>89</v>
      </c>
      <c r="C1936" s="3" t="s">
        <v>311</v>
      </c>
      <c r="D1936" s="3" t="s">
        <v>290</v>
      </c>
      <c r="E1936" s="3" t="s">
        <v>308</v>
      </c>
      <c r="F1936" t="s">
        <v>13</v>
      </c>
      <c r="G1936" t="s">
        <v>14</v>
      </c>
      <c r="H1936" t="s">
        <v>15</v>
      </c>
      <c r="I1936">
        <v>6487.5</v>
      </c>
      <c r="J1936">
        <v>9001.7099999999991</v>
      </c>
      <c r="K1936">
        <v>13508.44</v>
      </c>
      <c r="L1936">
        <v>19284.7</v>
      </c>
      <c r="M1936">
        <v>18270.71</v>
      </c>
      <c r="N1936">
        <v>10323.35</v>
      </c>
    </row>
    <row r="1937" spans="1:14" hidden="1" x14ac:dyDescent="0.2">
      <c r="A1937" s="1" t="s">
        <v>171</v>
      </c>
      <c r="B1937" s="1" t="s">
        <v>89</v>
      </c>
      <c r="C1937" s="2" t="s">
        <v>311</v>
      </c>
      <c r="D1937" s="2" t="s">
        <v>290</v>
      </c>
      <c r="E1937" s="3" t="s">
        <v>308</v>
      </c>
      <c r="F1937" s="1" t="s">
        <v>17</v>
      </c>
      <c r="G1937" s="1" t="s">
        <v>14</v>
      </c>
      <c r="H1937" s="1" t="s">
        <v>15</v>
      </c>
      <c r="I1937" s="1">
        <v>1221.1500000000001</v>
      </c>
      <c r="J1937" s="1">
        <v>1599.66</v>
      </c>
      <c r="K1937" s="1">
        <v>1679.98</v>
      </c>
      <c r="L1937" s="1">
        <v>1880.98</v>
      </c>
      <c r="M1937" s="1">
        <v>1157.08</v>
      </c>
      <c r="N1937" s="1">
        <v>-88.16</v>
      </c>
    </row>
    <row r="1938" spans="1:14" hidden="1" x14ac:dyDescent="0.2">
      <c r="A1938" t="s">
        <v>171</v>
      </c>
      <c r="B1938" t="s">
        <v>89</v>
      </c>
      <c r="C1938" s="3" t="s">
        <v>311</v>
      </c>
      <c r="D1938" s="3" t="s">
        <v>290</v>
      </c>
      <c r="E1938" s="3" t="s">
        <v>308</v>
      </c>
      <c r="F1938" t="s">
        <v>18</v>
      </c>
      <c r="G1938" t="s">
        <v>14</v>
      </c>
      <c r="H1938" t="s">
        <v>15</v>
      </c>
      <c r="I1938">
        <v>11977.55</v>
      </c>
      <c r="J1938">
        <v>11593.72</v>
      </c>
      <c r="K1938">
        <v>11413.5</v>
      </c>
      <c r="L1938">
        <v>10614.55</v>
      </c>
      <c r="M1938">
        <v>7618.79</v>
      </c>
      <c r="N1938">
        <v>3179.11</v>
      </c>
    </row>
    <row r="1939" spans="1:14" hidden="1" x14ac:dyDescent="0.2">
      <c r="A1939" s="1" t="s">
        <v>171</v>
      </c>
      <c r="B1939" s="1" t="s">
        <v>89</v>
      </c>
      <c r="C1939" s="2" t="s">
        <v>311</v>
      </c>
      <c r="D1939" s="2" t="s">
        <v>290</v>
      </c>
      <c r="E1939" s="3" t="s">
        <v>308</v>
      </c>
      <c r="F1939" s="1" t="s">
        <v>19</v>
      </c>
      <c r="G1939" s="1" t="s">
        <v>14</v>
      </c>
      <c r="H1939" s="1" t="s">
        <v>15</v>
      </c>
      <c r="I1939" s="1">
        <v>5616</v>
      </c>
      <c r="J1939" s="1">
        <v>5567.02</v>
      </c>
      <c r="K1939" s="1">
        <v>4891.34</v>
      </c>
      <c r="L1939" s="1">
        <v>4877.3900000000003</v>
      </c>
      <c r="M1939" s="1">
        <v>3322.36</v>
      </c>
      <c r="N1939" s="1">
        <v>589.66999999999996</v>
      </c>
    </row>
    <row r="1940" spans="1:14" hidden="1" x14ac:dyDescent="0.2">
      <c r="A1940" t="s">
        <v>171</v>
      </c>
      <c r="B1940" t="s">
        <v>90</v>
      </c>
      <c r="C1940" s="3" t="s">
        <v>265</v>
      </c>
      <c r="D1940" s="3" t="s">
        <v>265</v>
      </c>
      <c r="E1940" s="4" t="s">
        <v>308</v>
      </c>
      <c r="F1940" t="s">
        <v>13</v>
      </c>
      <c r="G1940" t="s">
        <v>14</v>
      </c>
      <c r="H1940" t="s">
        <v>15</v>
      </c>
      <c r="I1940">
        <v>6487.5</v>
      </c>
      <c r="J1940">
        <v>9001.7099999999991</v>
      </c>
      <c r="K1940">
        <v>11951.75</v>
      </c>
      <c r="L1940">
        <v>14205.62</v>
      </c>
      <c r="M1940">
        <v>15155.4</v>
      </c>
      <c r="N1940">
        <v>10979.68</v>
      </c>
    </row>
    <row r="1941" spans="1:14" hidden="1" x14ac:dyDescent="0.2">
      <c r="A1941" s="1" t="s">
        <v>171</v>
      </c>
      <c r="B1941" s="1" t="s">
        <v>90</v>
      </c>
      <c r="C1941" s="2" t="s">
        <v>265</v>
      </c>
      <c r="D1941" s="2" t="s">
        <v>265</v>
      </c>
      <c r="E1941" s="4" t="s">
        <v>308</v>
      </c>
      <c r="F1941" s="1" t="s">
        <v>17</v>
      </c>
      <c r="G1941" s="1" t="s">
        <v>14</v>
      </c>
      <c r="H1941" s="1" t="s">
        <v>15</v>
      </c>
      <c r="I1941" s="1">
        <v>1221.1500000000001</v>
      </c>
      <c r="J1941" s="1">
        <v>1599.66</v>
      </c>
      <c r="K1941" s="1">
        <v>1547.11</v>
      </c>
      <c r="L1941" s="1">
        <v>1419.66</v>
      </c>
      <c r="M1941" s="1">
        <v>846.67</v>
      </c>
      <c r="N1941" s="1">
        <v>-218.93</v>
      </c>
    </row>
    <row r="1942" spans="1:14" hidden="1" x14ac:dyDescent="0.2">
      <c r="A1942" t="s">
        <v>171</v>
      </c>
      <c r="B1942" t="s">
        <v>90</v>
      </c>
      <c r="C1942" s="3" t="s">
        <v>265</v>
      </c>
      <c r="D1942" s="3" t="s">
        <v>265</v>
      </c>
      <c r="E1942" s="4" t="s">
        <v>308</v>
      </c>
      <c r="F1942" t="s">
        <v>18</v>
      </c>
      <c r="G1942" t="s">
        <v>14</v>
      </c>
      <c r="H1942" t="s">
        <v>15</v>
      </c>
      <c r="I1942">
        <v>11977.55</v>
      </c>
      <c r="J1942">
        <v>11593.72</v>
      </c>
      <c r="K1942">
        <v>11987.32</v>
      </c>
      <c r="L1942">
        <v>12539.11</v>
      </c>
      <c r="M1942">
        <v>13457.8</v>
      </c>
      <c r="N1942">
        <v>10120.6</v>
      </c>
    </row>
    <row r="1943" spans="1:14" hidden="1" x14ac:dyDescent="0.2">
      <c r="A1943" s="1" t="s">
        <v>171</v>
      </c>
      <c r="B1943" s="1" t="s">
        <v>90</v>
      </c>
      <c r="C1943" s="2" t="s">
        <v>265</v>
      </c>
      <c r="D1943" s="2" t="s">
        <v>265</v>
      </c>
      <c r="E1943" s="4" t="s">
        <v>308</v>
      </c>
      <c r="F1943" s="1" t="s">
        <v>19</v>
      </c>
      <c r="G1943" s="1" t="s">
        <v>14</v>
      </c>
      <c r="H1943" s="1" t="s">
        <v>15</v>
      </c>
      <c r="I1943" s="1">
        <v>5616</v>
      </c>
      <c r="J1943" s="1">
        <v>5567.02</v>
      </c>
      <c r="K1943" s="1">
        <v>4267.68</v>
      </c>
      <c r="L1943" s="1">
        <v>4333.72</v>
      </c>
      <c r="M1943" s="1">
        <v>4112.08</v>
      </c>
      <c r="N1943" s="1">
        <v>2624.29</v>
      </c>
    </row>
    <row r="1944" spans="1:14" hidden="1" x14ac:dyDescent="0.2">
      <c r="A1944" t="s">
        <v>171</v>
      </c>
      <c r="B1944" t="s">
        <v>172</v>
      </c>
      <c r="C1944" s="3" t="s">
        <v>317</v>
      </c>
      <c r="D1944" s="3" t="s">
        <v>290</v>
      </c>
      <c r="E1944" s="3" t="s">
        <v>308</v>
      </c>
      <c r="F1944" t="s">
        <v>13</v>
      </c>
      <c r="G1944" t="s">
        <v>14</v>
      </c>
      <c r="H1944" t="s">
        <v>15</v>
      </c>
      <c r="I1944">
        <v>6487.5</v>
      </c>
      <c r="J1944">
        <v>9001.7099999999991</v>
      </c>
      <c r="K1944">
        <v>13508.44</v>
      </c>
      <c r="L1944">
        <v>19284.7</v>
      </c>
      <c r="M1944">
        <v>18850.86</v>
      </c>
      <c r="N1944">
        <v>13838.98</v>
      </c>
    </row>
    <row r="1945" spans="1:14" hidden="1" x14ac:dyDescent="0.2">
      <c r="A1945" s="1" t="s">
        <v>171</v>
      </c>
      <c r="B1945" s="1" t="s">
        <v>172</v>
      </c>
      <c r="C1945" s="2" t="s">
        <v>317</v>
      </c>
      <c r="D1945" s="2" t="s">
        <v>290</v>
      </c>
      <c r="E1945" s="3" t="s">
        <v>308</v>
      </c>
      <c r="F1945" s="1" t="s">
        <v>17</v>
      </c>
      <c r="G1945" s="1" t="s">
        <v>14</v>
      </c>
      <c r="H1945" s="1" t="s">
        <v>15</v>
      </c>
      <c r="I1945" s="1">
        <v>1221.1500000000001</v>
      </c>
      <c r="J1945" s="1">
        <v>1599.66</v>
      </c>
      <c r="K1945" s="1">
        <v>1679.98</v>
      </c>
      <c r="L1945" s="1">
        <v>1880.98</v>
      </c>
      <c r="M1945" s="1">
        <v>1401.38</v>
      </c>
      <c r="N1945" s="1">
        <v>403.56</v>
      </c>
    </row>
    <row r="1946" spans="1:14" hidden="1" x14ac:dyDescent="0.2">
      <c r="A1946" t="s">
        <v>171</v>
      </c>
      <c r="B1946" t="s">
        <v>172</v>
      </c>
      <c r="C1946" s="3" t="s">
        <v>317</v>
      </c>
      <c r="D1946" s="3" t="s">
        <v>290</v>
      </c>
      <c r="E1946" s="3" t="s">
        <v>308</v>
      </c>
      <c r="F1946" t="s">
        <v>18</v>
      </c>
      <c r="G1946" t="s">
        <v>14</v>
      </c>
      <c r="H1946" t="s">
        <v>15</v>
      </c>
      <c r="I1946">
        <v>11977.55</v>
      </c>
      <c r="J1946">
        <v>11593.72</v>
      </c>
      <c r="K1946">
        <v>11413.5</v>
      </c>
      <c r="L1946">
        <v>10614.55</v>
      </c>
      <c r="M1946">
        <v>10988.27</v>
      </c>
      <c r="N1946">
        <v>7412.08</v>
      </c>
    </row>
    <row r="1947" spans="1:14" hidden="1" x14ac:dyDescent="0.2">
      <c r="A1947" s="1" t="s">
        <v>171</v>
      </c>
      <c r="B1947" s="1" t="s">
        <v>172</v>
      </c>
      <c r="C1947" s="2" t="s">
        <v>317</v>
      </c>
      <c r="D1947" s="2" t="s">
        <v>290</v>
      </c>
      <c r="E1947" s="3" t="s">
        <v>308</v>
      </c>
      <c r="F1947" s="1" t="s">
        <v>19</v>
      </c>
      <c r="G1947" s="1" t="s">
        <v>14</v>
      </c>
      <c r="H1947" s="1" t="s">
        <v>15</v>
      </c>
      <c r="I1947" s="1">
        <v>5616</v>
      </c>
      <c r="J1947" s="1">
        <v>5567.02</v>
      </c>
      <c r="K1947" s="1">
        <v>4891.34</v>
      </c>
      <c r="L1947" s="1">
        <v>4877.3900000000003</v>
      </c>
      <c r="M1947" s="1">
        <v>4360.5600000000004</v>
      </c>
      <c r="N1947" s="1">
        <v>2265.77</v>
      </c>
    </row>
    <row r="1948" spans="1:14" hidden="1" x14ac:dyDescent="0.2">
      <c r="A1948" t="s">
        <v>171</v>
      </c>
      <c r="B1948" t="s">
        <v>91</v>
      </c>
      <c r="C1948" s="3" t="s">
        <v>265</v>
      </c>
      <c r="D1948" s="3" t="s">
        <v>265</v>
      </c>
      <c r="E1948" s="4" t="s">
        <v>309</v>
      </c>
      <c r="F1948" t="s">
        <v>13</v>
      </c>
      <c r="G1948" t="s">
        <v>14</v>
      </c>
      <c r="H1948" t="s">
        <v>15</v>
      </c>
      <c r="I1948">
        <v>6487.5</v>
      </c>
      <c r="J1948">
        <v>9001.7099999999991</v>
      </c>
      <c r="K1948">
        <v>15500.22</v>
      </c>
      <c r="L1948">
        <v>21584.35</v>
      </c>
      <c r="M1948">
        <v>24417.29</v>
      </c>
      <c r="N1948">
        <v>29055.94</v>
      </c>
    </row>
    <row r="1949" spans="1:14" hidden="1" x14ac:dyDescent="0.2">
      <c r="A1949" s="1" t="s">
        <v>171</v>
      </c>
      <c r="B1949" s="1" t="s">
        <v>91</v>
      </c>
      <c r="C1949" s="2" t="s">
        <v>265</v>
      </c>
      <c r="D1949" s="2" t="s">
        <v>265</v>
      </c>
      <c r="E1949" s="4" t="s">
        <v>309</v>
      </c>
      <c r="F1949" s="1" t="s">
        <v>17</v>
      </c>
      <c r="G1949" s="1" t="s">
        <v>14</v>
      </c>
      <c r="H1949" s="1" t="s">
        <v>15</v>
      </c>
      <c r="I1949" s="1">
        <v>1221.1500000000001</v>
      </c>
      <c r="J1949" s="1">
        <v>1599.66</v>
      </c>
      <c r="K1949" s="1">
        <v>1625.29</v>
      </c>
      <c r="L1949" s="1">
        <v>1825.69</v>
      </c>
      <c r="M1949" s="1">
        <v>1545.5</v>
      </c>
      <c r="N1949" s="1">
        <v>1852.62</v>
      </c>
    </row>
    <row r="1950" spans="1:14" hidden="1" x14ac:dyDescent="0.2">
      <c r="A1950" t="s">
        <v>171</v>
      </c>
      <c r="B1950" t="s">
        <v>91</v>
      </c>
      <c r="C1950" s="3" t="s">
        <v>265</v>
      </c>
      <c r="D1950" s="3" t="s">
        <v>265</v>
      </c>
      <c r="E1950" s="4" t="s">
        <v>309</v>
      </c>
      <c r="F1950" t="s">
        <v>18</v>
      </c>
      <c r="G1950" t="s">
        <v>14</v>
      </c>
      <c r="H1950" t="s">
        <v>15</v>
      </c>
      <c r="I1950">
        <v>11977.55</v>
      </c>
      <c r="J1950">
        <v>11593.72</v>
      </c>
      <c r="K1950">
        <v>16962.47</v>
      </c>
      <c r="L1950">
        <v>21212.98</v>
      </c>
      <c r="M1950">
        <v>24629.51</v>
      </c>
      <c r="N1950">
        <v>28303.759999999998</v>
      </c>
    </row>
    <row r="1951" spans="1:14" x14ac:dyDescent="0.2">
      <c r="A1951" s="12" t="s">
        <v>171</v>
      </c>
      <c r="B1951" s="12" t="s">
        <v>91</v>
      </c>
      <c r="C1951" s="13" t="s">
        <v>265</v>
      </c>
      <c r="D1951" s="13" t="s">
        <v>265</v>
      </c>
      <c r="E1951" s="11" t="s">
        <v>309</v>
      </c>
      <c r="F1951" s="12" t="s">
        <v>19</v>
      </c>
      <c r="G1951" s="12" t="s">
        <v>14</v>
      </c>
      <c r="H1951" s="12" t="s">
        <v>15</v>
      </c>
      <c r="I1951" s="12">
        <v>5616</v>
      </c>
      <c r="J1951" s="12">
        <v>5567.02</v>
      </c>
      <c r="K1951" s="12">
        <v>7670.25</v>
      </c>
      <c r="L1951" s="12">
        <v>9496.11</v>
      </c>
      <c r="M1951" s="12">
        <v>10083.99</v>
      </c>
      <c r="N1951" s="12">
        <v>10400.33</v>
      </c>
    </row>
    <row r="1952" spans="1:14" hidden="1" x14ac:dyDescent="0.2">
      <c r="A1952" t="s">
        <v>171</v>
      </c>
      <c r="B1952" t="s">
        <v>173</v>
      </c>
      <c r="C1952" s="3" t="s">
        <v>262</v>
      </c>
      <c r="D1952" s="3" t="s">
        <v>290</v>
      </c>
      <c r="E1952" s="4" t="s">
        <v>309</v>
      </c>
      <c r="F1952" t="s">
        <v>13</v>
      </c>
      <c r="G1952" t="s">
        <v>14</v>
      </c>
      <c r="H1952" t="s">
        <v>15</v>
      </c>
      <c r="I1952">
        <v>6487.5</v>
      </c>
      <c r="J1952">
        <v>9001.7099999999991</v>
      </c>
      <c r="K1952">
        <v>15531.59</v>
      </c>
      <c r="L1952">
        <v>21754.32</v>
      </c>
      <c r="M1952">
        <v>24802.3</v>
      </c>
      <c r="N1952">
        <v>29465.62</v>
      </c>
    </row>
    <row r="1953" spans="1:14" hidden="1" x14ac:dyDescent="0.2">
      <c r="A1953" s="1" t="s">
        <v>171</v>
      </c>
      <c r="B1953" s="1" t="s">
        <v>173</v>
      </c>
      <c r="C1953" s="2" t="s">
        <v>262</v>
      </c>
      <c r="D1953" s="2" t="s">
        <v>290</v>
      </c>
      <c r="E1953" s="4" t="s">
        <v>309</v>
      </c>
      <c r="F1953" s="1" t="s">
        <v>17</v>
      </c>
      <c r="G1953" s="1" t="s">
        <v>14</v>
      </c>
      <c r="H1953" s="1" t="s">
        <v>15</v>
      </c>
      <c r="I1953" s="1">
        <v>1221.1500000000001</v>
      </c>
      <c r="J1953" s="1">
        <v>1599.66</v>
      </c>
      <c r="K1953" s="1">
        <v>1656.8</v>
      </c>
      <c r="L1953" s="1">
        <v>1944.03</v>
      </c>
      <c r="M1953" s="1">
        <v>1976.39</v>
      </c>
      <c r="N1953" s="1">
        <v>2235.9899999999998</v>
      </c>
    </row>
    <row r="1954" spans="1:14" hidden="1" x14ac:dyDescent="0.2">
      <c r="A1954" t="s">
        <v>171</v>
      </c>
      <c r="B1954" t="s">
        <v>173</v>
      </c>
      <c r="C1954" s="3" t="s">
        <v>262</v>
      </c>
      <c r="D1954" s="3" t="s">
        <v>290</v>
      </c>
      <c r="E1954" s="4" t="s">
        <v>309</v>
      </c>
      <c r="F1954" t="s">
        <v>18</v>
      </c>
      <c r="G1954" t="s">
        <v>14</v>
      </c>
      <c r="H1954" t="s">
        <v>15</v>
      </c>
      <c r="I1954">
        <v>11977.55</v>
      </c>
      <c r="J1954">
        <v>11593.72</v>
      </c>
      <c r="K1954">
        <v>14832.9</v>
      </c>
      <c r="L1954">
        <v>17505.009999999998</v>
      </c>
      <c r="M1954">
        <v>19506.25</v>
      </c>
      <c r="N1954">
        <v>22219.599999999999</v>
      </c>
    </row>
    <row r="1955" spans="1:14" x14ac:dyDescent="0.2">
      <c r="A1955" s="12" t="s">
        <v>171</v>
      </c>
      <c r="B1955" s="12" t="s">
        <v>173</v>
      </c>
      <c r="C1955" s="13" t="s">
        <v>262</v>
      </c>
      <c r="D1955" s="13" t="s">
        <v>290</v>
      </c>
      <c r="E1955" s="11" t="s">
        <v>309</v>
      </c>
      <c r="F1955" s="12" t="s">
        <v>19</v>
      </c>
      <c r="G1955" s="12" t="s">
        <v>14</v>
      </c>
      <c r="H1955" s="12" t="s">
        <v>15</v>
      </c>
      <c r="I1955" s="12">
        <v>5616</v>
      </c>
      <c r="J1955" s="12">
        <v>5567.02</v>
      </c>
      <c r="K1955" s="12">
        <v>5495.81</v>
      </c>
      <c r="L1955" s="12">
        <v>5400.97</v>
      </c>
      <c r="M1955" s="12">
        <v>4716.1899999999996</v>
      </c>
      <c r="N1955" s="12">
        <v>3798.7</v>
      </c>
    </row>
    <row r="1956" spans="1:14" hidden="1" x14ac:dyDescent="0.2">
      <c r="A1956" t="s">
        <v>171</v>
      </c>
      <c r="B1956" t="s">
        <v>125</v>
      </c>
      <c r="C1956" s="3" t="s">
        <v>262</v>
      </c>
      <c r="D1956" s="3" t="s">
        <v>291</v>
      </c>
      <c r="E1956" s="4" t="s">
        <v>309</v>
      </c>
      <c r="F1956" t="s">
        <v>13</v>
      </c>
      <c r="G1956" t="s">
        <v>14</v>
      </c>
      <c r="H1956" t="s">
        <v>15</v>
      </c>
      <c r="I1956">
        <v>6487.5</v>
      </c>
      <c r="J1956">
        <v>9001.7099999999991</v>
      </c>
      <c r="K1956">
        <v>15531.59</v>
      </c>
      <c r="L1956">
        <v>21754.32</v>
      </c>
      <c r="M1956">
        <v>24753.35</v>
      </c>
      <c r="N1956">
        <v>29260.52</v>
      </c>
    </row>
    <row r="1957" spans="1:14" hidden="1" x14ac:dyDescent="0.2">
      <c r="A1957" s="1" t="s">
        <v>171</v>
      </c>
      <c r="B1957" s="1" t="s">
        <v>125</v>
      </c>
      <c r="C1957" s="2" t="s">
        <v>262</v>
      </c>
      <c r="D1957" s="2" t="s">
        <v>291</v>
      </c>
      <c r="E1957" s="4" t="s">
        <v>309</v>
      </c>
      <c r="F1957" s="1" t="s">
        <v>17</v>
      </c>
      <c r="G1957" s="1" t="s">
        <v>14</v>
      </c>
      <c r="H1957" s="1" t="s">
        <v>15</v>
      </c>
      <c r="I1957" s="1">
        <v>1221.1500000000001</v>
      </c>
      <c r="J1957" s="1">
        <v>1599.66</v>
      </c>
      <c r="K1957" s="1">
        <v>1656.8</v>
      </c>
      <c r="L1957" s="1">
        <v>1944.03</v>
      </c>
      <c r="M1957" s="1">
        <v>1952.02</v>
      </c>
      <c r="N1957" s="1">
        <v>2200.77</v>
      </c>
    </row>
    <row r="1958" spans="1:14" hidden="1" x14ac:dyDescent="0.2">
      <c r="A1958" t="s">
        <v>171</v>
      </c>
      <c r="B1958" t="s">
        <v>125</v>
      </c>
      <c r="C1958" s="3" t="s">
        <v>262</v>
      </c>
      <c r="D1958" s="3" t="s">
        <v>291</v>
      </c>
      <c r="E1958" s="4" t="s">
        <v>309</v>
      </c>
      <c r="F1958" t="s">
        <v>18</v>
      </c>
      <c r="G1958" t="s">
        <v>14</v>
      </c>
      <c r="H1958" t="s">
        <v>15</v>
      </c>
      <c r="I1958">
        <v>11977.55</v>
      </c>
      <c r="J1958">
        <v>11593.72</v>
      </c>
      <c r="K1958">
        <v>14832.9</v>
      </c>
      <c r="L1958">
        <v>17505.009999999998</v>
      </c>
      <c r="M1958">
        <v>20490.84</v>
      </c>
      <c r="N1958">
        <v>25523.09</v>
      </c>
    </row>
    <row r="1959" spans="1:14" x14ac:dyDescent="0.2">
      <c r="A1959" s="12" t="s">
        <v>171</v>
      </c>
      <c r="B1959" s="12" t="s">
        <v>125</v>
      </c>
      <c r="C1959" s="13" t="s">
        <v>262</v>
      </c>
      <c r="D1959" s="13" t="s">
        <v>291</v>
      </c>
      <c r="E1959" s="11" t="s">
        <v>309</v>
      </c>
      <c r="F1959" s="12" t="s">
        <v>19</v>
      </c>
      <c r="G1959" s="12" t="s">
        <v>14</v>
      </c>
      <c r="H1959" s="12" t="s">
        <v>15</v>
      </c>
      <c r="I1959" s="12">
        <v>5616</v>
      </c>
      <c r="J1959" s="12">
        <v>5567.02</v>
      </c>
      <c r="K1959" s="12">
        <v>5495.81</v>
      </c>
      <c r="L1959" s="12">
        <v>5400.97</v>
      </c>
      <c r="M1959" s="12">
        <v>5816.63</v>
      </c>
      <c r="N1959" s="12">
        <v>7564.57</v>
      </c>
    </row>
    <row r="1960" spans="1:14" hidden="1" x14ac:dyDescent="0.2">
      <c r="A1960" t="s">
        <v>171</v>
      </c>
      <c r="B1960" t="s">
        <v>92</v>
      </c>
      <c r="C1960" s="3" t="s">
        <v>265</v>
      </c>
      <c r="D1960" s="3" t="s">
        <v>265</v>
      </c>
      <c r="E1960" s="4" t="s">
        <v>308</v>
      </c>
      <c r="F1960" t="s">
        <v>13</v>
      </c>
      <c r="G1960" t="s">
        <v>14</v>
      </c>
      <c r="H1960" t="s">
        <v>15</v>
      </c>
      <c r="I1960">
        <v>6487.5</v>
      </c>
      <c r="J1960">
        <v>9001.7099999999991</v>
      </c>
      <c r="K1960">
        <v>10335.57</v>
      </c>
      <c r="L1960">
        <v>10389.299999999999</v>
      </c>
      <c r="M1960">
        <v>8732.41</v>
      </c>
      <c r="N1960">
        <v>4958.37</v>
      </c>
    </row>
    <row r="1961" spans="1:14" hidden="1" x14ac:dyDescent="0.2">
      <c r="A1961" s="1" t="s">
        <v>171</v>
      </c>
      <c r="B1961" s="1" t="s">
        <v>92</v>
      </c>
      <c r="C1961" s="2" t="s">
        <v>265</v>
      </c>
      <c r="D1961" s="2" t="s">
        <v>265</v>
      </c>
      <c r="E1961" s="4" t="s">
        <v>308</v>
      </c>
      <c r="F1961" s="1" t="s">
        <v>17</v>
      </c>
      <c r="G1961" s="1" t="s">
        <v>14</v>
      </c>
      <c r="H1961" s="1" t="s">
        <v>15</v>
      </c>
      <c r="I1961" s="1">
        <v>1221.1500000000001</v>
      </c>
      <c r="J1961" s="1">
        <v>1599.66</v>
      </c>
      <c r="K1961" s="1">
        <v>1399.6</v>
      </c>
      <c r="L1961" s="1">
        <v>870.88</v>
      </c>
      <c r="M1961" s="1">
        <v>-853.65</v>
      </c>
      <c r="N1961" s="1">
        <v>-1881.19</v>
      </c>
    </row>
    <row r="1962" spans="1:14" hidden="1" x14ac:dyDescent="0.2">
      <c r="A1962" t="s">
        <v>171</v>
      </c>
      <c r="B1962" t="s">
        <v>92</v>
      </c>
      <c r="C1962" s="3" t="s">
        <v>265</v>
      </c>
      <c r="D1962" s="3" t="s">
        <v>265</v>
      </c>
      <c r="E1962" s="4" t="s">
        <v>308</v>
      </c>
      <c r="F1962" t="s">
        <v>18</v>
      </c>
      <c r="G1962" t="s">
        <v>14</v>
      </c>
      <c r="H1962" t="s">
        <v>15</v>
      </c>
      <c r="I1962">
        <v>11977.55</v>
      </c>
      <c r="J1962">
        <v>11593.72</v>
      </c>
      <c r="K1962">
        <v>10672.43</v>
      </c>
      <c r="L1962">
        <v>9367.02</v>
      </c>
      <c r="M1962">
        <v>7281.12</v>
      </c>
      <c r="N1962">
        <v>4033.81</v>
      </c>
    </row>
    <row r="1963" spans="1:14" hidden="1" x14ac:dyDescent="0.2">
      <c r="A1963" s="1" t="s">
        <v>171</v>
      </c>
      <c r="B1963" s="1" t="s">
        <v>92</v>
      </c>
      <c r="C1963" s="2" t="s">
        <v>265</v>
      </c>
      <c r="D1963" s="2" t="s">
        <v>265</v>
      </c>
      <c r="E1963" s="4" t="s">
        <v>308</v>
      </c>
      <c r="F1963" s="1" t="s">
        <v>19</v>
      </c>
      <c r="G1963" s="1" t="s">
        <v>14</v>
      </c>
      <c r="H1963" s="1" t="s">
        <v>15</v>
      </c>
      <c r="I1963" s="1">
        <v>5616</v>
      </c>
      <c r="J1963" s="1">
        <v>5567.02</v>
      </c>
      <c r="K1963" s="1">
        <v>4992.71</v>
      </c>
      <c r="L1963" s="1">
        <v>3876.63</v>
      </c>
      <c r="M1963" s="1">
        <v>2100.37</v>
      </c>
      <c r="N1963" s="1">
        <v>407.95</v>
      </c>
    </row>
    <row r="1964" spans="1:14" hidden="1" x14ac:dyDescent="0.2">
      <c r="A1964" t="s">
        <v>171</v>
      </c>
      <c r="B1964" t="s">
        <v>126</v>
      </c>
      <c r="C1964" s="3" t="s">
        <v>316</v>
      </c>
      <c r="D1964" s="3" t="s">
        <v>290</v>
      </c>
      <c r="E1964" s="3" t="s">
        <v>308</v>
      </c>
      <c r="F1964" t="s">
        <v>13</v>
      </c>
      <c r="G1964" t="s">
        <v>14</v>
      </c>
      <c r="H1964" t="s">
        <v>15</v>
      </c>
      <c r="I1964">
        <v>6487.5</v>
      </c>
      <c r="J1964">
        <v>9001.7099999999991</v>
      </c>
      <c r="K1964">
        <v>15531.59</v>
      </c>
      <c r="L1964">
        <v>21754.32</v>
      </c>
      <c r="M1964">
        <v>20326.7</v>
      </c>
      <c r="N1964">
        <v>10525.23</v>
      </c>
    </row>
    <row r="1965" spans="1:14" hidden="1" x14ac:dyDescent="0.2">
      <c r="A1965" s="1" t="s">
        <v>171</v>
      </c>
      <c r="B1965" s="1" t="s">
        <v>126</v>
      </c>
      <c r="C1965" s="2" t="s">
        <v>316</v>
      </c>
      <c r="D1965" s="2" t="s">
        <v>290</v>
      </c>
      <c r="E1965" s="3" t="s">
        <v>308</v>
      </c>
      <c r="F1965" s="1" t="s">
        <v>17</v>
      </c>
      <c r="G1965" s="1" t="s">
        <v>14</v>
      </c>
      <c r="H1965" s="1" t="s">
        <v>15</v>
      </c>
      <c r="I1965" s="1">
        <v>1221.1500000000001</v>
      </c>
      <c r="J1965" s="1">
        <v>1599.66</v>
      </c>
      <c r="K1965" s="1">
        <v>1656.8</v>
      </c>
      <c r="L1965" s="1">
        <v>1944.03</v>
      </c>
      <c r="M1965" s="1">
        <v>1189.3</v>
      </c>
      <c r="N1965" s="1">
        <v>173.94</v>
      </c>
    </row>
    <row r="1966" spans="1:14" hidden="1" x14ac:dyDescent="0.2">
      <c r="A1966" t="s">
        <v>171</v>
      </c>
      <c r="B1966" t="s">
        <v>126</v>
      </c>
      <c r="C1966" s="3" t="s">
        <v>316</v>
      </c>
      <c r="D1966" s="3" t="s">
        <v>290</v>
      </c>
      <c r="E1966" s="3" t="s">
        <v>308</v>
      </c>
      <c r="F1966" t="s">
        <v>18</v>
      </c>
      <c r="G1966" t="s">
        <v>14</v>
      </c>
      <c r="H1966" t="s">
        <v>15</v>
      </c>
      <c r="I1966">
        <v>11977.55</v>
      </c>
      <c r="J1966">
        <v>11593.72</v>
      </c>
      <c r="K1966">
        <v>14832.9</v>
      </c>
      <c r="L1966">
        <v>17505.009999999998</v>
      </c>
      <c r="M1966">
        <v>14671.9</v>
      </c>
      <c r="N1966">
        <v>7494.64</v>
      </c>
    </row>
    <row r="1967" spans="1:14" hidden="1" x14ac:dyDescent="0.2">
      <c r="A1967" s="1" t="s">
        <v>171</v>
      </c>
      <c r="B1967" s="1" t="s">
        <v>126</v>
      </c>
      <c r="C1967" s="2" t="s">
        <v>316</v>
      </c>
      <c r="D1967" s="2" t="s">
        <v>290</v>
      </c>
      <c r="E1967" s="3" t="s">
        <v>308</v>
      </c>
      <c r="F1967" s="1" t="s">
        <v>19</v>
      </c>
      <c r="G1967" s="1" t="s">
        <v>14</v>
      </c>
      <c r="H1967" s="1" t="s">
        <v>15</v>
      </c>
      <c r="I1967" s="1">
        <v>5616</v>
      </c>
      <c r="J1967" s="1">
        <v>5567.02</v>
      </c>
      <c r="K1967" s="1">
        <v>5495.81</v>
      </c>
      <c r="L1967" s="1">
        <v>5400.97</v>
      </c>
      <c r="M1967" s="1">
        <v>3362.67</v>
      </c>
      <c r="N1967" s="1">
        <v>688.37</v>
      </c>
    </row>
    <row r="1968" spans="1:14" hidden="1" x14ac:dyDescent="0.2">
      <c r="A1968" t="s">
        <v>171</v>
      </c>
      <c r="B1968" t="s">
        <v>93</v>
      </c>
      <c r="C1968" s="3" t="s">
        <v>265</v>
      </c>
      <c r="D1968" s="3" t="s">
        <v>265</v>
      </c>
      <c r="E1968" s="4" t="s">
        <v>308</v>
      </c>
      <c r="F1968" t="s">
        <v>13</v>
      </c>
      <c r="G1968" t="s">
        <v>14</v>
      </c>
      <c r="H1968" t="s">
        <v>15</v>
      </c>
      <c r="I1968">
        <v>6487.5</v>
      </c>
      <c r="J1968">
        <v>9001.7099999999991</v>
      </c>
      <c r="K1968">
        <v>12692.5</v>
      </c>
      <c r="L1968">
        <v>14625.89</v>
      </c>
      <c r="M1968">
        <v>14142.94</v>
      </c>
      <c r="N1968">
        <v>12800.95</v>
      </c>
    </row>
    <row r="1969" spans="1:14" hidden="1" x14ac:dyDescent="0.2">
      <c r="A1969" s="1" t="s">
        <v>171</v>
      </c>
      <c r="B1969" s="1" t="s">
        <v>93</v>
      </c>
      <c r="C1969" s="2" t="s">
        <v>265</v>
      </c>
      <c r="D1969" s="2" t="s">
        <v>265</v>
      </c>
      <c r="E1969" s="4" t="s">
        <v>308</v>
      </c>
      <c r="F1969" s="1" t="s">
        <v>17</v>
      </c>
      <c r="G1969" s="1" t="s">
        <v>14</v>
      </c>
      <c r="H1969" s="1" t="s">
        <v>15</v>
      </c>
      <c r="I1969" s="1">
        <v>1221.1500000000001</v>
      </c>
      <c r="J1969" s="1">
        <v>1599.66</v>
      </c>
      <c r="K1969" s="1">
        <v>1528.34</v>
      </c>
      <c r="L1969" s="1">
        <v>1424.03</v>
      </c>
      <c r="M1969" s="1">
        <v>990.65</v>
      </c>
      <c r="N1969" s="1">
        <v>-453.84</v>
      </c>
    </row>
    <row r="1970" spans="1:14" hidden="1" x14ac:dyDescent="0.2">
      <c r="A1970" t="s">
        <v>171</v>
      </c>
      <c r="B1970" t="s">
        <v>93</v>
      </c>
      <c r="C1970" s="3" t="s">
        <v>265</v>
      </c>
      <c r="D1970" s="3" t="s">
        <v>265</v>
      </c>
      <c r="E1970" s="4" t="s">
        <v>308</v>
      </c>
      <c r="F1970" t="s">
        <v>18</v>
      </c>
      <c r="G1970" t="s">
        <v>14</v>
      </c>
      <c r="H1970" t="s">
        <v>15</v>
      </c>
      <c r="I1970">
        <v>11977.55</v>
      </c>
      <c r="J1970">
        <v>11593.72</v>
      </c>
      <c r="K1970">
        <v>13438.11</v>
      </c>
      <c r="L1970">
        <v>13316.03</v>
      </c>
      <c r="M1970">
        <v>12691.4</v>
      </c>
      <c r="N1970">
        <v>10852.05</v>
      </c>
    </row>
    <row r="1971" spans="1:14" hidden="1" x14ac:dyDescent="0.2">
      <c r="A1971" s="1" t="s">
        <v>171</v>
      </c>
      <c r="B1971" s="1" t="s">
        <v>93</v>
      </c>
      <c r="C1971" s="2" t="s">
        <v>265</v>
      </c>
      <c r="D1971" s="2" t="s">
        <v>265</v>
      </c>
      <c r="E1971" s="4" t="s">
        <v>308</v>
      </c>
      <c r="F1971" s="1" t="s">
        <v>19</v>
      </c>
      <c r="G1971" s="1" t="s">
        <v>14</v>
      </c>
      <c r="H1971" s="1" t="s">
        <v>15</v>
      </c>
      <c r="I1971" s="1">
        <v>5616</v>
      </c>
      <c r="J1971" s="1">
        <v>5567.02</v>
      </c>
      <c r="K1971" s="1">
        <v>5602.1</v>
      </c>
      <c r="L1971" s="1">
        <v>4983.82</v>
      </c>
      <c r="M1971" s="1">
        <v>4386.4399999999996</v>
      </c>
      <c r="N1971" s="1">
        <v>2541.2199999999998</v>
      </c>
    </row>
    <row r="1972" spans="1:14" hidden="1" x14ac:dyDescent="0.2">
      <c r="A1972" t="s">
        <v>171</v>
      </c>
      <c r="B1972" t="s">
        <v>174</v>
      </c>
      <c r="C1972" s="3" t="s">
        <v>315</v>
      </c>
      <c r="D1972" s="3" t="s">
        <v>304</v>
      </c>
      <c r="E1972" s="4" t="s">
        <v>308</v>
      </c>
      <c r="F1972" t="s">
        <v>13</v>
      </c>
      <c r="G1972" t="s">
        <v>14</v>
      </c>
      <c r="H1972" t="s">
        <v>15</v>
      </c>
      <c r="I1972">
        <v>6487.5</v>
      </c>
      <c r="J1972">
        <v>9001.7099999999991</v>
      </c>
      <c r="K1972">
        <v>10924.72</v>
      </c>
      <c r="L1972">
        <v>11912.56</v>
      </c>
      <c r="M1972">
        <v>11856.95</v>
      </c>
      <c r="N1972">
        <v>9022.01</v>
      </c>
    </row>
    <row r="1973" spans="1:14" hidden="1" x14ac:dyDescent="0.2">
      <c r="A1973" s="1" t="s">
        <v>171</v>
      </c>
      <c r="B1973" s="1" t="s">
        <v>174</v>
      </c>
      <c r="C1973" s="2" t="s">
        <v>315</v>
      </c>
      <c r="D1973" s="2" t="s">
        <v>304</v>
      </c>
      <c r="E1973" s="4" t="s">
        <v>308</v>
      </c>
      <c r="F1973" s="1" t="s">
        <v>17</v>
      </c>
      <c r="G1973" s="1" t="s">
        <v>14</v>
      </c>
      <c r="H1973" s="1" t="s">
        <v>15</v>
      </c>
      <c r="I1973" s="1">
        <v>1221.1500000000001</v>
      </c>
      <c r="J1973" s="1">
        <v>1599.66</v>
      </c>
      <c r="K1973" s="1">
        <v>1679.7</v>
      </c>
      <c r="L1973" s="1">
        <v>1889.43</v>
      </c>
      <c r="M1973" s="1">
        <v>1817.63</v>
      </c>
      <c r="N1973" s="1">
        <v>2094.77</v>
      </c>
    </row>
    <row r="1974" spans="1:14" hidden="1" x14ac:dyDescent="0.2">
      <c r="A1974" t="s">
        <v>171</v>
      </c>
      <c r="B1974" t="s">
        <v>174</v>
      </c>
      <c r="C1974" s="3" t="s">
        <v>315</v>
      </c>
      <c r="D1974" s="3" t="s">
        <v>304</v>
      </c>
      <c r="E1974" s="4" t="s">
        <v>308</v>
      </c>
      <c r="F1974" t="s">
        <v>18</v>
      </c>
      <c r="G1974" t="s">
        <v>14</v>
      </c>
      <c r="H1974" t="s">
        <v>15</v>
      </c>
      <c r="I1974">
        <v>11977.55</v>
      </c>
      <c r="J1974">
        <v>11593.72</v>
      </c>
      <c r="K1974">
        <v>12873.79</v>
      </c>
      <c r="L1974">
        <v>13796.11</v>
      </c>
      <c r="M1974">
        <v>14678.05</v>
      </c>
      <c r="N1974">
        <v>13976.8</v>
      </c>
    </row>
    <row r="1975" spans="1:14" hidden="1" x14ac:dyDescent="0.2">
      <c r="A1975" s="1" t="s">
        <v>171</v>
      </c>
      <c r="B1975" s="1" t="s">
        <v>174</v>
      </c>
      <c r="C1975" s="2" t="s">
        <v>315</v>
      </c>
      <c r="D1975" s="2" t="s">
        <v>304</v>
      </c>
      <c r="E1975" s="4" t="s">
        <v>308</v>
      </c>
      <c r="F1975" s="1" t="s">
        <v>19</v>
      </c>
      <c r="G1975" s="1" t="s">
        <v>14</v>
      </c>
      <c r="H1975" s="1" t="s">
        <v>15</v>
      </c>
      <c r="I1975" s="1">
        <v>5616</v>
      </c>
      <c r="J1975" s="1">
        <v>5567.02</v>
      </c>
      <c r="K1975" s="1">
        <v>4514.1899999999996</v>
      </c>
      <c r="L1975" s="1">
        <v>4565.2700000000004</v>
      </c>
      <c r="M1975" s="1">
        <v>3862.45</v>
      </c>
      <c r="N1975" s="1">
        <v>2751.26</v>
      </c>
    </row>
    <row r="1976" spans="1:14" hidden="1" x14ac:dyDescent="0.2">
      <c r="A1976" t="s">
        <v>171</v>
      </c>
      <c r="B1976" t="s">
        <v>127</v>
      </c>
      <c r="C1976" s="3" t="s">
        <v>315</v>
      </c>
      <c r="D1976" s="3" t="s">
        <v>305</v>
      </c>
      <c r="E1976" s="4" t="s">
        <v>308</v>
      </c>
      <c r="F1976" t="s">
        <v>13</v>
      </c>
      <c r="G1976" t="s">
        <v>14</v>
      </c>
      <c r="H1976" t="s">
        <v>15</v>
      </c>
      <c r="I1976">
        <v>6487.5</v>
      </c>
      <c r="J1976">
        <v>9001.7099999999991</v>
      </c>
      <c r="K1976">
        <v>10924.72</v>
      </c>
      <c r="L1976">
        <v>11912.56</v>
      </c>
      <c r="M1976">
        <v>14867.2</v>
      </c>
      <c r="N1976">
        <v>15540.16</v>
      </c>
    </row>
    <row r="1977" spans="1:14" hidden="1" x14ac:dyDescent="0.2">
      <c r="A1977" s="1" t="s">
        <v>171</v>
      </c>
      <c r="B1977" s="1" t="s">
        <v>127</v>
      </c>
      <c r="C1977" s="2" t="s">
        <v>315</v>
      </c>
      <c r="D1977" s="2" t="s">
        <v>305</v>
      </c>
      <c r="E1977" s="4" t="s">
        <v>308</v>
      </c>
      <c r="F1977" s="1" t="s">
        <v>17</v>
      </c>
      <c r="G1977" s="1" t="s">
        <v>14</v>
      </c>
      <c r="H1977" s="1" t="s">
        <v>15</v>
      </c>
      <c r="I1977" s="1">
        <v>1221.1500000000001</v>
      </c>
      <c r="J1977" s="1">
        <v>1599.66</v>
      </c>
      <c r="K1977" s="1">
        <v>1679.7</v>
      </c>
      <c r="L1977" s="1">
        <v>1889.43</v>
      </c>
      <c r="M1977" s="1">
        <v>1769.56</v>
      </c>
      <c r="N1977" s="1">
        <v>2103.6999999999998</v>
      </c>
    </row>
    <row r="1978" spans="1:14" hidden="1" x14ac:dyDescent="0.2">
      <c r="A1978" t="s">
        <v>171</v>
      </c>
      <c r="B1978" t="s">
        <v>127</v>
      </c>
      <c r="C1978" s="3" t="s">
        <v>315</v>
      </c>
      <c r="D1978" s="3" t="s">
        <v>305</v>
      </c>
      <c r="E1978" s="4" t="s">
        <v>308</v>
      </c>
      <c r="F1978" t="s">
        <v>18</v>
      </c>
      <c r="G1978" t="s">
        <v>14</v>
      </c>
      <c r="H1978" t="s">
        <v>15</v>
      </c>
      <c r="I1978">
        <v>11977.55</v>
      </c>
      <c r="J1978">
        <v>11593.72</v>
      </c>
      <c r="K1978">
        <v>12873.79</v>
      </c>
      <c r="L1978">
        <v>13796.11</v>
      </c>
      <c r="M1978">
        <v>13298.53</v>
      </c>
      <c r="N1978">
        <v>11975.23</v>
      </c>
    </row>
    <row r="1979" spans="1:14" hidden="1" x14ac:dyDescent="0.2">
      <c r="A1979" s="1" t="s">
        <v>171</v>
      </c>
      <c r="B1979" s="1" t="s">
        <v>127</v>
      </c>
      <c r="C1979" s="2" t="s">
        <v>315</v>
      </c>
      <c r="D1979" s="2" t="s">
        <v>305</v>
      </c>
      <c r="E1979" s="4" t="s">
        <v>308</v>
      </c>
      <c r="F1979" s="1" t="s">
        <v>19</v>
      </c>
      <c r="G1979" s="1" t="s">
        <v>14</v>
      </c>
      <c r="H1979" s="1" t="s">
        <v>15</v>
      </c>
      <c r="I1979" s="1">
        <v>5616</v>
      </c>
      <c r="J1979" s="1">
        <v>5567.02</v>
      </c>
      <c r="K1979" s="1">
        <v>4514.1899999999996</v>
      </c>
      <c r="L1979" s="1">
        <v>4565.2700000000004</v>
      </c>
      <c r="M1979" s="1">
        <v>4302.88</v>
      </c>
      <c r="N1979" s="1">
        <v>4062.54</v>
      </c>
    </row>
    <row r="1980" spans="1:14" hidden="1" x14ac:dyDescent="0.2">
      <c r="A1980" t="s">
        <v>171</v>
      </c>
      <c r="B1980" t="s">
        <v>175</v>
      </c>
      <c r="C1980" s="3" t="s">
        <v>315</v>
      </c>
      <c r="D1980" s="3" t="s">
        <v>290</v>
      </c>
      <c r="E1980" s="4" t="s">
        <v>308</v>
      </c>
      <c r="F1980" t="s">
        <v>13</v>
      </c>
      <c r="G1980" t="s">
        <v>14</v>
      </c>
      <c r="H1980" t="s">
        <v>15</v>
      </c>
      <c r="I1980">
        <v>6487.5</v>
      </c>
      <c r="J1980">
        <v>9001.7099999999991</v>
      </c>
      <c r="K1980">
        <v>13508.44</v>
      </c>
      <c r="L1980">
        <v>19284.7</v>
      </c>
      <c r="M1980">
        <v>21963.72</v>
      </c>
      <c r="N1980">
        <v>19865.740000000002</v>
      </c>
    </row>
    <row r="1981" spans="1:14" hidden="1" x14ac:dyDescent="0.2">
      <c r="A1981" s="1" t="s">
        <v>171</v>
      </c>
      <c r="B1981" s="1" t="s">
        <v>175</v>
      </c>
      <c r="C1981" s="2" t="s">
        <v>315</v>
      </c>
      <c r="D1981" s="2" t="s">
        <v>290</v>
      </c>
      <c r="E1981" s="4" t="s">
        <v>308</v>
      </c>
      <c r="F1981" s="1" t="s">
        <v>17</v>
      </c>
      <c r="G1981" s="1" t="s">
        <v>14</v>
      </c>
      <c r="H1981" s="1" t="s">
        <v>15</v>
      </c>
      <c r="I1981" s="1">
        <v>1221.1500000000001</v>
      </c>
      <c r="J1981" s="1">
        <v>1599.66</v>
      </c>
      <c r="K1981" s="1">
        <v>1679.98</v>
      </c>
      <c r="L1981" s="1">
        <v>1880.98</v>
      </c>
      <c r="M1981" s="1">
        <v>1731.22</v>
      </c>
      <c r="N1981" s="1">
        <v>2084.83</v>
      </c>
    </row>
    <row r="1982" spans="1:14" hidden="1" x14ac:dyDescent="0.2">
      <c r="A1982" t="s">
        <v>171</v>
      </c>
      <c r="B1982" t="s">
        <v>175</v>
      </c>
      <c r="C1982" s="3" t="s">
        <v>315</v>
      </c>
      <c r="D1982" s="3" t="s">
        <v>290</v>
      </c>
      <c r="E1982" s="4" t="s">
        <v>308</v>
      </c>
      <c r="F1982" t="s">
        <v>18</v>
      </c>
      <c r="G1982" t="s">
        <v>14</v>
      </c>
      <c r="H1982" t="s">
        <v>15</v>
      </c>
      <c r="I1982">
        <v>11977.55</v>
      </c>
      <c r="J1982">
        <v>11593.72</v>
      </c>
      <c r="K1982">
        <v>11413.5</v>
      </c>
      <c r="L1982">
        <v>10614.55</v>
      </c>
      <c r="M1982">
        <v>9801.4500000000007</v>
      </c>
      <c r="N1982">
        <v>8007.64</v>
      </c>
    </row>
    <row r="1983" spans="1:14" hidden="1" x14ac:dyDescent="0.2">
      <c r="A1983" s="1" t="s">
        <v>171</v>
      </c>
      <c r="B1983" s="1" t="s">
        <v>175</v>
      </c>
      <c r="C1983" s="2" t="s">
        <v>315</v>
      </c>
      <c r="D1983" s="2" t="s">
        <v>290</v>
      </c>
      <c r="E1983" s="4" t="s">
        <v>308</v>
      </c>
      <c r="F1983" s="1" t="s">
        <v>19</v>
      </c>
      <c r="G1983" s="1" t="s">
        <v>14</v>
      </c>
      <c r="H1983" s="1" t="s">
        <v>15</v>
      </c>
      <c r="I1983" s="1">
        <v>5616</v>
      </c>
      <c r="J1983" s="1">
        <v>5567.02</v>
      </c>
      <c r="K1983" s="1">
        <v>4891.34</v>
      </c>
      <c r="L1983" s="1">
        <v>4877.3900000000003</v>
      </c>
      <c r="M1983" s="1">
        <v>3746.16</v>
      </c>
      <c r="N1983" s="1">
        <v>2576.06</v>
      </c>
    </row>
    <row r="1984" spans="1:14" hidden="1" x14ac:dyDescent="0.2">
      <c r="A1984" t="s">
        <v>171</v>
      </c>
      <c r="B1984" t="s">
        <v>94</v>
      </c>
      <c r="C1984" s="3" t="s">
        <v>315</v>
      </c>
      <c r="D1984" s="3" t="s">
        <v>291</v>
      </c>
      <c r="E1984" s="4" t="s">
        <v>308</v>
      </c>
      <c r="F1984" t="s">
        <v>13</v>
      </c>
      <c r="G1984" t="s">
        <v>14</v>
      </c>
      <c r="H1984" t="s">
        <v>15</v>
      </c>
      <c r="I1984">
        <v>6487.5</v>
      </c>
      <c r="J1984">
        <v>9001.7099999999991</v>
      </c>
      <c r="K1984">
        <v>13508.44</v>
      </c>
      <c r="L1984">
        <v>19284.7</v>
      </c>
      <c r="M1984">
        <v>21274.55</v>
      </c>
      <c r="N1984">
        <v>19532.490000000002</v>
      </c>
    </row>
    <row r="1985" spans="1:14" hidden="1" x14ac:dyDescent="0.2">
      <c r="A1985" s="1" t="s">
        <v>171</v>
      </c>
      <c r="B1985" s="1" t="s">
        <v>94</v>
      </c>
      <c r="C1985" s="2" t="s">
        <v>315</v>
      </c>
      <c r="D1985" s="2" t="s">
        <v>291</v>
      </c>
      <c r="E1985" s="4" t="s">
        <v>308</v>
      </c>
      <c r="F1985" s="1" t="s">
        <v>17</v>
      </c>
      <c r="G1985" s="1" t="s">
        <v>14</v>
      </c>
      <c r="H1985" s="1" t="s">
        <v>15</v>
      </c>
      <c r="I1985" s="1">
        <v>1221.1500000000001</v>
      </c>
      <c r="J1985" s="1">
        <v>1599.66</v>
      </c>
      <c r="K1985" s="1">
        <v>1679.98</v>
      </c>
      <c r="L1985" s="1">
        <v>1880.98</v>
      </c>
      <c r="M1985" s="1">
        <v>1690.26</v>
      </c>
      <c r="N1985" s="1">
        <v>1979.59</v>
      </c>
    </row>
    <row r="1986" spans="1:14" hidden="1" x14ac:dyDescent="0.2">
      <c r="A1986" t="s">
        <v>171</v>
      </c>
      <c r="B1986" t="s">
        <v>94</v>
      </c>
      <c r="C1986" s="3" t="s">
        <v>315</v>
      </c>
      <c r="D1986" s="3" t="s">
        <v>291</v>
      </c>
      <c r="E1986" s="4" t="s">
        <v>308</v>
      </c>
      <c r="F1986" t="s">
        <v>18</v>
      </c>
      <c r="G1986" t="s">
        <v>14</v>
      </c>
      <c r="H1986" t="s">
        <v>15</v>
      </c>
      <c r="I1986">
        <v>11977.55</v>
      </c>
      <c r="J1986">
        <v>11593.72</v>
      </c>
      <c r="K1986">
        <v>11413.5</v>
      </c>
      <c r="L1986">
        <v>10614.55</v>
      </c>
      <c r="M1986">
        <v>10635.93</v>
      </c>
      <c r="N1986">
        <v>9251.66</v>
      </c>
    </row>
    <row r="1987" spans="1:14" hidden="1" x14ac:dyDescent="0.2">
      <c r="A1987" s="1" t="s">
        <v>171</v>
      </c>
      <c r="B1987" s="1" t="s">
        <v>94</v>
      </c>
      <c r="C1987" s="2" t="s">
        <v>315</v>
      </c>
      <c r="D1987" s="2" t="s">
        <v>291</v>
      </c>
      <c r="E1987" s="4" t="s">
        <v>308</v>
      </c>
      <c r="F1987" s="1" t="s">
        <v>19</v>
      </c>
      <c r="G1987" s="1" t="s">
        <v>14</v>
      </c>
      <c r="H1987" s="1" t="s">
        <v>15</v>
      </c>
      <c r="I1987" s="1">
        <v>5616</v>
      </c>
      <c r="J1987" s="1">
        <v>5567.02</v>
      </c>
      <c r="K1987" s="1">
        <v>4891.34</v>
      </c>
      <c r="L1987" s="1">
        <v>4877.3900000000003</v>
      </c>
      <c r="M1987" s="1">
        <v>4533.53</v>
      </c>
      <c r="N1987" s="1">
        <v>4009.98</v>
      </c>
    </row>
    <row r="1988" spans="1:14" hidden="1" x14ac:dyDescent="0.2">
      <c r="A1988" t="s">
        <v>171</v>
      </c>
      <c r="B1988" t="s">
        <v>95</v>
      </c>
      <c r="C1988" s="3" t="s">
        <v>265</v>
      </c>
      <c r="D1988" s="3" t="s">
        <v>265</v>
      </c>
      <c r="E1988" s="4" t="s">
        <v>309</v>
      </c>
      <c r="F1988" t="s">
        <v>13</v>
      </c>
      <c r="G1988" t="s">
        <v>14</v>
      </c>
      <c r="H1988" t="s">
        <v>15</v>
      </c>
      <c r="I1988">
        <v>6487.5</v>
      </c>
      <c r="J1988">
        <v>9001.7099999999991</v>
      </c>
      <c r="K1988">
        <v>13505.8</v>
      </c>
      <c r="L1988">
        <v>19242.169999999998</v>
      </c>
      <c r="M1988">
        <v>21485.52</v>
      </c>
      <c r="N1988">
        <v>20502.939999999999</v>
      </c>
    </row>
    <row r="1989" spans="1:14" hidden="1" x14ac:dyDescent="0.2">
      <c r="A1989" s="1" t="s">
        <v>171</v>
      </c>
      <c r="B1989" s="1" t="s">
        <v>95</v>
      </c>
      <c r="C1989" s="2" t="s">
        <v>265</v>
      </c>
      <c r="D1989" s="2" t="s">
        <v>265</v>
      </c>
      <c r="E1989" s="4" t="s">
        <v>309</v>
      </c>
      <c r="F1989" s="1" t="s">
        <v>17</v>
      </c>
      <c r="G1989" s="1" t="s">
        <v>14</v>
      </c>
      <c r="H1989" s="1" t="s">
        <v>15</v>
      </c>
      <c r="I1989" s="1">
        <v>1221.1500000000001</v>
      </c>
      <c r="J1989" s="1">
        <v>1599.66</v>
      </c>
      <c r="K1989" s="1">
        <v>1682.75</v>
      </c>
      <c r="L1989" s="1">
        <v>1873.33</v>
      </c>
      <c r="M1989" s="1">
        <v>1699.41</v>
      </c>
      <c r="N1989" s="1">
        <v>1978.61</v>
      </c>
    </row>
    <row r="1990" spans="1:14" hidden="1" x14ac:dyDescent="0.2">
      <c r="A1990" t="s">
        <v>171</v>
      </c>
      <c r="B1990" t="s">
        <v>95</v>
      </c>
      <c r="C1990" s="3" t="s">
        <v>265</v>
      </c>
      <c r="D1990" s="3" t="s">
        <v>265</v>
      </c>
      <c r="E1990" s="4" t="s">
        <v>309</v>
      </c>
      <c r="F1990" t="s">
        <v>18</v>
      </c>
      <c r="G1990" t="s">
        <v>14</v>
      </c>
      <c r="H1990" t="s">
        <v>15</v>
      </c>
      <c r="I1990">
        <v>11977.55</v>
      </c>
      <c r="J1990">
        <v>11593.72</v>
      </c>
      <c r="K1990">
        <v>11450.27</v>
      </c>
      <c r="L1990">
        <v>11135.2</v>
      </c>
      <c r="M1990">
        <v>10451.790000000001</v>
      </c>
      <c r="N1990">
        <v>9577.89</v>
      </c>
    </row>
    <row r="1991" spans="1:14" x14ac:dyDescent="0.2">
      <c r="A1991" s="12" t="s">
        <v>171</v>
      </c>
      <c r="B1991" s="12" t="s">
        <v>95</v>
      </c>
      <c r="C1991" s="13" t="s">
        <v>265</v>
      </c>
      <c r="D1991" s="13" t="s">
        <v>265</v>
      </c>
      <c r="E1991" s="11" t="s">
        <v>309</v>
      </c>
      <c r="F1991" s="12" t="s">
        <v>19</v>
      </c>
      <c r="G1991" s="12" t="s">
        <v>14</v>
      </c>
      <c r="H1991" s="12" t="s">
        <v>15</v>
      </c>
      <c r="I1991" s="12">
        <v>5616</v>
      </c>
      <c r="J1991" s="12">
        <v>5567.02</v>
      </c>
      <c r="K1991" s="12">
        <v>5178.75</v>
      </c>
      <c r="L1991" s="12">
        <v>5270.36</v>
      </c>
      <c r="M1991" s="12">
        <v>4750.63</v>
      </c>
      <c r="N1991" s="12">
        <v>4151.8100000000004</v>
      </c>
    </row>
    <row r="1992" spans="1:14" hidden="1" x14ac:dyDescent="0.2">
      <c r="A1992" t="s">
        <v>176</v>
      </c>
      <c r="B1992" t="s">
        <v>64</v>
      </c>
      <c r="C1992" s="3" t="s">
        <v>265</v>
      </c>
      <c r="D1992" s="3" t="s">
        <v>265</v>
      </c>
      <c r="E1992" s="4" t="s">
        <v>308</v>
      </c>
      <c r="F1992" t="s">
        <v>13</v>
      </c>
      <c r="G1992" t="s">
        <v>14</v>
      </c>
      <c r="H1992" t="s">
        <v>15</v>
      </c>
      <c r="I1992">
        <v>9168.85275</v>
      </c>
      <c r="J1992">
        <v>11727.759410000001</v>
      </c>
      <c r="K1992">
        <v>13736.202950000001</v>
      </c>
      <c r="L1992">
        <v>14743.856460000001</v>
      </c>
      <c r="M1992">
        <v>14385.943509999999</v>
      </c>
      <c r="N1992">
        <v>13896.40703</v>
      </c>
    </row>
    <row r="1993" spans="1:14" hidden="1" x14ac:dyDescent="0.2">
      <c r="A1993" s="1" t="s">
        <v>176</v>
      </c>
      <c r="B1993" s="1" t="s">
        <v>64</v>
      </c>
      <c r="C1993" s="2" t="s">
        <v>265</v>
      </c>
      <c r="D1993" s="2" t="s">
        <v>265</v>
      </c>
      <c r="E1993" s="4" t="s">
        <v>308</v>
      </c>
      <c r="F1993" s="1" t="s">
        <v>18</v>
      </c>
      <c r="G1993" s="1" t="s">
        <v>14</v>
      </c>
      <c r="H1993" s="1" t="s">
        <v>15</v>
      </c>
      <c r="I1993" s="1">
        <v>11935.18865</v>
      </c>
      <c r="J1993" s="1">
        <v>12152.706</v>
      </c>
      <c r="K1993" s="1">
        <v>9969.4185419999994</v>
      </c>
      <c r="L1993" s="1">
        <v>7440.6770029999998</v>
      </c>
      <c r="M1993" s="1">
        <v>5046.2958769999996</v>
      </c>
      <c r="N1993" s="1">
        <v>2853.6492560000002</v>
      </c>
    </row>
    <row r="1994" spans="1:14" hidden="1" x14ac:dyDescent="0.2">
      <c r="A1994" t="s">
        <v>176</v>
      </c>
      <c r="B1994" t="s">
        <v>65</v>
      </c>
      <c r="C1994" s="3" t="s">
        <v>265</v>
      </c>
      <c r="D1994" s="3" t="s">
        <v>265</v>
      </c>
      <c r="E1994" s="4" t="s">
        <v>308</v>
      </c>
      <c r="F1994" t="s">
        <v>13</v>
      </c>
      <c r="G1994" t="s">
        <v>14</v>
      </c>
      <c r="H1994" t="s">
        <v>15</v>
      </c>
      <c r="I1994">
        <v>9168.85275</v>
      </c>
      <c r="J1994">
        <v>11727.759410000001</v>
      </c>
      <c r="K1994">
        <v>14995.62853</v>
      </c>
      <c r="L1994">
        <v>18224.267479999999</v>
      </c>
      <c r="M1994">
        <v>21512.597320000001</v>
      </c>
      <c r="N1994">
        <v>20849.715039999999</v>
      </c>
    </row>
    <row r="1995" spans="1:14" hidden="1" x14ac:dyDescent="0.2">
      <c r="A1995" s="1" t="s">
        <v>176</v>
      </c>
      <c r="B1995" s="1" t="s">
        <v>65</v>
      </c>
      <c r="C1995" s="2" t="s">
        <v>265</v>
      </c>
      <c r="D1995" s="2" t="s">
        <v>265</v>
      </c>
      <c r="E1995" s="4" t="s">
        <v>308</v>
      </c>
      <c r="F1995" s="1" t="s">
        <v>18</v>
      </c>
      <c r="G1995" s="1" t="s">
        <v>14</v>
      </c>
      <c r="H1995" s="1" t="s">
        <v>15</v>
      </c>
      <c r="I1995" s="1">
        <v>11935.18865</v>
      </c>
      <c r="J1995" s="1">
        <v>12152.706</v>
      </c>
      <c r="K1995" s="1">
        <v>10817.596820000001</v>
      </c>
      <c r="L1995" s="1">
        <v>10934.92598</v>
      </c>
      <c r="M1995" s="1">
        <v>9276.2154969999992</v>
      </c>
      <c r="N1995" s="1">
        <v>6249.8069100000002</v>
      </c>
    </row>
    <row r="1996" spans="1:14" hidden="1" x14ac:dyDescent="0.2">
      <c r="A1996" t="s">
        <v>176</v>
      </c>
      <c r="B1996" t="s">
        <v>66</v>
      </c>
      <c r="C1996" s="3" t="s">
        <v>265</v>
      </c>
      <c r="D1996" s="3" t="s">
        <v>265</v>
      </c>
      <c r="E1996" s="4" t="s">
        <v>308</v>
      </c>
      <c r="F1996" t="s">
        <v>13</v>
      </c>
      <c r="G1996" t="s">
        <v>14</v>
      </c>
      <c r="H1996" t="s">
        <v>15</v>
      </c>
      <c r="I1996">
        <v>9168.85275</v>
      </c>
      <c r="J1996">
        <v>11727.759410000001</v>
      </c>
      <c r="K1996">
        <v>13701.57177</v>
      </c>
      <c r="L1996">
        <v>14630.66101</v>
      </c>
      <c r="M1996">
        <v>14347.324769999999</v>
      </c>
      <c r="N1996">
        <v>13721.74562</v>
      </c>
    </row>
    <row r="1997" spans="1:14" hidden="1" x14ac:dyDescent="0.2">
      <c r="A1997" s="1" t="s">
        <v>176</v>
      </c>
      <c r="B1997" s="1" t="s">
        <v>66</v>
      </c>
      <c r="C1997" s="2" t="s">
        <v>265</v>
      </c>
      <c r="D1997" s="2" t="s">
        <v>265</v>
      </c>
      <c r="E1997" s="4" t="s">
        <v>308</v>
      </c>
      <c r="F1997" s="1" t="s">
        <v>18</v>
      </c>
      <c r="G1997" s="1" t="s">
        <v>14</v>
      </c>
      <c r="H1997" s="1" t="s">
        <v>15</v>
      </c>
      <c r="I1997" s="1">
        <v>11935.18865</v>
      </c>
      <c r="J1997" s="1">
        <v>12152.706</v>
      </c>
      <c r="K1997" s="1">
        <v>9959.9940879999995</v>
      </c>
      <c r="L1997" s="1">
        <v>7502.0444319999997</v>
      </c>
      <c r="M1997" s="1">
        <v>5117.9205789999996</v>
      </c>
      <c r="N1997" s="1">
        <v>2936.0094479999998</v>
      </c>
    </row>
    <row r="1998" spans="1:14" hidden="1" x14ac:dyDescent="0.2">
      <c r="A1998" t="s">
        <v>176</v>
      </c>
      <c r="B1998" t="s">
        <v>67</v>
      </c>
      <c r="C1998" s="3" t="s">
        <v>265</v>
      </c>
      <c r="D1998" s="3" t="s">
        <v>265</v>
      </c>
      <c r="E1998" s="4" t="s">
        <v>308</v>
      </c>
      <c r="F1998" t="s">
        <v>13</v>
      </c>
      <c r="G1998" t="s">
        <v>14</v>
      </c>
      <c r="H1998" t="s">
        <v>15</v>
      </c>
      <c r="I1998">
        <v>9168.85275</v>
      </c>
      <c r="J1998">
        <v>11727.759410000001</v>
      </c>
      <c r="K1998">
        <v>13322.91086</v>
      </c>
      <c r="L1998">
        <v>13840.516379999999</v>
      </c>
      <c r="M1998">
        <v>13435.78637</v>
      </c>
      <c r="N1998">
        <v>11117.604139999999</v>
      </c>
    </row>
    <row r="1999" spans="1:14" hidden="1" x14ac:dyDescent="0.2">
      <c r="A1999" s="1" t="s">
        <v>176</v>
      </c>
      <c r="B1999" s="1" t="s">
        <v>67</v>
      </c>
      <c r="C1999" s="2" t="s">
        <v>265</v>
      </c>
      <c r="D1999" s="2" t="s">
        <v>265</v>
      </c>
      <c r="E1999" s="4" t="s">
        <v>308</v>
      </c>
      <c r="F1999" s="1" t="s">
        <v>18</v>
      </c>
      <c r="G1999" s="1" t="s">
        <v>14</v>
      </c>
      <c r="H1999" s="1" t="s">
        <v>15</v>
      </c>
      <c r="I1999" s="1">
        <v>11935.18865</v>
      </c>
      <c r="J1999" s="1">
        <v>12152.706</v>
      </c>
      <c r="K1999" s="1">
        <v>9535.7175470000002</v>
      </c>
      <c r="L1999" s="1">
        <v>6289.8287529999998</v>
      </c>
      <c r="M1999" s="1">
        <v>4779.5553970000001</v>
      </c>
      <c r="N1999" s="1">
        <v>2550.5172269999998</v>
      </c>
    </row>
    <row r="2000" spans="1:14" hidden="1" x14ac:dyDescent="0.2">
      <c r="A2000" t="s">
        <v>176</v>
      </c>
      <c r="B2000" t="s">
        <v>68</v>
      </c>
      <c r="C2000" s="3" t="s">
        <v>265</v>
      </c>
      <c r="D2000" s="3" t="s">
        <v>265</v>
      </c>
      <c r="E2000" s="4" t="s">
        <v>309</v>
      </c>
      <c r="F2000" t="s">
        <v>13</v>
      </c>
      <c r="G2000" t="s">
        <v>14</v>
      </c>
      <c r="H2000" t="s">
        <v>15</v>
      </c>
      <c r="I2000">
        <v>9168.85275</v>
      </c>
      <c r="J2000">
        <v>11727.759410000001</v>
      </c>
      <c r="K2000">
        <v>15530.077240000001</v>
      </c>
      <c r="L2000">
        <v>21151.425159999999</v>
      </c>
      <c r="M2000">
        <v>28361.573810000002</v>
      </c>
      <c r="N2000">
        <v>35397.633820000003</v>
      </c>
    </row>
    <row r="2001" spans="1:14" hidden="1" x14ac:dyDescent="0.2">
      <c r="A2001" s="1" t="s">
        <v>176</v>
      </c>
      <c r="B2001" s="1" t="s">
        <v>68</v>
      </c>
      <c r="C2001" s="2" t="s">
        <v>265</v>
      </c>
      <c r="D2001" s="2" t="s">
        <v>265</v>
      </c>
      <c r="E2001" s="4" t="s">
        <v>309</v>
      </c>
      <c r="F2001" s="1" t="s">
        <v>18</v>
      </c>
      <c r="G2001" s="1" t="s">
        <v>14</v>
      </c>
      <c r="H2001" s="1" t="s">
        <v>15</v>
      </c>
      <c r="I2001" s="1">
        <v>11935.18865</v>
      </c>
      <c r="J2001" s="1">
        <v>12152.706</v>
      </c>
      <c r="K2001" s="1">
        <v>11776.39194</v>
      </c>
      <c r="L2001" s="1">
        <v>12305.077939999999</v>
      </c>
      <c r="M2001" s="1">
        <v>12469.22565</v>
      </c>
      <c r="N2001" s="1">
        <v>13085.11368</v>
      </c>
    </row>
    <row r="2002" spans="1:14" hidden="1" x14ac:dyDescent="0.2">
      <c r="A2002" t="s">
        <v>177</v>
      </c>
      <c r="B2002" t="s">
        <v>12</v>
      </c>
      <c r="C2002" s="3" t="s">
        <v>260</v>
      </c>
      <c r="D2002" s="3" t="s">
        <v>267</v>
      </c>
      <c r="E2002" s="3" t="s">
        <v>308</v>
      </c>
      <c r="F2002" t="s">
        <v>13</v>
      </c>
      <c r="G2002" t="s">
        <v>14</v>
      </c>
      <c r="H2002" t="s">
        <v>15</v>
      </c>
      <c r="I2002">
        <v>9322.0495599999995</v>
      </c>
      <c r="J2002">
        <v>12318.090480000001</v>
      </c>
      <c r="K2002">
        <v>13553.77079</v>
      </c>
      <c r="L2002">
        <v>11003.99098</v>
      </c>
      <c r="M2002">
        <v>6588.8523180000002</v>
      </c>
      <c r="N2002">
        <v>1892.5881879999999</v>
      </c>
    </row>
    <row r="2003" spans="1:14" hidden="1" x14ac:dyDescent="0.2">
      <c r="A2003" s="1" t="s">
        <v>177</v>
      </c>
      <c r="B2003" s="1" t="s">
        <v>12</v>
      </c>
      <c r="C2003" s="2" t="s">
        <v>260</v>
      </c>
      <c r="D2003" s="2" t="s">
        <v>267</v>
      </c>
      <c r="E2003" s="3" t="s">
        <v>308</v>
      </c>
      <c r="F2003" s="1" t="s">
        <v>18</v>
      </c>
      <c r="G2003" s="1" t="s">
        <v>14</v>
      </c>
      <c r="H2003" s="1" t="s">
        <v>15</v>
      </c>
      <c r="I2003" s="1">
        <v>12663.790080000001</v>
      </c>
      <c r="J2003" s="1">
        <v>13066.99409</v>
      </c>
      <c r="K2003" s="1">
        <v>8591.7468059999992</v>
      </c>
      <c r="L2003" s="1">
        <v>3831.0618669999999</v>
      </c>
      <c r="M2003" s="1">
        <v>17.786396289999999</v>
      </c>
      <c r="N2003" s="1">
        <v>-2604.384798</v>
      </c>
    </row>
    <row r="2004" spans="1:14" hidden="1" x14ac:dyDescent="0.2">
      <c r="A2004" t="s">
        <v>177</v>
      </c>
      <c r="B2004" t="s">
        <v>21</v>
      </c>
      <c r="C2004" s="3" t="s">
        <v>260</v>
      </c>
      <c r="D2004" s="3" t="s">
        <v>269</v>
      </c>
      <c r="E2004" s="3" t="s">
        <v>308</v>
      </c>
      <c r="F2004" t="s">
        <v>13</v>
      </c>
      <c r="G2004" t="s">
        <v>14</v>
      </c>
      <c r="H2004" t="s">
        <v>15</v>
      </c>
      <c r="I2004">
        <v>9322.0495599999995</v>
      </c>
      <c r="J2004">
        <v>12318.090480000001</v>
      </c>
      <c r="K2004">
        <v>15528.25333</v>
      </c>
      <c r="L2004">
        <v>16861.280559999999</v>
      </c>
      <c r="M2004">
        <v>12491.99685</v>
      </c>
      <c r="N2004">
        <v>6927.867808</v>
      </c>
    </row>
    <row r="2005" spans="1:14" hidden="1" x14ac:dyDescent="0.2">
      <c r="A2005" s="1" t="s">
        <v>177</v>
      </c>
      <c r="B2005" s="1" t="s">
        <v>21</v>
      </c>
      <c r="C2005" s="2" t="s">
        <v>260</v>
      </c>
      <c r="D2005" s="2" t="s">
        <v>269</v>
      </c>
      <c r="E2005" s="3" t="s">
        <v>308</v>
      </c>
      <c r="F2005" s="1" t="s">
        <v>18</v>
      </c>
      <c r="G2005" s="1" t="s">
        <v>14</v>
      </c>
      <c r="H2005" s="1" t="s">
        <v>15</v>
      </c>
      <c r="I2005" s="1">
        <v>12663.790080000001</v>
      </c>
      <c r="J2005" s="1">
        <v>13066.99409</v>
      </c>
      <c r="K2005" s="1">
        <v>10380.47208</v>
      </c>
      <c r="L2005" s="1">
        <v>5860.4992860000002</v>
      </c>
      <c r="M2005" s="1">
        <v>3150.0499060000002</v>
      </c>
      <c r="N2005" s="1">
        <v>-201.35301430000001</v>
      </c>
    </row>
    <row r="2006" spans="1:14" hidden="1" x14ac:dyDescent="0.2">
      <c r="A2006" t="s">
        <v>177</v>
      </c>
      <c r="B2006" t="s">
        <v>22</v>
      </c>
      <c r="C2006" s="3" t="s">
        <v>260</v>
      </c>
      <c r="D2006" s="3" t="s">
        <v>270</v>
      </c>
      <c r="E2006" s="3" t="s">
        <v>308</v>
      </c>
      <c r="F2006" t="s">
        <v>13</v>
      </c>
      <c r="G2006" t="s">
        <v>14</v>
      </c>
      <c r="H2006" t="s">
        <v>15</v>
      </c>
      <c r="I2006">
        <v>9322.0495599999995</v>
      </c>
      <c r="J2006">
        <v>12318.090480000001</v>
      </c>
      <c r="K2006">
        <v>13666.129709999999</v>
      </c>
      <c r="L2006">
        <v>11097.66028</v>
      </c>
      <c r="M2006">
        <v>6655.9940999999999</v>
      </c>
      <c r="N2006">
        <v>1851.8974579999999</v>
      </c>
    </row>
    <row r="2007" spans="1:14" hidden="1" x14ac:dyDescent="0.2">
      <c r="A2007" s="1" t="s">
        <v>177</v>
      </c>
      <c r="B2007" s="1" t="s">
        <v>22</v>
      </c>
      <c r="C2007" s="2" t="s">
        <v>260</v>
      </c>
      <c r="D2007" s="2" t="s">
        <v>270</v>
      </c>
      <c r="E2007" s="3" t="s">
        <v>308</v>
      </c>
      <c r="F2007" s="1" t="s">
        <v>18</v>
      </c>
      <c r="G2007" s="1" t="s">
        <v>14</v>
      </c>
      <c r="H2007" s="1" t="s">
        <v>15</v>
      </c>
      <c r="I2007" s="1">
        <v>12663.790080000001</v>
      </c>
      <c r="J2007" s="1">
        <v>13066.99409</v>
      </c>
      <c r="K2007" s="1">
        <v>8668.9865389999995</v>
      </c>
      <c r="L2007" s="1">
        <v>3644.9306059999999</v>
      </c>
      <c r="M2007" s="1">
        <v>-126.6694183</v>
      </c>
      <c r="N2007" s="1">
        <v>-2698.8941559999998</v>
      </c>
    </row>
    <row r="2008" spans="1:14" hidden="1" x14ac:dyDescent="0.2">
      <c r="A2008" t="s">
        <v>177</v>
      </c>
      <c r="B2008" t="s">
        <v>23</v>
      </c>
      <c r="C2008" s="3" t="s">
        <v>260</v>
      </c>
      <c r="D2008" s="3" t="s">
        <v>271</v>
      </c>
      <c r="E2008" s="3" t="s">
        <v>308</v>
      </c>
      <c r="F2008" t="s">
        <v>13</v>
      </c>
      <c r="G2008" t="s">
        <v>14</v>
      </c>
      <c r="H2008" t="s">
        <v>15</v>
      </c>
      <c r="I2008">
        <v>9322.0495599999995</v>
      </c>
      <c r="J2008">
        <v>12318.090480000001</v>
      </c>
      <c r="K2008">
        <v>15500.06135</v>
      </c>
      <c r="L2008">
        <v>16555.389500000001</v>
      </c>
      <c r="M2008">
        <v>12940.46904</v>
      </c>
      <c r="N2008">
        <v>6574.8769599999996</v>
      </c>
    </row>
    <row r="2009" spans="1:14" hidden="1" x14ac:dyDescent="0.2">
      <c r="A2009" s="1" t="s">
        <v>177</v>
      </c>
      <c r="B2009" s="1" t="s">
        <v>23</v>
      </c>
      <c r="C2009" s="2" t="s">
        <v>260</v>
      </c>
      <c r="D2009" s="2" t="s">
        <v>271</v>
      </c>
      <c r="E2009" s="3" t="s">
        <v>308</v>
      </c>
      <c r="F2009" s="1" t="s">
        <v>18</v>
      </c>
      <c r="G2009" s="1" t="s">
        <v>14</v>
      </c>
      <c r="H2009" s="1" t="s">
        <v>15</v>
      </c>
      <c r="I2009" s="1">
        <v>12663.790080000001</v>
      </c>
      <c r="J2009" s="1">
        <v>13066.99409</v>
      </c>
      <c r="K2009" s="1">
        <v>10364.73459</v>
      </c>
      <c r="L2009" s="1">
        <v>5742.6986040000002</v>
      </c>
      <c r="M2009" s="1">
        <v>2952.9457109999998</v>
      </c>
      <c r="N2009" s="1">
        <v>-649.69814050000002</v>
      </c>
    </row>
    <row r="2010" spans="1:14" hidden="1" x14ac:dyDescent="0.2">
      <c r="A2010" t="s">
        <v>177</v>
      </c>
      <c r="B2010" t="s">
        <v>24</v>
      </c>
      <c r="C2010" s="3" t="s">
        <v>260</v>
      </c>
      <c r="D2010" s="3" t="s">
        <v>272</v>
      </c>
      <c r="E2010" s="3" t="s">
        <v>308</v>
      </c>
      <c r="F2010" t="s">
        <v>13</v>
      </c>
      <c r="G2010" t="s">
        <v>14</v>
      </c>
      <c r="H2010" t="s">
        <v>15</v>
      </c>
      <c r="I2010">
        <v>9322.0495599999995</v>
      </c>
      <c r="J2010">
        <v>12318.090480000001</v>
      </c>
      <c r="K2010">
        <v>15436.18974</v>
      </c>
      <c r="L2010">
        <v>16393.215240000001</v>
      </c>
      <c r="M2010">
        <v>11649.466990000001</v>
      </c>
      <c r="N2010">
        <v>6444.3161140000002</v>
      </c>
    </row>
    <row r="2011" spans="1:14" hidden="1" x14ac:dyDescent="0.2">
      <c r="A2011" s="1" t="s">
        <v>177</v>
      </c>
      <c r="B2011" s="1" t="s">
        <v>24</v>
      </c>
      <c r="C2011" s="2" t="s">
        <v>260</v>
      </c>
      <c r="D2011" s="2" t="s">
        <v>272</v>
      </c>
      <c r="E2011" s="3" t="s">
        <v>308</v>
      </c>
      <c r="F2011" s="1" t="s">
        <v>18</v>
      </c>
      <c r="G2011" s="1" t="s">
        <v>14</v>
      </c>
      <c r="H2011" s="1" t="s">
        <v>15</v>
      </c>
      <c r="I2011" s="1">
        <v>12663.790080000001</v>
      </c>
      <c r="J2011" s="1">
        <v>13066.99409</v>
      </c>
      <c r="K2011" s="1">
        <v>10304.58978</v>
      </c>
      <c r="L2011" s="1">
        <v>5827.0764250000002</v>
      </c>
      <c r="M2011" s="1">
        <v>3120.4412600000001</v>
      </c>
      <c r="N2011" s="1">
        <v>66.172825360000004</v>
      </c>
    </row>
    <row r="2012" spans="1:14" hidden="1" x14ac:dyDescent="0.2">
      <c r="A2012" t="s">
        <v>177</v>
      </c>
      <c r="B2012" t="s">
        <v>26</v>
      </c>
      <c r="C2012" s="3" t="s">
        <v>260</v>
      </c>
      <c r="D2012" s="3" t="s">
        <v>274</v>
      </c>
      <c r="E2012" s="3" t="s">
        <v>308</v>
      </c>
      <c r="F2012" t="s">
        <v>13</v>
      </c>
      <c r="G2012" t="s">
        <v>14</v>
      </c>
      <c r="H2012" t="s">
        <v>15</v>
      </c>
      <c r="I2012">
        <v>9322.0495599999995</v>
      </c>
      <c r="J2012">
        <v>12318.090480000001</v>
      </c>
      <c r="K2012">
        <v>15445.947099999999</v>
      </c>
      <c r="L2012">
        <v>16933.804520000002</v>
      </c>
      <c r="M2012">
        <v>12748.625379999999</v>
      </c>
      <c r="N2012">
        <v>6777.8147509999999</v>
      </c>
    </row>
    <row r="2013" spans="1:14" hidden="1" x14ac:dyDescent="0.2">
      <c r="A2013" s="1" t="s">
        <v>177</v>
      </c>
      <c r="B2013" s="1" t="s">
        <v>26</v>
      </c>
      <c r="C2013" s="2" t="s">
        <v>260</v>
      </c>
      <c r="D2013" s="2" t="s">
        <v>274</v>
      </c>
      <c r="E2013" s="3" t="s">
        <v>308</v>
      </c>
      <c r="F2013" s="1" t="s">
        <v>18</v>
      </c>
      <c r="G2013" s="1" t="s">
        <v>14</v>
      </c>
      <c r="H2013" s="1" t="s">
        <v>15</v>
      </c>
      <c r="I2013" s="1">
        <v>12663.790080000001</v>
      </c>
      <c r="J2013" s="1">
        <v>13066.99409</v>
      </c>
      <c r="K2013" s="1">
        <v>10394.500040000001</v>
      </c>
      <c r="L2013" s="1">
        <v>5758.9470339999998</v>
      </c>
      <c r="M2013" s="1">
        <v>2817.3347450000001</v>
      </c>
      <c r="N2013" s="1">
        <v>-896.19435810000004</v>
      </c>
    </row>
    <row r="2014" spans="1:14" hidden="1" x14ac:dyDescent="0.2">
      <c r="A2014" t="s">
        <v>177</v>
      </c>
      <c r="B2014" t="s">
        <v>27</v>
      </c>
      <c r="C2014" s="3" t="s">
        <v>266</v>
      </c>
      <c r="D2014" s="3" t="s">
        <v>267</v>
      </c>
      <c r="E2014" s="3" t="s">
        <v>308</v>
      </c>
      <c r="F2014" t="s">
        <v>13</v>
      </c>
      <c r="G2014" t="s">
        <v>14</v>
      </c>
      <c r="H2014" t="s">
        <v>15</v>
      </c>
      <c r="I2014">
        <v>9322.0495599999995</v>
      </c>
      <c r="J2014">
        <v>12318.090480000001</v>
      </c>
      <c r="K2014">
        <v>16130.618</v>
      </c>
      <c r="L2014">
        <v>17570.141729999999</v>
      </c>
      <c r="M2014">
        <v>14438.580910000001</v>
      </c>
      <c r="N2014">
        <v>9287.1181550000001</v>
      </c>
    </row>
    <row r="2015" spans="1:14" hidden="1" x14ac:dyDescent="0.2">
      <c r="A2015" s="1" t="s">
        <v>177</v>
      </c>
      <c r="B2015" s="1" t="s">
        <v>27</v>
      </c>
      <c r="C2015" s="2" t="s">
        <v>266</v>
      </c>
      <c r="D2015" s="2" t="s">
        <v>267</v>
      </c>
      <c r="E2015" s="3" t="s">
        <v>308</v>
      </c>
      <c r="F2015" s="1" t="s">
        <v>18</v>
      </c>
      <c r="G2015" s="1" t="s">
        <v>14</v>
      </c>
      <c r="H2015" s="1" t="s">
        <v>15</v>
      </c>
      <c r="I2015" s="1">
        <v>12663.790080000001</v>
      </c>
      <c r="J2015" s="1">
        <v>13066.99409</v>
      </c>
      <c r="K2015" s="1">
        <v>10672.929700000001</v>
      </c>
      <c r="L2015" s="1">
        <v>6389.8513890000004</v>
      </c>
      <c r="M2015" s="1">
        <v>3449.2510200000002</v>
      </c>
      <c r="N2015" s="1">
        <v>210.43153219999999</v>
      </c>
    </row>
    <row r="2016" spans="1:14" hidden="1" x14ac:dyDescent="0.2">
      <c r="A2016" t="s">
        <v>177</v>
      </c>
      <c r="B2016" t="s">
        <v>28</v>
      </c>
      <c r="C2016" s="3" t="s">
        <v>266</v>
      </c>
      <c r="D2016" s="3" t="s">
        <v>268</v>
      </c>
      <c r="E2016" s="3" t="s">
        <v>308</v>
      </c>
      <c r="F2016" t="s">
        <v>13</v>
      </c>
      <c r="G2016" t="s">
        <v>14</v>
      </c>
      <c r="H2016" t="s">
        <v>15</v>
      </c>
      <c r="I2016">
        <v>9322.0495599999995</v>
      </c>
      <c r="J2016">
        <v>12318.090480000001</v>
      </c>
      <c r="K2016">
        <v>15430.93024</v>
      </c>
      <c r="L2016">
        <v>17131.026890000001</v>
      </c>
      <c r="M2016">
        <v>13560.06235</v>
      </c>
      <c r="N2016">
        <v>8385.3425609999995</v>
      </c>
    </row>
    <row r="2017" spans="1:14" hidden="1" x14ac:dyDescent="0.2">
      <c r="A2017" s="1" t="s">
        <v>177</v>
      </c>
      <c r="B2017" s="1" t="s">
        <v>28</v>
      </c>
      <c r="C2017" s="2" t="s">
        <v>266</v>
      </c>
      <c r="D2017" s="2" t="s">
        <v>268</v>
      </c>
      <c r="E2017" s="3" t="s">
        <v>308</v>
      </c>
      <c r="F2017" s="1" t="s">
        <v>18</v>
      </c>
      <c r="G2017" s="1" t="s">
        <v>14</v>
      </c>
      <c r="H2017" s="1" t="s">
        <v>15</v>
      </c>
      <c r="I2017" s="1">
        <v>12663.790080000001</v>
      </c>
      <c r="J2017" s="1">
        <v>13066.99409</v>
      </c>
      <c r="K2017" s="1">
        <v>10501.43937</v>
      </c>
      <c r="L2017" s="1">
        <v>7183.9873440000001</v>
      </c>
      <c r="M2017" s="1">
        <v>5090.7613309999997</v>
      </c>
      <c r="N2017" s="1">
        <v>2883.0827290000002</v>
      </c>
    </row>
    <row r="2018" spans="1:14" hidden="1" x14ac:dyDescent="0.2">
      <c r="A2018" t="s">
        <v>177</v>
      </c>
      <c r="B2018" t="s">
        <v>29</v>
      </c>
      <c r="C2018" s="3" t="s">
        <v>266</v>
      </c>
      <c r="D2018" s="3" t="s">
        <v>269</v>
      </c>
      <c r="E2018" s="3" t="s">
        <v>308</v>
      </c>
      <c r="F2018" t="s">
        <v>13</v>
      </c>
      <c r="G2018" t="s">
        <v>14</v>
      </c>
      <c r="H2018" t="s">
        <v>15</v>
      </c>
      <c r="I2018">
        <v>9322.0495599999995</v>
      </c>
      <c r="J2018">
        <v>12318.090480000001</v>
      </c>
      <c r="K2018">
        <v>16251.17627</v>
      </c>
      <c r="L2018">
        <v>17919.551439999999</v>
      </c>
      <c r="M2018">
        <v>13732.47841</v>
      </c>
      <c r="N2018">
        <v>10189.607830000001</v>
      </c>
    </row>
    <row r="2019" spans="1:14" hidden="1" x14ac:dyDescent="0.2">
      <c r="A2019" s="1" t="s">
        <v>177</v>
      </c>
      <c r="B2019" s="1" t="s">
        <v>29</v>
      </c>
      <c r="C2019" s="2" t="s">
        <v>266</v>
      </c>
      <c r="D2019" s="2" t="s">
        <v>269</v>
      </c>
      <c r="E2019" s="3" t="s">
        <v>308</v>
      </c>
      <c r="F2019" s="1" t="s">
        <v>18</v>
      </c>
      <c r="G2019" s="1" t="s">
        <v>14</v>
      </c>
      <c r="H2019" s="1" t="s">
        <v>15</v>
      </c>
      <c r="I2019" s="1">
        <v>12663.790080000001</v>
      </c>
      <c r="J2019" s="1">
        <v>13066.99409</v>
      </c>
      <c r="K2019" s="1">
        <v>10642.61112</v>
      </c>
      <c r="L2019" s="1">
        <v>6719.44884</v>
      </c>
      <c r="M2019" s="1">
        <v>3598.8655629999998</v>
      </c>
      <c r="N2019" s="1">
        <v>644.14395709999997</v>
      </c>
    </row>
    <row r="2020" spans="1:14" hidden="1" x14ac:dyDescent="0.2">
      <c r="A2020" t="s">
        <v>177</v>
      </c>
      <c r="B2020" t="s">
        <v>30</v>
      </c>
      <c r="C2020" s="3" t="s">
        <v>266</v>
      </c>
      <c r="D2020" s="3" t="s">
        <v>270</v>
      </c>
      <c r="E2020" s="3" t="s">
        <v>308</v>
      </c>
      <c r="F2020" t="s">
        <v>13</v>
      </c>
      <c r="G2020" t="s">
        <v>14</v>
      </c>
      <c r="H2020" t="s">
        <v>15</v>
      </c>
      <c r="I2020">
        <v>9322.0495599999995</v>
      </c>
      <c r="J2020">
        <v>12318.090480000001</v>
      </c>
      <c r="K2020">
        <v>16147.03782</v>
      </c>
      <c r="L2020">
        <v>17648.928690000001</v>
      </c>
      <c r="M2020">
        <v>13566.46135</v>
      </c>
      <c r="N2020">
        <v>9516.4975909999994</v>
      </c>
    </row>
    <row r="2021" spans="1:14" hidden="1" x14ac:dyDescent="0.2">
      <c r="A2021" s="1" t="s">
        <v>177</v>
      </c>
      <c r="B2021" s="1" t="s">
        <v>30</v>
      </c>
      <c r="C2021" s="2" t="s">
        <v>266</v>
      </c>
      <c r="D2021" s="2" t="s">
        <v>270</v>
      </c>
      <c r="E2021" s="3" t="s">
        <v>308</v>
      </c>
      <c r="F2021" s="1" t="s">
        <v>18</v>
      </c>
      <c r="G2021" s="1" t="s">
        <v>14</v>
      </c>
      <c r="H2021" s="1" t="s">
        <v>15</v>
      </c>
      <c r="I2021" s="1">
        <v>12663.790080000001</v>
      </c>
      <c r="J2021" s="1">
        <v>13066.99409</v>
      </c>
      <c r="K2021" s="1">
        <v>10612.6104</v>
      </c>
      <c r="L2021" s="1">
        <v>6435.1389499999996</v>
      </c>
      <c r="M2021" s="1">
        <v>3437.397708</v>
      </c>
      <c r="N2021" s="1">
        <v>592.55174299999999</v>
      </c>
    </row>
    <row r="2022" spans="1:14" hidden="1" x14ac:dyDescent="0.2">
      <c r="A2022" t="s">
        <v>177</v>
      </c>
      <c r="B2022" t="s">
        <v>31</v>
      </c>
      <c r="C2022" s="3" t="s">
        <v>266</v>
      </c>
      <c r="D2022" s="3" t="s">
        <v>271</v>
      </c>
      <c r="E2022" s="3" t="s">
        <v>308</v>
      </c>
      <c r="F2022" t="s">
        <v>13</v>
      </c>
      <c r="G2022" t="s">
        <v>14</v>
      </c>
      <c r="H2022" t="s">
        <v>15</v>
      </c>
      <c r="I2022">
        <v>9322.0495599999995</v>
      </c>
      <c r="J2022">
        <v>12318.090480000001</v>
      </c>
      <c r="K2022">
        <v>16262.410620000001</v>
      </c>
      <c r="L2022">
        <v>17846.277679999999</v>
      </c>
      <c r="M2022">
        <v>14455.68687</v>
      </c>
      <c r="N2022">
        <v>9172.1543369999999</v>
      </c>
    </row>
    <row r="2023" spans="1:14" hidden="1" x14ac:dyDescent="0.2">
      <c r="A2023" s="1" t="s">
        <v>177</v>
      </c>
      <c r="B2023" s="1" t="s">
        <v>31</v>
      </c>
      <c r="C2023" s="2" t="s">
        <v>266</v>
      </c>
      <c r="D2023" s="2" t="s">
        <v>271</v>
      </c>
      <c r="E2023" s="3" t="s">
        <v>308</v>
      </c>
      <c r="F2023" s="1" t="s">
        <v>18</v>
      </c>
      <c r="G2023" s="1" t="s">
        <v>14</v>
      </c>
      <c r="H2023" s="1" t="s">
        <v>15</v>
      </c>
      <c r="I2023" s="1">
        <v>12663.790080000001</v>
      </c>
      <c r="J2023" s="1">
        <v>13066.99409</v>
      </c>
      <c r="K2023" s="1">
        <v>10764.00416</v>
      </c>
      <c r="L2023" s="1">
        <v>6750.4922340000003</v>
      </c>
      <c r="M2023" s="1">
        <v>3676.6781820000001</v>
      </c>
      <c r="N2023" s="1">
        <v>570.96476380000001</v>
      </c>
    </row>
    <row r="2024" spans="1:14" hidden="1" x14ac:dyDescent="0.2">
      <c r="A2024" t="s">
        <v>177</v>
      </c>
      <c r="B2024" t="s">
        <v>32</v>
      </c>
      <c r="C2024" s="3" t="s">
        <v>266</v>
      </c>
      <c r="D2024" s="3" t="s">
        <v>275</v>
      </c>
      <c r="E2024" s="3" t="s">
        <v>308</v>
      </c>
      <c r="F2024" t="s">
        <v>13</v>
      </c>
      <c r="G2024" t="s">
        <v>14</v>
      </c>
      <c r="H2024" t="s">
        <v>15</v>
      </c>
      <c r="I2024">
        <v>9322.0495599999995</v>
      </c>
      <c r="J2024">
        <v>12318.090480000001</v>
      </c>
      <c r="K2024">
        <v>15469.40986</v>
      </c>
      <c r="L2024">
        <v>17157.675469999998</v>
      </c>
      <c r="M2024">
        <v>14212.280919999999</v>
      </c>
      <c r="N2024">
        <v>5469.8587070000003</v>
      </c>
    </row>
    <row r="2025" spans="1:14" hidden="1" x14ac:dyDescent="0.2">
      <c r="A2025" s="1" t="s">
        <v>177</v>
      </c>
      <c r="B2025" s="1" t="s">
        <v>32</v>
      </c>
      <c r="C2025" s="2" t="s">
        <v>266</v>
      </c>
      <c r="D2025" s="2" t="s">
        <v>275</v>
      </c>
      <c r="E2025" s="3" t="s">
        <v>308</v>
      </c>
      <c r="F2025" s="1" t="s">
        <v>18</v>
      </c>
      <c r="G2025" s="1" t="s">
        <v>14</v>
      </c>
      <c r="H2025" s="1" t="s">
        <v>15</v>
      </c>
      <c r="I2025" s="1">
        <v>12663.790080000001</v>
      </c>
      <c r="J2025" s="1">
        <v>13066.99409</v>
      </c>
      <c r="K2025" s="1">
        <v>10389.44722</v>
      </c>
      <c r="L2025" s="1">
        <v>7128.0136869999997</v>
      </c>
      <c r="M2025" s="1">
        <v>5671.7602699999998</v>
      </c>
      <c r="N2025" s="1">
        <v>3001.8818620000002</v>
      </c>
    </row>
    <row r="2026" spans="1:14" hidden="1" x14ac:dyDescent="0.2">
      <c r="A2026" t="s">
        <v>177</v>
      </c>
      <c r="B2026" t="s">
        <v>33</v>
      </c>
      <c r="C2026" s="3" t="s">
        <v>266</v>
      </c>
      <c r="D2026" s="3" t="s">
        <v>272</v>
      </c>
      <c r="E2026" s="3" t="s">
        <v>308</v>
      </c>
      <c r="F2026" t="s">
        <v>13</v>
      </c>
      <c r="G2026" t="s">
        <v>14</v>
      </c>
      <c r="H2026" t="s">
        <v>15</v>
      </c>
      <c r="I2026">
        <v>9322.0495599999995</v>
      </c>
      <c r="J2026">
        <v>12318.090480000001</v>
      </c>
      <c r="K2026">
        <v>16145.52311</v>
      </c>
      <c r="L2026">
        <v>17642.868770000001</v>
      </c>
      <c r="M2026">
        <v>13958.68909</v>
      </c>
      <c r="N2026">
        <v>10621.051949999999</v>
      </c>
    </row>
    <row r="2027" spans="1:14" hidden="1" x14ac:dyDescent="0.2">
      <c r="A2027" s="1" t="s">
        <v>177</v>
      </c>
      <c r="B2027" s="1" t="s">
        <v>33</v>
      </c>
      <c r="C2027" s="2" t="s">
        <v>266</v>
      </c>
      <c r="D2027" s="2" t="s">
        <v>272</v>
      </c>
      <c r="E2027" s="3" t="s">
        <v>308</v>
      </c>
      <c r="F2027" s="1" t="s">
        <v>18</v>
      </c>
      <c r="G2027" s="1" t="s">
        <v>14</v>
      </c>
      <c r="H2027" s="1" t="s">
        <v>15</v>
      </c>
      <c r="I2027" s="1">
        <v>12663.790080000001</v>
      </c>
      <c r="J2027" s="1">
        <v>13066.99409</v>
      </c>
      <c r="K2027" s="1">
        <v>10791.093989999999</v>
      </c>
      <c r="L2027" s="1">
        <v>7040.3200379999998</v>
      </c>
      <c r="M2027" s="1">
        <v>3651.2174909999999</v>
      </c>
      <c r="N2027" s="1">
        <v>976.96240009999997</v>
      </c>
    </row>
    <row r="2028" spans="1:14" hidden="1" x14ac:dyDescent="0.2">
      <c r="A2028" t="s">
        <v>177</v>
      </c>
      <c r="B2028" t="s">
        <v>34</v>
      </c>
      <c r="C2028" s="3" t="s">
        <v>266</v>
      </c>
      <c r="D2028" s="3" t="s">
        <v>273</v>
      </c>
      <c r="E2028" s="3" t="s">
        <v>308</v>
      </c>
      <c r="F2028" t="s">
        <v>13</v>
      </c>
      <c r="G2028" t="s">
        <v>14</v>
      </c>
      <c r="H2028" t="s">
        <v>15</v>
      </c>
      <c r="I2028">
        <v>9322.0495599999995</v>
      </c>
      <c r="J2028">
        <v>12318.090480000001</v>
      </c>
      <c r="K2028">
        <v>15588.94427</v>
      </c>
      <c r="L2028">
        <v>16845.486130000001</v>
      </c>
      <c r="M2028">
        <v>12861.797790000001</v>
      </c>
      <c r="N2028">
        <v>7788.7524620000004</v>
      </c>
    </row>
    <row r="2029" spans="1:14" hidden="1" x14ac:dyDescent="0.2">
      <c r="A2029" s="1" t="s">
        <v>177</v>
      </c>
      <c r="B2029" s="1" t="s">
        <v>34</v>
      </c>
      <c r="C2029" s="2" t="s">
        <v>266</v>
      </c>
      <c r="D2029" s="2" t="s">
        <v>273</v>
      </c>
      <c r="E2029" s="3" t="s">
        <v>308</v>
      </c>
      <c r="F2029" s="1" t="s">
        <v>18</v>
      </c>
      <c r="G2029" s="1" t="s">
        <v>14</v>
      </c>
      <c r="H2029" s="1" t="s">
        <v>15</v>
      </c>
      <c r="I2029" s="1">
        <v>12663.790080000001</v>
      </c>
      <c r="J2029" s="1">
        <v>13066.99409</v>
      </c>
      <c r="K2029" s="1">
        <v>10640.944659999999</v>
      </c>
      <c r="L2029" s="1">
        <v>7280.2031630000001</v>
      </c>
      <c r="M2029" s="1">
        <v>5000.6535599999997</v>
      </c>
      <c r="N2029" s="1">
        <v>1829.3519020000001</v>
      </c>
    </row>
    <row r="2030" spans="1:14" hidden="1" x14ac:dyDescent="0.2">
      <c r="A2030" t="s">
        <v>177</v>
      </c>
      <c r="B2030" t="s">
        <v>35</v>
      </c>
      <c r="C2030" s="3" t="s">
        <v>266</v>
      </c>
      <c r="D2030" s="3" t="s">
        <v>274</v>
      </c>
      <c r="E2030" s="3" t="s">
        <v>308</v>
      </c>
      <c r="F2030" t="s">
        <v>13</v>
      </c>
      <c r="G2030" t="s">
        <v>14</v>
      </c>
      <c r="H2030" t="s">
        <v>15</v>
      </c>
      <c r="I2030">
        <v>9322.0495599999995</v>
      </c>
      <c r="J2030">
        <v>12318.090480000001</v>
      </c>
      <c r="K2030">
        <v>16336.341829999999</v>
      </c>
      <c r="L2030">
        <v>19065.72265</v>
      </c>
      <c r="M2030">
        <v>14928.41309</v>
      </c>
      <c r="N2030">
        <v>9307.647046</v>
      </c>
    </row>
    <row r="2031" spans="1:14" hidden="1" x14ac:dyDescent="0.2">
      <c r="A2031" s="1" t="s">
        <v>177</v>
      </c>
      <c r="B2031" s="1" t="s">
        <v>35</v>
      </c>
      <c r="C2031" s="2" t="s">
        <v>266</v>
      </c>
      <c r="D2031" s="2" t="s">
        <v>274</v>
      </c>
      <c r="E2031" s="3" t="s">
        <v>308</v>
      </c>
      <c r="F2031" s="1" t="s">
        <v>18</v>
      </c>
      <c r="G2031" s="1" t="s">
        <v>14</v>
      </c>
      <c r="H2031" s="1" t="s">
        <v>15</v>
      </c>
      <c r="I2031" s="1">
        <v>12663.790080000001</v>
      </c>
      <c r="J2031" s="1">
        <v>13066.99409</v>
      </c>
      <c r="K2031" s="1">
        <v>10634.749529999999</v>
      </c>
      <c r="L2031" s="1">
        <v>6321.8194030000004</v>
      </c>
      <c r="M2031" s="1">
        <v>3537.8072710000001</v>
      </c>
      <c r="N2031" s="1">
        <v>373.82408340000001</v>
      </c>
    </row>
    <row r="2032" spans="1:14" hidden="1" x14ac:dyDescent="0.2">
      <c r="A2032" t="s">
        <v>177</v>
      </c>
      <c r="B2032" t="s">
        <v>36</v>
      </c>
      <c r="C2032" s="3" t="s">
        <v>262</v>
      </c>
      <c r="D2032" s="3" t="s">
        <v>267</v>
      </c>
      <c r="E2032" s="4" t="s">
        <v>309</v>
      </c>
      <c r="F2032" t="s">
        <v>13</v>
      </c>
      <c r="G2032" t="s">
        <v>14</v>
      </c>
      <c r="H2032" t="s">
        <v>15</v>
      </c>
      <c r="I2032">
        <v>9322.0495599999995</v>
      </c>
      <c r="J2032">
        <v>12318.090480000001</v>
      </c>
      <c r="K2032">
        <v>19170.068609999998</v>
      </c>
      <c r="L2032">
        <v>27866.409039999999</v>
      </c>
      <c r="M2032">
        <v>33826.074919999999</v>
      </c>
      <c r="N2032">
        <v>38819.53557</v>
      </c>
    </row>
    <row r="2033" spans="1:14" hidden="1" x14ac:dyDescent="0.2">
      <c r="A2033" s="1" t="s">
        <v>177</v>
      </c>
      <c r="B2033" s="1" t="s">
        <v>36</v>
      </c>
      <c r="C2033" s="2" t="s">
        <v>262</v>
      </c>
      <c r="D2033" s="2" t="s">
        <v>267</v>
      </c>
      <c r="E2033" s="4" t="s">
        <v>309</v>
      </c>
      <c r="F2033" s="1" t="s">
        <v>18</v>
      </c>
      <c r="G2033" s="1" t="s">
        <v>14</v>
      </c>
      <c r="H2033" s="1" t="s">
        <v>15</v>
      </c>
      <c r="I2033" s="1">
        <v>12663.790080000001</v>
      </c>
      <c r="J2033" s="1">
        <v>13066.99409</v>
      </c>
      <c r="K2033" s="1">
        <v>13526.41928</v>
      </c>
      <c r="L2033" s="1">
        <v>13529.864659999999</v>
      </c>
      <c r="M2033" s="1">
        <v>13718.684149999999</v>
      </c>
      <c r="N2033" s="1">
        <v>14393.094569999999</v>
      </c>
    </row>
    <row r="2034" spans="1:14" hidden="1" x14ac:dyDescent="0.2">
      <c r="A2034" t="s">
        <v>177</v>
      </c>
      <c r="B2034" t="s">
        <v>37</v>
      </c>
      <c r="C2034" s="3" t="s">
        <v>262</v>
      </c>
      <c r="D2034" s="3" t="s">
        <v>268</v>
      </c>
      <c r="E2034" s="4" t="s">
        <v>309</v>
      </c>
      <c r="F2034" t="s">
        <v>13</v>
      </c>
      <c r="G2034" t="s">
        <v>14</v>
      </c>
      <c r="H2034" t="s">
        <v>15</v>
      </c>
      <c r="I2034">
        <v>9322.0495599999995</v>
      </c>
      <c r="J2034">
        <v>12318.090480000001</v>
      </c>
      <c r="K2034">
        <v>18517.17798</v>
      </c>
      <c r="L2034">
        <v>25889.26556</v>
      </c>
      <c r="M2034">
        <v>30469.258040000001</v>
      </c>
      <c r="N2034">
        <v>32558.124779999998</v>
      </c>
    </row>
    <row r="2035" spans="1:14" hidden="1" x14ac:dyDescent="0.2">
      <c r="A2035" s="1" t="s">
        <v>177</v>
      </c>
      <c r="B2035" s="1" t="s">
        <v>37</v>
      </c>
      <c r="C2035" s="2" t="s">
        <v>262</v>
      </c>
      <c r="D2035" s="2" t="s">
        <v>268</v>
      </c>
      <c r="E2035" s="4" t="s">
        <v>309</v>
      </c>
      <c r="F2035" s="1" t="s">
        <v>18</v>
      </c>
      <c r="G2035" s="1" t="s">
        <v>14</v>
      </c>
      <c r="H2035" s="1" t="s">
        <v>15</v>
      </c>
      <c r="I2035" s="1">
        <v>12663.790080000001</v>
      </c>
      <c r="J2035" s="1">
        <v>13066.99409</v>
      </c>
      <c r="K2035" s="1">
        <v>13223.57213</v>
      </c>
      <c r="L2035" s="1">
        <v>12986.85806</v>
      </c>
      <c r="M2035" s="1">
        <v>12719.06862</v>
      </c>
      <c r="N2035" s="1">
        <v>12701.01439</v>
      </c>
    </row>
    <row r="2036" spans="1:14" hidden="1" x14ac:dyDescent="0.2">
      <c r="A2036" t="s">
        <v>177</v>
      </c>
      <c r="B2036" t="s">
        <v>38</v>
      </c>
      <c r="C2036" s="3" t="s">
        <v>262</v>
      </c>
      <c r="D2036" s="3" t="s">
        <v>269</v>
      </c>
      <c r="E2036" s="4" t="s">
        <v>309</v>
      </c>
      <c r="F2036" t="s">
        <v>13</v>
      </c>
      <c r="G2036" t="s">
        <v>14</v>
      </c>
      <c r="H2036" t="s">
        <v>15</v>
      </c>
      <c r="I2036">
        <v>9322.0495599999995</v>
      </c>
      <c r="J2036">
        <v>12318.090480000001</v>
      </c>
      <c r="K2036">
        <v>19174.758129999998</v>
      </c>
      <c r="L2036">
        <v>27922.719440000001</v>
      </c>
      <c r="M2036">
        <v>34129.77564</v>
      </c>
      <c r="N2036">
        <v>38970.706489999997</v>
      </c>
    </row>
    <row r="2037" spans="1:14" hidden="1" x14ac:dyDescent="0.2">
      <c r="A2037" s="1" t="s">
        <v>177</v>
      </c>
      <c r="B2037" s="1" t="s">
        <v>38</v>
      </c>
      <c r="C2037" s="2" t="s">
        <v>262</v>
      </c>
      <c r="D2037" s="2" t="s">
        <v>269</v>
      </c>
      <c r="E2037" s="4" t="s">
        <v>309</v>
      </c>
      <c r="F2037" s="1" t="s">
        <v>18</v>
      </c>
      <c r="G2037" s="1" t="s">
        <v>14</v>
      </c>
      <c r="H2037" s="1" t="s">
        <v>15</v>
      </c>
      <c r="I2037" s="1">
        <v>12663.790080000001</v>
      </c>
      <c r="J2037" s="1">
        <v>13066.99409</v>
      </c>
      <c r="K2037" s="1">
        <v>13555.988880000001</v>
      </c>
      <c r="L2037" s="1">
        <v>13619.915720000001</v>
      </c>
      <c r="M2037" s="1">
        <v>13552.80503</v>
      </c>
      <c r="N2037" s="1">
        <v>14264.62595</v>
      </c>
    </row>
    <row r="2038" spans="1:14" hidden="1" x14ac:dyDescent="0.2">
      <c r="A2038" t="s">
        <v>177</v>
      </c>
      <c r="B2038" t="s">
        <v>39</v>
      </c>
      <c r="C2038" s="3" t="s">
        <v>262</v>
      </c>
      <c r="D2038" s="3" t="s">
        <v>270</v>
      </c>
      <c r="E2038" s="4" t="s">
        <v>309</v>
      </c>
      <c r="F2038" t="s">
        <v>13</v>
      </c>
      <c r="G2038" t="s">
        <v>14</v>
      </c>
      <c r="H2038" t="s">
        <v>15</v>
      </c>
      <c r="I2038">
        <v>9322.0495599999995</v>
      </c>
      <c r="J2038">
        <v>12318.090480000001</v>
      </c>
      <c r="K2038">
        <v>19173.477749999998</v>
      </c>
      <c r="L2038">
        <v>27919.038649999999</v>
      </c>
      <c r="M2038">
        <v>34123.002159999996</v>
      </c>
      <c r="N2038">
        <v>38961.675499999998</v>
      </c>
    </row>
    <row r="2039" spans="1:14" hidden="1" x14ac:dyDescent="0.2">
      <c r="A2039" s="1" t="s">
        <v>177</v>
      </c>
      <c r="B2039" s="1" t="s">
        <v>39</v>
      </c>
      <c r="C2039" s="2" t="s">
        <v>262</v>
      </c>
      <c r="D2039" s="2" t="s">
        <v>270</v>
      </c>
      <c r="E2039" s="4" t="s">
        <v>309</v>
      </c>
      <c r="F2039" s="1" t="s">
        <v>18</v>
      </c>
      <c r="G2039" s="1" t="s">
        <v>14</v>
      </c>
      <c r="H2039" s="1" t="s">
        <v>15</v>
      </c>
      <c r="I2039" s="1">
        <v>12663.790080000001</v>
      </c>
      <c r="J2039" s="1">
        <v>13066.99409</v>
      </c>
      <c r="K2039" s="1">
        <v>13555.83863</v>
      </c>
      <c r="L2039" s="1">
        <v>13619.79926</v>
      </c>
      <c r="M2039" s="1">
        <v>13554.28134</v>
      </c>
      <c r="N2039" s="1">
        <v>14263.132180000001</v>
      </c>
    </row>
    <row r="2040" spans="1:14" hidden="1" x14ac:dyDescent="0.2">
      <c r="A2040" t="s">
        <v>177</v>
      </c>
      <c r="B2040" t="s">
        <v>40</v>
      </c>
      <c r="C2040" s="3" t="s">
        <v>262</v>
      </c>
      <c r="D2040" s="3" t="s">
        <v>271</v>
      </c>
      <c r="E2040" s="4" t="s">
        <v>309</v>
      </c>
      <c r="F2040" t="s">
        <v>13</v>
      </c>
      <c r="G2040" t="s">
        <v>14</v>
      </c>
      <c r="H2040" t="s">
        <v>15</v>
      </c>
      <c r="I2040">
        <v>9322.0495599999995</v>
      </c>
      <c r="J2040">
        <v>12318.090480000001</v>
      </c>
      <c r="K2040">
        <v>19167.881939999999</v>
      </c>
      <c r="L2040">
        <v>27863.520209999999</v>
      </c>
      <c r="M2040">
        <v>33813.071920000002</v>
      </c>
      <c r="N2040">
        <v>38798.441350000001</v>
      </c>
    </row>
    <row r="2041" spans="1:14" hidden="1" x14ac:dyDescent="0.2">
      <c r="A2041" s="1" t="s">
        <v>177</v>
      </c>
      <c r="B2041" s="1" t="s">
        <v>40</v>
      </c>
      <c r="C2041" s="2" t="s">
        <v>262</v>
      </c>
      <c r="D2041" s="2" t="s">
        <v>271</v>
      </c>
      <c r="E2041" s="4" t="s">
        <v>309</v>
      </c>
      <c r="F2041" s="1" t="s">
        <v>18</v>
      </c>
      <c r="G2041" s="1" t="s">
        <v>14</v>
      </c>
      <c r="H2041" s="1" t="s">
        <v>15</v>
      </c>
      <c r="I2041" s="1">
        <v>12663.790080000001</v>
      </c>
      <c r="J2041" s="1">
        <v>13066.99409</v>
      </c>
      <c r="K2041" s="1">
        <v>13530.697560000001</v>
      </c>
      <c r="L2041" s="1">
        <v>13538.597400000001</v>
      </c>
      <c r="M2041" s="1">
        <v>13735.75131</v>
      </c>
      <c r="N2041" s="1">
        <v>14389.17829</v>
      </c>
    </row>
    <row r="2042" spans="1:14" hidden="1" x14ac:dyDescent="0.2">
      <c r="A2042" t="s">
        <v>177</v>
      </c>
      <c r="B2042" t="s">
        <v>41</v>
      </c>
      <c r="C2042" s="3" t="s">
        <v>262</v>
      </c>
      <c r="D2042" s="3" t="s">
        <v>275</v>
      </c>
      <c r="E2042" s="4" t="s">
        <v>309</v>
      </c>
      <c r="F2042" t="s">
        <v>13</v>
      </c>
      <c r="G2042" t="s">
        <v>14</v>
      </c>
      <c r="H2042" t="s">
        <v>15</v>
      </c>
      <c r="I2042">
        <v>9322.0495599999995</v>
      </c>
      <c r="J2042">
        <v>12318.090480000001</v>
      </c>
      <c r="K2042">
        <v>19160.088009999999</v>
      </c>
      <c r="L2042">
        <v>27727.729319999999</v>
      </c>
      <c r="M2042">
        <v>33749.100749999998</v>
      </c>
      <c r="N2042">
        <v>38977.136420000003</v>
      </c>
    </row>
    <row r="2043" spans="1:14" hidden="1" x14ac:dyDescent="0.2">
      <c r="A2043" s="1" t="s">
        <v>177</v>
      </c>
      <c r="B2043" s="1" t="s">
        <v>41</v>
      </c>
      <c r="C2043" s="2" t="s">
        <v>262</v>
      </c>
      <c r="D2043" s="2" t="s">
        <v>275</v>
      </c>
      <c r="E2043" s="4" t="s">
        <v>309</v>
      </c>
      <c r="F2043" s="1" t="s">
        <v>18</v>
      </c>
      <c r="G2043" s="1" t="s">
        <v>14</v>
      </c>
      <c r="H2043" s="1" t="s">
        <v>15</v>
      </c>
      <c r="I2043" s="1">
        <v>12663.790080000001</v>
      </c>
      <c r="J2043" s="1">
        <v>13066.99409</v>
      </c>
      <c r="K2043" s="1">
        <v>13533.97978</v>
      </c>
      <c r="L2043" s="1">
        <v>13462.052530000001</v>
      </c>
      <c r="M2043" s="1">
        <v>13567.89661</v>
      </c>
      <c r="N2043" s="1">
        <v>14553.97525</v>
      </c>
    </row>
    <row r="2044" spans="1:14" hidden="1" x14ac:dyDescent="0.2">
      <c r="A2044" t="s">
        <v>177</v>
      </c>
      <c r="B2044" t="s">
        <v>42</v>
      </c>
      <c r="C2044" s="3" t="s">
        <v>262</v>
      </c>
      <c r="D2044" s="3" t="s">
        <v>272</v>
      </c>
      <c r="E2044" s="4" t="s">
        <v>309</v>
      </c>
      <c r="F2044" t="s">
        <v>13</v>
      </c>
      <c r="G2044" t="s">
        <v>14</v>
      </c>
      <c r="H2044" t="s">
        <v>15</v>
      </c>
      <c r="I2044">
        <v>9322.0495599999995</v>
      </c>
      <c r="J2044">
        <v>12318.090480000001</v>
      </c>
      <c r="K2044">
        <v>18533.438559999999</v>
      </c>
      <c r="L2044">
        <v>25916.41574</v>
      </c>
      <c r="M2044">
        <v>30420.438920000001</v>
      </c>
      <c r="N2044">
        <v>31990.084050000001</v>
      </c>
    </row>
    <row r="2045" spans="1:14" hidden="1" x14ac:dyDescent="0.2">
      <c r="A2045" s="1" t="s">
        <v>177</v>
      </c>
      <c r="B2045" s="1" t="s">
        <v>42</v>
      </c>
      <c r="C2045" s="2" t="s">
        <v>262</v>
      </c>
      <c r="D2045" s="2" t="s">
        <v>272</v>
      </c>
      <c r="E2045" s="4" t="s">
        <v>309</v>
      </c>
      <c r="F2045" s="1" t="s">
        <v>18</v>
      </c>
      <c r="G2045" s="1" t="s">
        <v>14</v>
      </c>
      <c r="H2045" s="1" t="s">
        <v>15</v>
      </c>
      <c r="I2045" s="1">
        <v>12663.790080000001</v>
      </c>
      <c r="J2045" s="1">
        <v>13066.99409</v>
      </c>
      <c r="K2045" s="1">
        <v>13175.32382</v>
      </c>
      <c r="L2045" s="1">
        <v>12957.21847</v>
      </c>
      <c r="M2045" s="1">
        <v>12741.20019</v>
      </c>
      <c r="N2045" s="1">
        <v>12607.435649999999</v>
      </c>
    </row>
    <row r="2046" spans="1:14" hidden="1" x14ac:dyDescent="0.2">
      <c r="A2046" t="s">
        <v>177</v>
      </c>
      <c r="B2046" t="s">
        <v>43</v>
      </c>
      <c r="C2046" s="3" t="s">
        <v>262</v>
      </c>
      <c r="D2046" s="3" t="s">
        <v>274</v>
      </c>
      <c r="E2046" s="4" t="s">
        <v>309</v>
      </c>
      <c r="F2046" t="s">
        <v>13</v>
      </c>
      <c r="G2046" t="s">
        <v>14</v>
      </c>
      <c r="H2046" t="s">
        <v>15</v>
      </c>
      <c r="I2046">
        <v>9322.0495599999995</v>
      </c>
      <c r="J2046">
        <v>12318.090480000001</v>
      </c>
      <c r="K2046">
        <v>19241.11275</v>
      </c>
      <c r="L2046">
        <v>28073.648140000001</v>
      </c>
      <c r="M2046">
        <v>34283.25417</v>
      </c>
      <c r="N2046">
        <v>39291.887730000002</v>
      </c>
    </row>
    <row r="2047" spans="1:14" hidden="1" x14ac:dyDescent="0.2">
      <c r="A2047" s="1" t="s">
        <v>177</v>
      </c>
      <c r="B2047" s="1" t="s">
        <v>43</v>
      </c>
      <c r="C2047" s="2" t="s">
        <v>262</v>
      </c>
      <c r="D2047" s="2" t="s">
        <v>274</v>
      </c>
      <c r="E2047" s="4" t="s">
        <v>309</v>
      </c>
      <c r="F2047" s="1" t="s">
        <v>18</v>
      </c>
      <c r="G2047" s="1" t="s">
        <v>14</v>
      </c>
      <c r="H2047" s="1" t="s">
        <v>15</v>
      </c>
      <c r="I2047" s="1">
        <v>12663.790080000001</v>
      </c>
      <c r="J2047" s="1">
        <v>13066.99409</v>
      </c>
      <c r="K2047" s="1">
        <v>13596.297759999999</v>
      </c>
      <c r="L2047" s="1">
        <v>13627.72883</v>
      </c>
      <c r="M2047" s="1">
        <v>13478.48099</v>
      </c>
      <c r="N2047" s="1">
        <v>14275.11033</v>
      </c>
    </row>
    <row r="2048" spans="1:14" hidden="1" x14ac:dyDescent="0.2">
      <c r="A2048" t="s">
        <v>177</v>
      </c>
      <c r="B2048" t="s">
        <v>44</v>
      </c>
      <c r="C2048" s="3" t="s">
        <v>312</v>
      </c>
      <c r="D2048" s="3" t="s">
        <v>268</v>
      </c>
      <c r="E2048" s="4" t="s">
        <v>308</v>
      </c>
      <c r="F2048" t="s">
        <v>13</v>
      </c>
      <c r="G2048" t="s">
        <v>14</v>
      </c>
      <c r="H2048" t="s">
        <v>15</v>
      </c>
      <c r="I2048">
        <v>9322.0495599999995</v>
      </c>
      <c r="J2048">
        <v>12318.090480000001</v>
      </c>
      <c r="K2048">
        <v>17033.54866</v>
      </c>
      <c r="L2048">
        <v>21791.082340000001</v>
      </c>
      <c r="M2048">
        <v>22650.723770000001</v>
      </c>
      <c r="N2048">
        <v>23000.64633</v>
      </c>
    </row>
    <row r="2049" spans="1:14" hidden="1" x14ac:dyDescent="0.2">
      <c r="A2049" s="1" t="s">
        <v>177</v>
      </c>
      <c r="B2049" s="1" t="s">
        <v>44</v>
      </c>
      <c r="C2049" s="2" t="s">
        <v>312</v>
      </c>
      <c r="D2049" s="2" t="s">
        <v>268</v>
      </c>
      <c r="E2049" s="4" t="s">
        <v>308</v>
      </c>
      <c r="F2049" s="1" t="s">
        <v>18</v>
      </c>
      <c r="G2049" s="1" t="s">
        <v>14</v>
      </c>
      <c r="H2049" s="1" t="s">
        <v>15</v>
      </c>
      <c r="I2049" s="1">
        <v>12663.790080000001</v>
      </c>
      <c r="J2049" s="1">
        <v>13066.99409</v>
      </c>
      <c r="K2049" s="1">
        <v>11354.204110000001</v>
      </c>
      <c r="L2049" s="1">
        <v>9255.7152619999997</v>
      </c>
      <c r="M2049" s="1">
        <v>6925.5784149999999</v>
      </c>
      <c r="N2049" s="1">
        <v>4925.5489269999998</v>
      </c>
    </row>
    <row r="2050" spans="1:14" hidden="1" x14ac:dyDescent="0.2">
      <c r="A2050" t="s">
        <v>177</v>
      </c>
      <c r="B2050" t="s">
        <v>45</v>
      </c>
      <c r="C2050" s="3" t="s">
        <v>312</v>
      </c>
      <c r="D2050" s="3" t="s">
        <v>269</v>
      </c>
      <c r="E2050" s="4" t="s">
        <v>308</v>
      </c>
      <c r="F2050" t="s">
        <v>13</v>
      </c>
      <c r="G2050" t="s">
        <v>14</v>
      </c>
      <c r="H2050" t="s">
        <v>15</v>
      </c>
      <c r="I2050">
        <v>9322.0495599999995</v>
      </c>
      <c r="J2050">
        <v>12318.090480000001</v>
      </c>
      <c r="K2050">
        <v>17505.96816</v>
      </c>
      <c r="L2050">
        <v>21356.137930000001</v>
      </c>
      <c r="M2050">
        <v>22248.249090000001</v>
      </c>
      <c r="N2050">
        <v>21630.65394</v>
      </c>
    </row>
    <row r="2051" spans="1:14" hidden="1" x14ac:dyDescent="0.2">
      <c r="A2051" s="1" t="s">
        <v>177</v>
      </c>
      <c r="B2051" s="1" t="s">
        <v>45</v>
      </c>
      <c r="C2051" s="2" t="s">
        <v>312</v>
      </c>
      <c r="D2051" s="2" t="s">
        <v>269</v>
      </c>
      <c r="E2051" s="4" t="s">
        <v>308</v>
      </c>
      <c r="F2051" s="1" t="s">
        <v>18</v>
      </c>
      <c r="G2051" s="1" t="s">
        <v>14</v>
      </c>
      <c r="H2051" s="1" t="s">
        <v>15</v>
      </c>
      <c r="I2051" s="1">
        <v>12663.790080000001</v>
      </c>
      <c r="J2051" s="1">
        <v>13066.99409</v>
      </c>
      <c r="K2051" s="1">
        <v>11487.84835</v>
      </c>
      <c r="L2051" s="1">
        <v>9177.9323289999993</v>
      </c>
      <c r="M2051" s="1">
        <v>6663.6548030000004</v>
      </c>
      <c r="N2051" s="1">
        <v>6061.0705250000001</v>
      </c>
    </row>
    <row r="2052" spans="1:14" hidden="1" x14ac:dyDescent="0.2">
      <c r="A2052" t="s">
        <v>177</v>
      </c>
      <c r="B2052" t="s">
        <v>46</v>
      </c>
      <c r="C2052" s="3" t="s">
        <v>313</v>
      </c>
      <c r="D2052" s="3" t="s">
        <v>268</v>
      </c>
      <c r="E2052" s="3" t="s">
        <v>308</v>
      </c>
      <c r="F2052" t="s">
        <v>13</v>
      </c>
      <c r="G2052" t="s">
        <v>14</v>
      </c>
      <c r="H2052" t="s">
        <v>15</v>
      </c>
      <c r="I2052">
        <v>9322.0495599999995</v>
      </c>
      <c r="J2052">
        <v>12318.090480000001</v>
      </c>
      <c r="K2052">
        <v>13821.828960000001</v>
      </c>
      <c r="L2052">
        <v>12300.493829999999</v>
      </c>
      <c r="M2052">
        <v>8032.5606120000002</v>
      </c>
      <c r="N2052">
        <v>3222.627336</v>
      </c>
    </row>
    <row r="2053" spans="1:14" hidden="1" x14ac:dyDescent="0.2">
      <c r="A2053" s="1" t="s">
        <v>177</v>
      </c>
      <c r="B2053" s="1" t="s">
        <v>46</v>
      </c>
      <c r="C2053" s="2" t="s">
        <v>313</v>
      </c>
      <c r="D2053" s="2" t="s">
        <v>268</v>
      </c>
      <c r="E2053" s="3" t="s">
        <v>308</v>
      </c>
      <c r="F2053" s="1" t="s">
        <v>18</v>
      </c>
      <c r="G2053" s="1" t="s">
        <v>14</v>
      </c>
      <c r="H2053" s="1" t="s">
        <v>15</v>
      </c>
      <c r="I2053" s="1">
        <v>12663.790080000001</v>
      </c>
      <c r="J2053" s="1">
        <v>13066.99409</v>
      </c>
      <c r="K2053" s="1">
        <v>8657.9137559999999</v>
      </c>
      <c r="L2053" s="1">
        <v>4740.7442570000003</v>
      </c>
      <c r="M2053" s="1">
        <v>987.65745890000005</v>
      </c>
      <c r="N2053" s="1">
        <v>351.14829359999999</v>
      </c>
    </row>
    <row r="2054" spans="1:14" hidden="1" x14ac:dyDescent="0.2">
      <c r="A2054" t="s">
        <v>177</v>
      </c>
      <c r="B2054" t="s">
        <v>47</v>
      </c>
      <c r="C2054" s="3" t="s">
        <v>313</v>
      </c>
      <c r="D2054" s="3" t="s">
        <v>269</v>
      </c>
      <c r="E2054" s="3" t="s">
        <v>308</v>
      </c>
      <c r="F2054" t="s">
        <v>13</v>
      </c>
      <c r="G2054" t="s">
        <v>14</v>
      </c>
      <c r="H2054" t="s">
        <v>15</v>
      </c>
      <c r="I2054">
        <v>9322.0495599999995</v>
      </c>
      <c r="J2054">
        <v>12318.090480000001</v>
      </c>
      <c r="K2054">
        <v>14924.958140000001</v>
      </c>
      <c r="L2054">
        <v>15522.34296</v>
      </c>
      <c r="M2054">
        <v>10486.82548</v>
      </c>
      <c r="N2054">
        <v>4687.1284450000003</v>
      </c>
    </row>
    <row r="2055" spans="1:14" hidden="1" x14ac:dyDescent="0.2">
      <c r="A2055" s="1" t="s">
        <v>177</v>
      </c>
      <c r="B2055" s="1" t="s">
        <v>47</v>
      </c>
      <c r="C2055" s="2" t="s">
        <v>313</v>
      </c>
      <c r="D2055" s="2" t="s">
        <v>269</v>
      </c>
      <c r="E2055" s="3" t="s">
        <v>308</v>
      </c>
      <c r="F2055" s="1" t="s">
        <v>18</v>
      </c>
      <c r="G2055" s="1" t="s">
        <v>14</v>
      </c>
      <c r="H2055" s="1" t="s">
        <v>15</v>
      </c>
      <c r="I2055" s="1">
        <v>12663.790080000001</v>
      </c>
      <c r="J2055" s="1">
        <v>13066.99409</v>
      </c>
      <c r="K2055" s="1">
        <v>9808.0309109999998</v>
      </c>
      <c r="L2055" s="1">
        <v>4992.6035419999998</v>
      </c>
      <c r="M2055" s="1">
        <v>2060.77421</v>
      </c>
      <c r="N2055" s="1">
        <v>-2070.0903499999999</v>
      </c>
    </row>
    <row r="2056" spans="1:14" hidden="1" x14ac:dyDescent="0.2">
      <c r="A2056" t="s">
        <v>178</v>
      </c>
      <c r="B2056" t="s">
        <v>179</v>
      </c>
      <c r="C2056" s="3" t="s">
        <v>265</v>
      </c>
      <c r="D2056" s="3" t="s">
        <v>265</v>
      </c>
      <c r="E2056" s="4" t="s">
        <v>309</v>
      </c>
      <c r="F2056" t="s">
        <v>13</v>
      </c>
      <c r="G2056" t="s">
        <v>14</v>
      </c>
      <c r="H2056" t="s">
        <v>15</v>
      </c>
      <c r="I2056">
        <v>9472.8058330000003</v>
      </c>
      <c r="J2056">
        <v>12053.0293</v>
      </c>
      <c r="K2056">
        <v>16492.072629999999</v>
      </c>
      <c r="L2056">
        <v>18986.248530000001</v>
      </c>
      <c r="M2056">
        <v>23516.47826</v>
      </c>
      <c r="N2056">
        <v>28726.452300000001</v>
      </c>
    </row>
    <row r="2057" spans="1:14" hidden="1" x14ac:dyDescent="0.2">
      <c r="A2057" s="1" t="s">
        <v>178</v>
      </c>
      <c r="B2057" s="1" t="s">
        <v>179</v>
      </c>
      <c r="C2057" s="2" t="s">
        <v>265</v>
      </c>
      <c r="D2057" s="2" t="s">
        <v>265</v>
      </c>
      <c r="E2057" s="4" t="s">
        <v>309</v>
      </c>
      <c r="F2057" s="1" t="s">
        <v>16</v>
      </c>
      <c r="G2057" s="1" t="s">
        <v>14</v>
      </c>
      <c r="H2057" s="1" t="s">
        <v>15</v>
      </c>
      <c r="I2057" s="1">
        <v>1604.6789000000001</v>
      </c>
      <c r="J2057" s="1">
        <v>1526.3611000000001</v>
      </c>
      <c r="K2057" s="1">
        <v>1900.9950670000001</v>
      </c>
      <c r="L2057" s="1">
        <v>2387.5279999999998</v>
      </c>
      <c r="M2057" s="1">
        <v>3352.80737</v>
      </c>
      <c r="N2057" s="1">
        <v>4527.4753330000003</v>
      </c>
    </row>
    <row r="2058" spans="1:14" hidden="1" x14ac:dyDescent="0.2">
      <c r="A2058" t="s">
        <v>178</v>
      </c>
      <c r="B2058" t="s">
        <v>179</v>
      </c>
      <c r="C2058" s="3" t="s">
        <v>265</v>
      </c>
      <c r="D2058" s="3" t="s">
        <v>265</v>
      </c>
      <c r="E2058" s="4" t="s">
        <v>309</v>
      </c>
      <c r="F2058" t="s">
        <v>17</v>
      </c>
      <c r="G2058" t="s">
        <v>14</v>
      </c>
      <c r="H2058" t="s">
        <v>15</v>
      </c>
      <c r="I2058">
        <v>2741.9626669999998</v>
      </c>
      <c r="J2058">
        <v>3031.8771630000001</v>
      </c>
      <c r="K2058">
        <v>4472.2754999999997</v>
      </c>
      <c r="L2058">
        <v>5800.0806970000003</v>
      </c>
      <c r="M2058">
        <v>7784.1712669999997</v>
      </c>
      <c r="N2058">
        <v>10140.913570000001</v>
      </c>
    </row>
    <row r="2059" spans="1:14" hidden="1" x14ac:dyDescent="0.2">
      <c r="A2059" s="1" t="s">
        <v>178</v>
      </c>
      <c r="B2059" s="1" t="s">
        <v>179</v>
      </c>
      <c r="C2059" s="2" t="s">
        <v>265</v>
      </c>
      <c r="D2059" s="2" t="s">
        <v>265</v>
      </c>
      <c r="E2059" s="4" t="s">
        <v>309</v>
      </c>
      <c r="F2059" s="1" t="s">
        <v>18</v>
      </c>
      <c r="G2059" s="1" t="s">
        <v>14</v>
      </c>
      <c r="H2059" s="1" t="s">
        <v>15</v>
      </c>
      <c r="I2059" s="1">
        <v>13162.910239999999</v>
      </c>
      <c r="J2059" s="1">
        <v>13518.16807</v>
      </c>
      <c r="K2059" s="1">
        <v>15204.03947</v>
      </c>
      <c r="L2059" s="1">
        <v>17784.978640000001</v>
      </c>
      <c r="M2059" s="1">
        <v>19188.767070000002</v>
      </c>
      <c r="N2059" s="1">
        <v>20727.810689999998</v>
      </c>
    </row>
    <row r="2060" spans="1:14" x14ac:dyDescent="0.2">
      <c r="A2060" s="6" t="s">
        <v>178</v>
      </c>
      <c r="B2060" s="6" t="s">
        <v>179</v>
      </c>
      <c r="C2060" s="10" t="s">
        <v>265</v>
      </c>
      <c r="D2060" s="10" t="s">
        <v>265</v>
      </c>
      <c r="E2060" s="11" t="s">
        <v>309</v>
      </c>
      <c r="F2060" s="6" t="s">
        <v>19</v>
      </c>
      <c r="G2060" s="6" t="s">
        <v>14</v>
      </c>
      <c r="H2060" s="6" t="s">
        <v>15</v>
      </c>
      <c r="I2060" s="6">
        <v>3502.8184030000002</v>
      </c>
      <c r="J2060" s="6">
        <v>3687.5655299999999</v>
      </c>
      <c r="K2060" s="6">
        <v>5092.3125369999998</v>
      </c>
      <c r="L2060" s="6">
        <v>6241.9672330000003</v>
      </c>
      <c r="M2060" s="6">
        <v>7585.8903630000004</v>
      </c>
      <c r="N2060" s="6">
        <v>9083.6316999999999</v>
      </c>
    </row>
    <row r="2061" spans="1:14" hidden="1" x14ac:dyDescent="0.2">
      <c r="A2061" s="1" t="s">
        <v>178</v>
      </c>
      <c r="B2061" s="1" t="s">
        <v>180</v>
      </c>
      <c r="C2061" s="2" t="s">
        <v>265</v>
      </c>
      <c r="D2061" s="2" t="s">
        <v>265</v>
      </c>
      <c r="E2061" s="4" t="s">
        <v>308</v>
      </c>
      <c r="F2061" s="1" t="s">
        <v>13</v>
      </c>
      <c r="G2061" s="1" t="s">
        <v>14</v>
      </c>
      <c r="H2061" s="1" t="s">
        <v>15</v>
      </c>
      <c r="I2061" s="1">
        <v>9472.8058330000003</v>
      </c>
      <c r="J2061" s="1">
        <v>10570.504080000001</v>
      </c>
      <c r="K2061" s="1">
        <v>9709.7947829999994</v>
      </c>
      <c r="L2061" s="1">
        <v>7032.020563</v>
      </c>
      <c r="M2061" s="1">
        <v>6065.7892899999997</v>
      </c>
      <c r="N2061" s="1">
        <v>4823.5752769999999</v>
      </c>
    </row>
    <row r="2062" spans="1:14" hidden="1" x14ac:dyDescent="0.2">
      <c r="A2062" t="s">
        <v>178</v>
      </c>
      <c r="B2062" t="s">
        <v>180</v>
      </c>
      <c r="C2062" s="3" t="s">
        <v>265</v>
      </c>
      <c r="D2062" s="3" t="s">
        <v>265</v>
      </c>
      <c r="E2062" s="4" t="s">
        <v>308</v>
      </c>
      <c r="F2062" t="s">
        <v>16</v>
      </c>
      <c r="G2062" t="s">
        <v>14</v>
      </c>
      <c r="H2062" t="s">
        <v>15</v>
      </c>
      <c r="I2062">
        <v>1604.6789000000001</v>
      </c>
      <c r="J2062">
        <v>1389.9101700000001</v>
      </c>
      <c r="K2062">
        <v>1113.341167</v>
      </c>
      <c r="L2062">
        <v>783.49875999999995</v>
      </c>
      <c r="M2062">
        <v>721.22035330000006</v>
      </c>
      <c r="N2062">
        <v>745.82687669999996</v>
      </c>
    </row>
    <row r="2063" spans="1:14" hidden="1" x14ac:dyDescent="0.2">
      <c r="A2063" s="1" t="s">
        <v>178</v>
      </c>
      <c r="B2063" s="1" t="s">
        <v>180</v>
      </c>
      <c r="C2063" s="2" t="s">
        <v>265</v>
      </c>
      <c r="D2063" s="2" t="s">
        <v>265</v>
      </c>
      <c r="E2063" s="4" t="s">
        <v>308</v>
      </c>
      <c r="F2063" s="1" t="s">
        <v>17</v>
      </c>
      <c r="G2063" s="1" t="s">
        <v>14</v>
      </c>
      <c r="H2063" s="1" t="s">
        <v>15</v>
      </c>
      <c r="I2063" s="1">
        <v>2741.9626669999998</v>
      </c>
      <c r="J2063" s="1">
        <v>2812.7323769999998</v>
      </c>
      <c r="K2063" s="1">
        <v>3097.068773</v>
      </c>
      <c r="L2063" s="1">
        <v>2991.1456669999998</v>
      </c>
      <c r="M2063" s="1">
        <v>2646.5455870000001</v>
      </c>
      <c r="N2063" s="1">
        <v>2157.5826069999998</v>
      </c>
    </row>
    <row r="2064" spans="1:14" hidden="1" x14ac:dyDescent="0.2">
      <c r="A2064" t="s">
        <v>178</v>
      </c>
      <c r="B2064" t="s">
        <v>180</v>
      </c>
      <c r="C2064" s="3" t="s">
        <v>265</v>
      </c>
      <c r="D2064" s="3" t="s">
        <v>265</v>
      </c>
      <c r="E2064" s="4" t="s">
        <v>308</v>
      </c>
      <c r="F2064" t="s">
        <v>18</v>
      </c>
      <c r="G2064" t="s">
        <v>14</v>
      </c>
      <c r="H2064" t="s">
        <v>15</v>
      </c>
      <c r="I2064">
        <v>13162.910239999999</v>
      </c>
      <c r="J2064">
        <v>12548.34662</v>
      </c>
      <c r="K2064">
        <v>10400.222760000001</v>
      </c>
      <c r="L2064">
        <v>7855.5987029999997</v>
      </c>
      <c r="M2064">
        <v>5423.9808329999996</v>
      </c>
      <c r="N2064">
        <v>3651.6633270000002</v>
      </c>
    </row>
    <row r="2065" spans="1:14" hidden="1" x14ac:dyDescent="0.2">
      <c r="A2065" s="1" t="s">
        <v>178</v>
      </c>
      <c r="B2065" s="1" t="s">
        <v>180</v>
      </c>
      <c r="C2065" s="2" t="s">
        <v>265</v>
      </c>
      <c r="D2065" s="2" t="s">
        <v>265</v>
      </c>
      <c r="E2065" s="4" t="s">
        <v>308</v>
      </c>
      <c r="F2065" s="1" t="s">
        <v>19</v>
      </c>
      <c r="G2065" s="1" t="s">
        <v>14</v>
      </c>
      <c r="H2065" s="1" t="s">
        <v>15</v>
      </c>
      <c r="I2065" s="1">
        <v>3502.8184030000002</v>
      </c>
      <c r="J2065" s="1">
        <v>3363.732313</v>
      </c>
      <c r="K2065" s="1">
        <v>3307.6808230000001</v>
      </c>
      <c r="L2065" s="1">
        <v>2696.1915199999999</v>
      </c>
      <c r="M2065" s="1">
        <v>1976.62652</v>
      </c>
      <c r="N2065" s="1">
        <v>1563.370087</v>
      </c>
    </row>
    <row r="2066" spans="1:14" hidden="1" x14ac:dyDescent="0.2">
      <c r="A2066" t="s">
        <v>178</v>
      </c>
      <c r="B2066" t="s">
        <v>181</v>
      </c>
      <c r="C2066" s="3" t="s">
        <v>265</v>
      </c>
      <c r="D2066" s="3" t="s">
        <v>265</v>
      </c>
      <c r="E2066" s="4" t="s">
        <v>308</v>
      </c>
      <c r="F2066" t="s">
        <v>13</v>
      </c>
      <c r="G2066" t="s">
        <v>14</v>
      </c>
      <c r="H2066" t="s">
        <v>15</v>
      </c>
      <c r="I2066">
        <v>9472.8058330000003</v>
      </c>
      <c r="J2066">
        <v>11607.258669999999</v>
      </c>
      <c r="K2066">
        <v>14145.2619</v>
      </c>
      <c r="L2066">
        <v>14427.47977</v>
      </c>
      <c r="M2066">
        <v>14896.976489999999</v>
      </c>
      <c r="N2066">
        <v>13354.60801</v>
      </c>
    </row>
    <row r="2067" spans="1:14" hidden="1" x14ac:dyDescent="0.2">
      <c r="A2067" s="1" t="s">
        <v>178</v>
      </c>
      <c r="B2067" s="1" t="s">
        <v>181</v>
      </c>
      <c r="C2067" s="2" t="s">
        <v>265</v>
      </c>
      <c r="D2067" s="2" t="s">
        <v>265</v>
      </c>
      <c r="E2067" s="4" t="s">
        <v>308</v>
      </c>
      <c r="F2067" s="1" t="s">
        <v>16</v>
      </c>
      <c r="G2067" s="1" t="s">
        <v>14</v>
      </c>
      <c r="H2067" s="1" t="s">
        <v>15</v>
      </c>
      <c r="I2067" s="1">
        <v>1604.6789000000001</v>
      </c>
      <c r="J2067" s="1">
        <v>1511.004367</v>
      </c>
      <c r="K2067" s="1">
        <v>1782.86383</v>
      </c>
      <c r="L2067" s="1">
        <v>2076.6433229999998</v>
      </c>
      <c r="M2067" s="1">
        <v>2403.5437430000002</v>
      </c>
      <c r="N2067" s="1">
        <v>2614.5638199999999</v>
      </c>
    </row>
    <row r="2068" spans="1:14" hidden="1" x14ac:dyDescent="0.2">
      <c r="A2068" t="s">
        <v>178</v>
      </c>
      <c r="B2068" t="s">
        <v>181</v>
      </c>
      <c r="C2068" s="3" t="s">
        <v>265</v>
      </c>
      <c r="D2068" s="3" t="s">
        <v>265</v>
      </c>
      <c r="E2068" s="4" t="s">
        <v>308</v>
      </c>
      <c r="F2068" t="s">
        <v>17</v>
      </c>
      <c r="G2068" t="s">
        <v>14</v>
      </c>
      <c r="H2068" t="s">
        <v>15</v>
      </c>
      <c r="I2068">
        <v>2741.9626669999998</v>
      </c>
      <c r="J2068">
        <v>2990.15816</v>
      </c>
      <c r="K2068">
        <v>4160.2361529999998</v>
      </c>
      <c r="L2068">
        <v>4981.0021429999997</v>
      </c>
      <c r="M2068">
        <v>6051.1234299999996</v>
      </c>
      <c r="N2068">
        <v>6644.5537770000001</v>
      </c>
    </row>
    <row r="2069" spans="1:14" hidden="1" x14ac:dyDescent="0.2">
      <c r="A2069" s="1" t="s">
        <v>178</v>
      </c>
      <c r="B2069" s="1" t="s">
        <v>181</v>
      </c>
      <c r="C2069" s="2" t="s">
        <v>265</v>
      </c>
      <c r="D2069" s="2" t="s">
        <v>265</v>
      </c>
      <c r="E2069" s="4" t="s">
        <v>308</v>
      </c>
      <c r="F2069" s="1" t="s">
        <v>18</v>
      </c>
      <c r="G2069" s="1" t="s">
        <v>14</v>
      </c>
      <c r="H2069" s="1" t="s">
        <v>15</v>
      </c>
      <c r="I2069" s="1">
        <v>13162.910239999999</v>
      </c>
      <c r="J2069" s="1">
        <v>13195.20701</v>
      </c>
      <c r="K2069" s="1">
        <v>13949.3611</v>
      </c>
      <c r="L2069" s="1">
        <v>14424.660400000001</v>
      </c>
      <c r="M2069" s="1">
        <v>13348.8032</v>
      </c>
      <c r="N2069" s="1">
        <v>11487.904270000001</v>
      </c>
    </row>
    <row r="2070" spans="1:14" hidden="1" x14ac:dyDescent="0.2">
      <c r="A2070" t="s">
        <v>178</v>
      </c>
      <c r="B2070" t="s">
        <v>181</v>
      </c>
      <c r="C2070" s="3" t="s">
        <v>265</v>
      </c>
      <c r="D2070" s="3" t="s">
        <v>265</v>
      </c>
      <c r="E2070" s="4" t="s">
        <v>308</v>
      </c>
      <c r="F2070" t="s">
        <v>19</v>
      </c>
      <c r="G2070" t="s">
        <v>14</v>
      </c>
      <c r="H2070" t="s">
        <v>15</v>
      </c>
      <c r="I2070">
        <v>3502.8184030000002</v>
      </c>
      <c r="J2070">
        <v>3618.715467</v>
      </c>
      <c r="K2070">
        <v>4613.3226329999998</v>
      </c>
      <c r="L2070">
        <v>5221.3938330000001</v>
      </c>
      <c r="M2070">
        <v>5897.132267</v>
      </c>
      <c r="N2070">
        <v>6011.6747530000002</v>
      </c>
    </row>
    <row r="2071" spans="1:14" hidden="1" x14ac:dyDescent="0.2">
      <c r="A2071" s="1" t="s">
        <v>178</v>
      </c>
      <c r="B2071" s="1" t="s">
        <v>182</v>
      </c>
      <c r="C2071" s="2" t="s">
        <v>265</v>
      </c>
      <c r="D2071" s="2" t="s">
        <v>265</v>
      </c>
      <c r="E2071" s="4" t="s">
        <v>308</v>
      </c>
      <c r="F2071" s="1" t="s">
        <v>13</v>
      </c>
      <c r="G2071" s="1" t="s">
        <v>14</v>
      </c>
      <c r="H2071" s="1" t="s">
        <v>15</v>
      </c>
      <c r="I2071" s="1">
        <v>9472.8058330000003</v>
      </c>
      <c r="J2071" s="1">
        <v>11829.0128</v>
      </c>
      <c r="K2071" s="1">
        <v>15373.55824</v>
      </c>
      <c r="L2071" s="1">
        <v>16538.48244</v>
      </c>
      <c r="M2071" s="1">
        <v>19360.666860000001</v>
      </c>
      <c r="N2071" s="1">
        <v>21143.20336</v>
      </c>
    </row>
    <row r="2072" spans="1:14" hidden="1" x14ac:dyDescent="0.2">
      <c r="A2072" t="s">
        <v>178</v>
      </c>
      <c r="B2072" t="s">
        <v>182</v>
      </c>
      <c r="C2072" s="3" t="s">
        <v>265</v>
      </c>
      <c r="D2072" s="3" t="s">
        <v>265</v>
      </c>
      <c r="E2072" s="4" t="s">
        <v>308</v>
      </c>
      <c r="F2072" t="s">
        <v>16</v>
      </c>
      <c r="G2072" t="s">
        <v>14</v>
      </c>
      <c r="H2072" t="s">
        <v>15</v>
      </c>
      <c r="I2072">
        <v>1604.6789000000001</v>
      </c>
      <c r="J2072">
        <v>1520.6554000000001</v>
      </c>
      <c r="K2072">
        <v>1840.5972569999999</v>
      </c>
      <c r="L2072">
        <v>2211.6386969999999</v>
      </c>
      <c r="M2072">
        <v>2926.7691199999999</v>
      </c>
      <c r="N2072">
        <v>3741.0929599999999</v>
      </c>
    </row>
    <row r="2073" spans="1:14" hidden="1" x14ac:dyDescent="0.2">
      <c r="A2073" s="1" t="s">
        <v>178</v>
      </c>
      <c r="B2073" s="1" t="s">
        <v>182</v>
      </c>
      <c r="C2073" s="2" t="s">
        <v>265</v>
      </c>
      <c r="D2073" s="2" t="s">
        <v>265</v>
      </c>
      <c r="E2073" s="4" t="s">
        <v>308</v>
      </c>
      <c r="F2073" s="1" t="s">
        <v>17</v>
      </c>
      <c r="G2073" s="1" t="s">
        <v>14</v>
      </c>
      <c r="H2073" s="1" t="s">
        <v>15</v>
      </c>
      <c r="I2073" s="1">
        <v>2741.9626669999998</v>
      </c>
      <c r="J2073" s="1">
        <v>3010.1906629999999</v>
      </c>
      <c r="K2073" s="1">
        <v>4309.06113</v>
      </c>
      <c r="L2073" s="1">
        <v>5379.8336900000004</v>
      </c>
      <c r="M2073" s="1">
        <v>6931.0998170000003</v>
      </c>
      <c r="N2073" s="1">
        <v>8434.4543429999994</v>
      </c>
    </row>
    <row r="2074" spans="1:14" hidden="1" x14ac:dyDescent="0.2">
      <c r="A2074" t="s">
        <v>178</v>
      </c>
      <c r="B2074" t="s">
        <v>182</v>
      </c>
      <c r="C2074" s="3" t="s">
        <v>265</v>
      </c>
      <c r="D2074" s="3" t="s">
        <v>265</v>
      </c>
      <c r="E2074" s="4" t="s">
        <v>308</v>
      </c>
      <c r="F2074" t="s">
        <v>18</v>
      </c>
      <c r="G2074" t="s">
        <v>14</v>
      </c>
      <c r="H2074" t="s">
        <v>15</v>
      </c>
      <c r="I2074">
        <v>13162.910239999999</v>
      </c>
      <c r="J2074">
        <v>13312.824360000001</v>
      </c>
      <c r="K2074">
        <v>14583.544400000001</v>
      </c>
      <c r="L2074">
        <v>16241.30831</v>
      </c>
      <c r="M2074">
        <v>16302.49214</v>
      </c>
      <c r="N2074">
        <v>16634.09117</v>
      </c>
    </row>
    <row r="2075" spans="1:14" hidden="1" x14ac:dyDescent="0.2">
      <c r="A2075" s="1" t="s">
        <v>178</v>
      </c>
      <c r="B2075" s="1" t="s">
        <v>182</v>
      </c>
      <c r="C2075" s="2" t="s">
        <v>265</v>
      </c>
      <c r="D2075" s="2" t="s">
        <v>265</v>
      </c>
      <c r="E2075" s="4" t="s">
        <v>308</v>
      </c>
      <c r="F2075" s="1" t="s">
        <v>19</v>
      </c>
      <c r="G2075" s="1" t="s">
        <v>14</v>
      </c>
      <c r="H2075" s="1" t="s">
        <v>15</v>
      </c>
      <c r="I2075" s="1">
        <v>3502.8184030000002</v>
      </c>
      <c r="J2075" s="1">
        <v>3663.689003</v>
      </c>
      <c r="K2075" s="1">
        <v>4921.5096329999997</v>
      </c>
      <c r="L2075" s="1">
        <v>5808.7484029999996</v>
      </c>
      <c r="M2075" s="1">
        <v>6730.5528400000003</v>
      </c>
      <c r="N2075" s="1">
        <v>7446.3960630000001</v>
      </c>
    </row>
    <row r="2076" spans="1:14" hidden="1" x14ac:dyDescent="0.2">
      <c r="A2076" t="s">
        <v>183</v>
      </c>
      <c r="B2076" t="s">
        <v>63</v>
      </c>
      <c r="C2076" s="3" t="s">
        <v>265</v>
      </c>
      <c r="D2076" s="3" t="s">
        <v>265</v>
      </c>
      <c r="E2076" s="4" t="s">
        <v>308</v>
      </c>
      <c r="F2076" t="s">
        <v>13</v>
      </c>
      <c r="G2076" t="s">
        <v>14</v>
      </c>
      <c r="H2076" t="s">
        <v>15</v>
      </c>
      <c r="I2076">
        <v>9395.5566830000007</v>
      </c>
      <c r="J2076">
        <v>11392.614159999999</v>
      </c>
      <c r="K2076">
        <v>12952.554819999999</v>
      </c>
      <c r="L2076">
        <v>11793.01871</v>
      </c>
      <c r="M2076">
        <v>9970.5163429999993</v>
      </c>
      <c r="N2076">
        <v>7378.1490199999998</v>
      </c>
    </row>
    <row r="2077" spans="1:14" hidden="1" x14ac:dyDescent="0.2">
      <c r="A2077" s="1" t="s">
        <v>183</v>
      </c>
      <c r="B2077" s="1" t="s">
        <v>63</v>
      </c>
      <c r="C2077" s="2" t="s">
        <v>265</v>
      </c>
      <c r="D2077" s="2" t="s">
        <v>265</v>
      </c>
      <c r="E2077" s="4" t="s">
        <v>308</v>
      </c>
      <c r="F2077" s="1" t="s">
        <v>16</v>
      </c>
      <c r="G2077" s="1" t="s">
        <v>14</v>
      </c>
      <c r="H2077" s="1" t="s">
        <v>15</v>
      </c>
      <c r="I2077" s="1">
        <v>1586.8618329999999</v>
      </c>
      <c r="J2077" s="1">
        <v>1578.358907</v>
      </c>
      <c r="K2077" s="1">
        <v>1460.11294</v>
      </c>
      <c r="L2077" s="1">
        <v>1207.741957</v>
      </c>
      <c r="M2077" s="1">
        <v>872.10610670000005</v>
      </c>
      <c r="N2077" s="1">
        <v>497.00735329999998</v>
      </c>
    </row>
    <row r="2078" spans="1:14" hidden="1" x14ac:dyDescent="0.2">
      <c r="A2078" t="s">
        <v>183</v>
      </c>
      <c r="B2078" t="s">
        <v>63</v>
      </c>
      <c r="C2078" s="3" t="s">
        <v>265</v>
      </c>
      <c r="D2078" s="3" t="s">
        <v>265</v>
      </c>
      <c r="E2078" s="4" t="s">
        <v>308</v>
      </c>
      <c r="F2078" t="s">
        <v>17</v>
      </c>
      <c r="G2078" t="s">
        <v>14</v>
      </c>
      <c r="H2078" t="s">
        <v>15</v>
      </c>
      <c r="I2078">
        <v>2542.6261300000001</v>
      </c>
      <c r="J2078">
        <v>2999.2245429999998</v>
      </c>
      <c r="K2078">
        <v>3402.998353</v>
      </c>
      <c r="L2078">
        <v>3707.8501900000001</v>
      </c>
      <c r="M2078">
        <v>3542.57717</v>
      </c>
      <c r="N2078">
        <v>3057.3898669999999</v>
      </c>
    </row>
    <row r="2079" spans="1:14" hidden="1" x14ac:dyDescent="0.2">
      <c r="A2079" s="1" t="s">
        <v>183</v>
      </c>
      <c r="B2079" s="1" t="s">
        <v>63</v>
      </c>
      <c r="C2079" s="2" t="s">
        <v>265</v>
      </c>
      <c r="D2079" s="2" t="s">
        <v>265</v>
      </c>
      <c r="E2079" s="4" t="s">
        <v>308</v>
      </c>
      <c r="F2079" s="1" t="s">
        <v>18</v>
      </c>
      <c r="G2079" s="1" t="s">
        <v>14</v>
      </c>
      <c r="H2079" s="1" t="s">
        <v>15</v>
      </c>
      <c r="I2079" s="1">
        <v>13165.729240000001</v>
      </c>
      <c r="J2079" s="1">
        <v>11612.44997</v>
      </c>
      <c r="K2079" s="1">
        <v>9725.3944329999995</v>
      </c>
      <c r="L2079" s="1">
        <v>7118.8121030000002</v>
      </c>
      <c r="M2079" s="1">
        <v>4698.823617</v>
      </c>
      <c r="N2079" s="1">
        <v>2464.5362500000001</v>
      </c>
    </row>
    <row r="2080" spans="1:14" hidden="1" x14ac:dyDescent="0.2">
      <c r="A2080" t="s">
        <v>183</v>
      </c>
      <c r="B2080" t="s">
        <v>63</v>
      </c>
      <c r="C2080" s="3" t="s">
        <v>265</v>
      </c>
      <c r="D2080" s="3" t="s">
        <v>265</v>
      </c>
      <c r="E2080" s="4" t="s">
        <v>308</v>
      </c>
      <c r="F2080" t="s">
        <v>19</v>
      </c>
      <c r="G2080" t="s">
        <v>14</v>
      </c>
      <c r="H2080" t="s">
        <v>15</v>
      </c>
      <c r="I2080">
        <v>3453.8610330000001</v>
      </c>
      <c r="J2080">
        <v>3264.7031999999999</v>
      </c>
      <c r="K2080">
        <v>2890.4607599999999</v>
      </c>
      <c r="L2080">
        <v>2358.0807070000001</v>
      </c>
      <c r="M2080">
        <v>1417.579387</v>
      </c>
      <c r="N2080">
        <v>793.62546999999995</v>
      </c>
    </row>
    <row r="2081" spans="1:14" hidden="1" x14ac:dyDescent="0.2">
      <c r="A2081" s="1" t="s">
        <v>183</v>
      </c>
      <c r="B2081" s="1" t="s">
        <v>64</v>
      </c>
      <c r="C2081" s="2" t="s">
        <v>265</v>
      </c>
      <c r="D2081" s="2" t="s">
        <v>265</v>
      </c>
      <c r="E2081" s="4" t="s">
        <v>308</v>
      </c>
      <c r="F2081" s="1" t="s">
        <v>13</v>
      </c>
      <c r="G2081" s="1" t="s">
        <v>14</v>
      </c>
      <c r="H2081" s="1" t="s">
        <v>15</v>
      </c>
      <c r="I2081" s="1">
        <v>9395.5536030000003</v>
      </c>
      <c r="J2081" s="1">
        <v>11393.352849999999</v>
      </c>
      <c r="K2081" s="1">
        <v>14921.748600000001</v>
      </c>
      <c r="L2081" s="1">
        <v>15692.271210000001</v>
      </c>
      <c r="M2081" s="1">
        <v>15556.742850000001</v>
      </c>
      <c r="N2081" s="1">
        <v>12403.221380000001</v>
      </c>
    </row>
    <row r="2082" spans="1:14" hidden="1" x14ac:dyDescent="0.2">
      <c r="A2082" t="s">
        <v>183</v>
      </c>
      <c r="B2082" t="s">
        <v>64</v>
      </c>
      <c r="C2082" s="3" t="s">
        <v>265</v>
      </c>
      <c r="D2082" s="3" t="s">
        <v>265</v>
      </c>
      <c r="E2082" s="4" t="s">
        <v>308</v>
      </c>
      <c r="F2082" t="s">
        <v>16</v>
      </c>
      <c r="G2082" t="s">
        <v>14</v>
      </c>
      <c r="H2082" t="s">
        <v>15</v>
      </c>
      <c r="I2082">
        <v>1586.8868030000001</v>
      </c>
      <c r="J2082">
        <v>1578.42344</v>
      </c>
      <c r="K2082">
        <v>1725.317953</v>
      </c>
      <c r="L2082">
        <v>1698.7148569999999</v>
      </c>
      <c r="M2082">
        <v>1545.131977</v>
      </c>
      <c r="N2082">
        <v>1018.521497</v>
      </c>
    </row>
    <row r="2083" spans="1:14" hidden="1" x14ac:dyDescent="0.2">
      <c r="A2083" s="1" t="s">
        <v>183</v>
      </c>
      <c r="B2083" s="1" t="s">
        <v>64</v>
      </c>
      <c r="C2083" s="2" t="s">
        <v>265</v>
      </c>
      <c r="D2083" s="2" t="s">
        <v>265</v>
      </c>
      <c r="E2083" s="4" t="s">
        <v>308</v>
      </c>
      <c r="F2083" s="1" t="s">
        <v>17</v>
      </c>
      <c r="G2083" s="1" t="s">
        <v>14</v>
      </c>
      <c r="H2083" s="1" t="s">
        <v>15</v>
      </c>
      <c r="I2083" s="1">
        <v>2542.8143030000001</v>
      </c>
      <c r="J2083" s="1">
        <v>2999.3339930000002</v>
      </c>
      <c r="K2083" s="1">
        <v>3788.8335099999999</v>
      </c>
      <c r="L2083" s="1">
        <v>4505.2155130000001</v>
      </c>
      <c r="M2083" s="1">
        <v>4852.28953</v>
      </c>
      <c r="N2083" s="1">
        <v>4929.2307529999998</v>
      </c>
    </row>
    <row r="2084" spans="1:14" hidden="1" x14ac:dyDescent="0.2">
      <c r="A2084" t="s">
        <v>183</v>
      </c>
      <c r="B2084" t="s">
        <v>64</v>
      </c>
      <c r="C2084" s="3" t="s">
        <v>265</v>
      </c>
      <c r="D2084" s="3" t="s">
        <v>265</v>
      </c>
      <c r="E2084" s="4" t="s">
        <v>308</v>
      </c>
      <c r="F2084" t="s">
        <v>18</v>
      </c>
      <c r="G2084" t="s">
        <v>14</v>
      </c>
      <c r="H2084" t="s">
        <v>15</v>
      </c>
      <c r="I2084">
        <v>13165.950709999999</v>
      </c>
      <c r="J2084">
        <v>11612.71034</v>
      </c>
      <c r="K2084">
        <v>11491.18007</v>
      </c>
      <c r="L2084">
        <v>10225.664940000001</v>
      </c>
      <c r="M2084">
        <v>7756.7911670000003</v>
      </c>
      <c r="N2084">
        <v>5055.6532770000003</v>
      </c>
    </row>
    <row r="2085" spans="1:14" hidden="1" x14ac:dyDescent="0.2">
      <c r="A2085" s="1" t="s">
        <v>183</v>
      </c>
      <c r="B2085" s="1" t="s">
        <v>64</v>
      </c>
      <c r="C2085" s="2" t="s">
        <v>265</v>
      </c>
      <c r="D2085" s="2" t="s">
        <v>265</v>
      </c>
      <c r="E2085" s="4" t="s">
        <v>308</v>
      </c>
      <c r="F2085" s="1" t="s">
        <v>19</v>
      </c>
      <c r="G2085" s="1" t="s">
        <v>14</v>
      </c>
      <c r="H2085" s="1" t="s">
        <v>15</v>
      </c>
      <c r="I2085" s="1">
        <v>3453.885233</v>
      </c>
      <c r="J2085" s="1">
        <v>3264.7992669999999</v>
      </c>
      <c r="K2085" s="1">
        <v>3278.2834699999999</v>
      </c>
      <c r="L2085" s="1">
        <v>3129.8395700000001</v>
      </c>
      <c r="M2085" s="1">
        <v>2612.2296569999999</v>
      </c>
      <c r="N2085" s="1">
        <v>1762.80753</v>
      </c>
    </row>
    <row r="2086" spans="1:14" hidden="1" x14ac:dyDescent="0.2">
      <c r="A2086" t="s">
        <v>183</v>
      </c>
      <c r="B2086" t="s">
        <v>65</v>
      </c>
      <c r="C2086" s="3" t="s">
        <v>265</v>
      </c>
      <c r="D2086" s="3" t="s">
        <v>265</v>
      </c>
      <c r="E2086" s="4" t="s">
        <v>308</v>
      </c>
      <c r="F2086" t="s">
        <v>13</v>
      </c>
      <c r="G2086" t="s">
        <v>14</v>
      </c>
      <c r="H2086" t="s">
        <v>15</v>
      </c>
      <c r="I2086">
        <v>9395.5550700000003</v>
      </c>
      <c r="J2086">
        <v>11393.01698</v>
      </c>
      <c r="K2086">
        <v>15168.463019999999</v>
      </c>
      <c r="L2086">
        <v>16826.95289</v>
      </c>
      <c r="M2086">
        <v>17291.215629999999</v>
      </c>
      <c r="N2086">
        <v>16071.89518</v>
      </c>
    </row>
    <row r="2087" spans="1:14" hidden="1" x14ac:dyDescent="0.2">
      <c r="A2087" s="1" t="s">
        <v>183</v>
      </c>
      <c r="B2087" s="1" t="s">
        <v>65</v>
      </c>
      <c r="C2087" s="2" t="s">
        <v>265</v>
      </c>
      <c r="D2087" s="2" t="s">
        <v>265</v>
      </c>
      <c r="E2087" s="4" t="s">
        <v>308</v>
      </c>
      <c r="F2087" s="1" t="s">
        <v>16</v>
      </c>
      <c r="G2087" s="1" t="s">
        <v>14</v>
      </c>
      <c r="H2087" s="1" t="s">
        <v>15</v>
      </c>
      <c r="I2087" s="1">
        <v>1586.8868030000001</v>
      </c>
      <c r="J2087" s="1">
        <v>1578.375773</v>
      </c>
      <c r="K2087" s="1">
        <v>1737.283167</v>
      </c>
      <c r="L2087" s="1">
        <v>1848.89023</v>
      </c>
      <c r="M2087" s="1">
        <v>1803.804347</v>
      </c>
      <c r="N2087" s="1">
        <v>1340.1642099999999</v>
      </c>
    </row>
    <row r="2088" spans="1:14" hidden="1" x14ac:dyDescent="0.2">
      <c r="A2088" t="s">
        <v>183</v>
      </c>
      <c r="B2088" t="s">
        <v>65</v>
      </c>
      <c r="C2088" s="3" t="s">
        <v>265</v>
      </c>
      <c r="D2088" s="3" t="s">
        <v>265</v>
      </c>
      <c r="E2088" s="4" t="s">
        <v>308</v>
      </c>
      <c r="F2088" t="s">
        <v>17</v>
      </c>
      <c r="G2088" t="s">
        <v>14</v>
      </c>
      <c r="H2088" t="s">
        <v>15</v>
      </c>
      <c r="I2088">
        <v>2542.806603</v>
      </c>
      <c r="J2088">
        <v>2999.2654630000002</v>
      </c>
      <c r="K2088">
        <v>3855.8759799999998</v>
      </c>
      <c r="L2088">
        <v>4738.1736229999997</v>
      </c>
      <c r="M2088">
        <v>5358.9460470000004</v>
      </c>
      <c r="N2088">
        <v>5674.557863</v>
      </c>
    </row>
    <row r="2089" spans="1:14" hidden="1" x14ac:dyDescent="0.2">
      <c r="A2089" s="1" t="s">
        <v>183</v>
      </c>
      <c r="B2089" s="1" t="s">
        <v>65</v>
      </c>
      <c r="C2089" s="2" t="s">
        <v>265</v>
      </c>
      <c r="D2089" s="2" t="s">
        <v>265</v>
      </c>
      <c r="E2089" s="4" t="s">
        <v>308</v>
      </c>
      <c r="F2089" s="1" t="s">
        <v>18</v>
      </c>
      <c r="G2089" s="1" t="s">
        <v>14</v>
      </c>
      <c r="H2089" s="1" t="s">
        <v>15</v>
      </c>
      <c r="I2089" s="1">
        <v>13165.82274</v>
      </c>
      <c r="J2089" s="1">
        <v>11612.57357</v>
      </c>
      <c r="K2089" s="1">
        <v>11420.91353</v>
      </c>
      <c r="L2089" s="1">
        <v>10763.70614</v>
      </c>
      <c r="M2089" s="1">
        <v>9102.3477600000006</v>
      </c>
      <c r="N2089" s="1">
        <v>6859.0531899999996</v>
      </c>
    </row>
    <row r="2090" spans="1:14" hidden="1" x14ac:dyDescent="0.2">
      <c r="A2090" t="s">
        <v>183</v>
      </c>
      <c r="B2090" t="s">
        <v>65</v>
      </c>
      <c r="C2090" s="3" t="s">
        <v>265</v>
      </c>
      <c r="D2090" s="3" t="s">
        <v>265</v>
      </c>
      <c r="E2090" s="4" t="s">
        <v>308</v>
      </c>
      <c r="F2090" t="s">
        <v>19</v>
      </c>
      <c r="G2090" t="s">
        <v>14</v>
      </c>
      <c r="H2090" t="s">
        <v>15</v>
      </c>
      <c r="I2090">
        <v>3453.8845000000001</v>
      </c>
      <c r="J2090">
        <v>3264.7985330000001</v>
      </c>
      <c r="K2090">
        <v>3325.7994370000001</v>
      </c>
      <c r="L2090">
        <v>3507.2862369999998</v>
      </c>
      <c r="M2090">
        <v>3037.0111200000001</v>
      </c>
      <c r="N2090">
        <v>2319.8136869999998</v>
      </c>
    </row>
    <row r="2091" spans="1:14" hidden="1" x14ac:dyDescent="0.2">
      <c r="A2091" s="1" t="s">
        <v>183</v>
      </c>
      <c r="B2091" s="1" t="s">
        <v>66</v>
      </c>
      <c r="C2091" s="2" t="s">
        <v>265</v>
      </c>
      <c r="D2091" s="2" t="s">
        <v>265</v>
      </c>
      <c r="E2091" s="4" t="s">
        <v>308</v>
      </c>
      <c r="F2091" s="1" t="s">
        <v>13</v>
      </c>
      <c r="G2091" s="1" t="s">
        <v>14</v>
      </c>
      <c r="H2091" s="1" t="s">
        <v>15</v>
      </c>
      <c r="I2091" s="1">
        <v>9395.5566830000007</v>
      </c>
      <c r="J2091" s="1">
        <v>11392.68016</v>
      </c>
      <c r="K2091" s="1">
        <v>13203.83662</v>
      </c>
      <c r="L2091" s="1">
        <v>12483.163839999999</v>
      </c>
      <c r="M2091" s="1">
        <v>10770.60318</v>
      </c>
      <c r="N2091" s="1">
        <v>8075.2203399999999</v>
      </c>
    </row>
    <row r="2092" spans="1:14" hidden="1" x14ac:dyDescent="0.2">
      <c r="A2092" t="s">
        <v>183</v>
      </c>
      <c r="B2092" t="s">
        <v>66</v>
      </c>
      <c r="C2092" s="3" t="s">
        <v>265</v>
      </c>
      <c r="D2092" s="3" t="s">
        <v>265</v>
      </c>
      <c r="E2092" s="4" t="s">
        <v>308</v>
      </c>
      <c r="F2092" t="s">
        <v>16</v>
      </c>
      <c r="G2092" t="s">
        <v>14</v>
      </c>
      <c r="H2092" t="s">
        <v>15</v>
      </c>
      <c r="I2092">
        <v>1586.8618329999999</v>
      </c>
      <c r="J2092">
        <v>1578.3651400000001</v>
      </c>
      <c r="K2092">
        <v>1477.0173729999999</v>
      </c>
      <c r="L2092">
        <v>1263.704457</v>
      </c>
      <c r="M2092">
        <v>941.49887330000001</v>
      </c>
      <c r="N2092">
        <v>532.35255329999995</v>
      </c>
    </row>
    <row r="2093" spans="1:14" hidden="1" x14ac:dyDescent="0.2">
      <c r="A2093" s="1" t="s">
        <v>183</v>
      </c>
      <c r="B2093" s="1" t="s">
        <v>66</v>
      </c>
      <c r="C2093" s="2" t="s">
        <v>265</v>
      </c>
      <c r="D2093" s="2" t="s">
        <v>265</v>
      </c>
      <c r="E2093" s="4" t="s">
        <v>308</v>
      </c>
      <c r="F2093" s="1" t="s">
        <v>17</v>
      </c>
      <c r="G2093" s="1" t="s">
        <v>14</v>
      </c>
      <c r="H2093" s="1" t="s">
        <v>15</v>
      </c>
      <c r="I2093" s="1">
        <v>2542.6550969999998</v>
      </c>
      <c r="J2093" s="1">
        <v>2999.2260099999999</v>
      </c>
      <c r="K2093" s="1">
        <v>3426.7792530000002</v>
      </c>
      <c r="L2093" s="1">
        <v>3749.4672230000001</v>
      </c>
      <c r="M2093" s="1">
        <v>3606.6903400000001</v>
      </c>
      <c r="N2093" s="1">
        <v>3169.2122370000002</v>
      </c>
    </row>
    <row r="2094" spans="1:14" hidden="1" x14ac:dyDescent="0.2">
      <c r="A2094" t="s">
        <v>183</v>
      </c>
      <c r="B2094" t="s">
        <v>66</v>
      </c>
      <c r="C2094" s="3" t="s">
        <v>265</v>
      </c>
      <c r="D2094" s="3" t="s">
        <v>265</v>
      </c>
      <c r="E2094" s="4" t="s">
        <v>308</v>
      </c>
      <c r="F2094" t="s">
        <v>18</v>
      </c>
      <c r="G2094" t="s">
        <v>14</v>
      </c>
      <c r="H2094" t="s">
        <v>15</v>
      </c>
      <c r="I2094">
        <v>13165.75491</v>
      </c>
      <c r="J2094">
        <v>11612.4408</v>
      </c>
      <c r="K2094">
        <v>9858.3774670000003</v>
      </c>
      <c r="L2094">
        <v>7336.0305699999999</v>
      </c>
      <c r="M2094">
        <v>4848.3383299999996</v>
      </c>
      <c r="N2094">
        <v>2565.6121699999999</v>
      </c>
    </row>
    <row r="2095" spans="1:14" hidden="1" x14ac:dyDescent="0.2">
      <c r="A2095" s="1" t="s">
        <v>183</v>
      </c>
      <c r="B2095" s="1" t="s">
        <v>66</v>
      </c>
      <c r="C2095" s="2" t="s">
        <v>265</v>
      </c>
      <c r="D2095" s="2" t="s">
        <v>265</v>
      </c>
      <c r="E2095" s="4" t="s">
        <v>308</v>
      </c>
      <c r="F2095" s="1" t="s">
        <v>19</v>
      </c>
      <c r="G2095" s="1" t="s">
        <v>14</v>
      </c>
      <c r="H2095" s="1" t="s">
        <v>15</v>
      </c>
      <c r="I2095" s="1">
        <v>3453.8610330000001</v>
      </c>
      <c r="J2095" s="1">
        <v>3264.7053999999998</v>
      </c>
      <c r="K2095" s="1">
        <v>2935.1552270000002</v>
      </c>
      <c r="L2095" s="1">
        <v>2467.0210400000001</v>
      </c>
      <c r="M2095" s="1">
        <v>1660.2209069999999</v>
      </c>
      <c r="N2095" s="1">
        <v>883.71796329999995</v>
      </c>
    </row>
    <row r="2096" spans="1:14" hidden="1" x14ac:dyDescent="0.2">
      <c r="A2096" t="s">
        <v>183</v>
      </c>
      <c r="B2096" t="s">
        <v>67</v>
      </c>
      <c r="C2096" s="3" t="s">
        <v>265</v>
      </c>
      <c r="D2096" s="3" t="s">
        <v>265</v>
      </c>
      <c r="E2096" s="4" t="s">
        <v>308</v>
      </c>
      <c r="F2096" t="s">
        <v>13</v>
      </c>
      <c r="G2096" t="s">
        <v>14</v>
      </c>
      <c r="H2096" t="s">
        <v>15</v>
      </c>
      <c r="I2096">
        <v>9395.1234299999996</v>
      </c>
      <c r="J2096">
        <v>11392.488289999999</v>
      </c>
      <c r="K2096">
        <v>11661.20721</v>
      </c>
      <c r="L2096">
        <v>9622.3801299999996</v>
      </c>
      <c r="M2096">
        <v>7739.2104529999997</v>
      </c>
      <c r="N2096">
        <v>5575.8124770000004</v>
      </c>
    </row>
    <row r="2097" spans="1:14" hidden="1" x14ac:dyDescent="0.2">
      <c r="A2097" s="1" t="s">
        <v>183</v>
      </c>
      <c r="B2097" s="1" t="s">
        <v>67</v>
      </c>
      <c r="C2097" s="2" t="s">
        <v>265</v>
      </c>
      <c r="D2097" s="2" t="s">
        <v>265</v>
      </c>
      <c r="E2097" s="4" t="s">
        <v>308</v>
      </c>
      <c r="F2097" s="1" t="s">
        <v>16</v>
      </c>
      <c r="G2097" s="1" t="s">
        <v>14</v>
      </c>
      <c r="H2097" s="1" t="s">
        <v>15</v>
      </c>
      <c r="I2097" s="1">
        <v>1586.8618329999999</v>
      </c>
      <c r="J2097" s="1">
        <v>1578.35238</v>
      </c>
      <c r="K2097" s="1">
        <v>1389.6125469999999</v>
      </c>
      <c r="L2097" s="1">
        <v>1026.77883</v>
      </c>
      <c r="M2097" s="1">
        <v>526.39865669999995</v>
      </c>
      <c r="N2097" s="1">
        <v>382.90728669999999</v>
      </c>
    </row>
    <row r="2098" spans="1:14" hidden="1" x14ac:dyDescent="0.2">
      <c r="A2098" t="s">
        <v>183</v>
      </c>
      <c r="B2098" t="s">
        <v>67</v>
      </c>
      <c r="C2098" s="3" t="s">
        <v>265</v>
      </c>
      <c r="D2098" s="3" t="s">
        <v>265</v>
      </c>
      <c r="E2098" s="4" t="s">
        <v>308</v>
      </c>
      <c r="F2098" t="s">
        <v>17</v>
      </c>
      <c r="G2098" t="s">
        <v>14</v>
      </c>
      <c r="H2098" t="s">
        <v>15</v>
      </c>
      <c r="I2098">
        <v>2542.50326</v>
      </c>
      <c r="J2098">
        <v>2999.1799569999998</v>
      </c>
      <c r="K2098">
        <v>3182.5625700000001</v>
      </c>
      <c r="L2098">
        <v>3215.2014770000001</v>
      </c>
      <c r="M2098">
        <v>2875.05944</v>
      </c>
      <c r="N2098">
        <v>2498.6415299999999</v>
      </c>
    </row>
    <row r="2099" spans="1:14" hidden="1" x14ac:dyDescent="0.2">
      <c r="A2099" s="1" t="s">
        <v>183</v>
      </c>
      <c r="B2099" s="1" t="s">
        <v>67</v>
      </c>
      <c r="C2099" s="2" t="s">
        <v>265</v>
      </c>
      <c r="D2099" s="2" t="s">
        <v>265</v>
      </c>
      <c r="E2099" s="4" t="s">
        <v>308</v>
      </c>
      <c r="F2099" s="1" t="s">
        <v>18</v>
      </c>
      <c r="G2099" s="1" t="s">
        <v>14</v>
      </c>
      <c r="H2099" s="1" t="s">
        <v>15</v>
      </c>
      <c r="I2099" s="1">
        <v>13165.533439999999</v>
      </c>
      <c r="J2099" s="1">
        <v>11612.2274</v>
      </c>
      <c r="K2099" s="1">
        <v>8843.2821769999991</v>
      </c>
      <c r="L2099" s="1">
        <v>5995.4925069999999</v>
      </c>
      <c r="M2099" s="1">
        <v>3654.656023</v>
      </c>
      <c r="N2099" s="1">
        <v>1855.4504830000001</v>
      </c>
    </row>
    <row r="2100" spans="1:14" hidden="1" x14ac:dyDescent="0.2">
      <c r="A2100" t="s">
        <v>183</v>
      </c>
      <c r="B2100" t="s">
        <v>67</v>
      </c>
      <c r="C2100" s="3" t="s">
        <v>265</v>
      </c>
      <c r="D2100" s="3" t="s">
        <v>265</v>
      </c>
      <c r="E2100" s="4" t="s">
        <v>308</v>
      </c>
      <c r="F2100" t="s">
        <v>19</v>
      </c>
      <c r="G2100" t="s">
        <v>14</v>
      </c>
      <c r="H2100" t="s">
        <v>15</v>
      </c>
      <c r="I2100">
        <v>3453.7268330000002</v>
      </c>
      <c r="J2100">
        <v>3264.683767</v>
      </c>
      <c r="K2100">
        <v>2660.3850170000001</v>
      </c>
      <c r="L2100">
        <v>1927.6906730000001</v>
      </c>
      <c r="M2100">
        <v>999.37805000000003</v>
      </c>
      <c r="N2100">
        <v>563.80514670000002</v>
      </c>
    </row>
    <row r="2101" spans="1:14" hidden="1" x14ac:dyDescent="0.2">
      <c r="A2101" s="1" t="s">
        <v>183</v>
      </c>
      <c r="B2101" s="1" t="s">
        <v>68</v>
      </c>
      <c r="C2101" s="2" t="s">
        <v>265</v>
      </c>
      <c r="D2101" s="2" t="s">
        <v>265</v>
      </c>
      <c r="E2101" s="4" t="s">
        <v>309</v>
      </c>
      <c r="F2101" s="1" t="s">
        <v>13</v>
      </c>
      <c r="G2101" s="1" t="s">
        <v>14</v>
      </c>
      <c r="H2101" s="1" t="s">
        <v>15</v>
      </c>
      <c r="I2101" s="1">
        <v>9395.6614030000001</v>
      </c>
      <c r="J2101" s="1">
        <v>11393.452579999999</v>
      </c>
      <c r="K2101" s="1">
        <v>16518.60225</v>
      </c>
      <c r="L2101" s="1">
        <v>20032.05343</v>
      </c>
      <c r="M2101" s="1">
        <v>24765.487270000001</v>
      </c>
      <c r="N2101" s="1">
        <v>30657.556670000002</v>
      </c>
    </row>
    <row r="2102" spans="1:14" hidden="1" x14ac:dyDescent="0.2">
      <c r="A2102" t="s">
        <v>183</v>
      </c>
      <c r="B2102" t="s">
        <v>68</v>
      </c>
      <c r="C2102" s="3" t="s">
        <v>265</v>
      </c>
      <c r="D2102" s="3" t="s">
        <v>265</v>
      </c>
      <c r="E2102" s="4" t="s">
        <v>309</v>
      </c>
      <c r="F2102" t="s">
        <v>16</v>
      </c>
      <c r="G2102" t="s">
        <v>14</v>
      </c>
      <c r="H2102" t="s">
        <v>15</v>
      </c>
      <c r="I2102">
        <v>1586.893037</v>
      </c>
      <c r="J2102">
        <v>1578.510743</v>
      </c>
      <c r="K2102">
        <v>2068.0260330000001</v>
      </c>
      <c r="L2102">
        <v>2528.3536669999999</v>
      </c>
      <c r="M2102">
        <v>3032.6816669999998</v>
      </c>
      <c r="N2102">
        <v>3266.233667</v>
      </c>
    </row>
    <row r="2103" spans="1:14" hidden="1" x14ac:dyDescent="0.2">
      <c r="A2103" s="1" t="s">
        <v>183</v>
      </c>
      <c r="B2103" s="1" t="s">
        <v>68</v>
      </c>
      <c r="C2103" s="2" t="s">
        <v>265</v>
      </c>
      <c r="D2103" s="2" t="s">
        <v>265</v>
      </c>
      <c r="E2103" s="4" t="s">
        <v>309</v>
      </c>
      <c r="F2103" s="1" t="s">
        <v>17</v>
      </c>
      <c r="G2103" s="1" t="s">
        <v>14</v>
      </c>
      <c r="H2103" s="1" t="s">
        <v>15</v>
      </c>
      <c r="I2103" s="1">
        <v>2543.2161700000001</v>
      </c>
      <c r="J2103" s="1">
        <v>2999.648263</v>
      </c>
      <c r="K2103" s="1">
        <v>4333.2156999999997</v>
      </c>
      <c r="L2103" s="1">
        <v>6091.1766669999997</v>
      </c>
      <c r="M2103" s="1">
        <v>8106.692</v>
      </c>
      <c r="N2103" s="1">
        <v>10714.073329999999</v>
      </c>
    </row>
    <row r="2104" spans="1:14" hidden="1" x14ac:dyDescent="0.2">
      <c r="A2104" t="s">
        <v>183</v>
      </c>
      <c r="B2104" t="s">
        <v>68</v>
      </c>
      <c r="C2104" s="3" t="s">
        <v>265</v>
      </c>
      <c r="D2104" s="3" t="s">
        <v>265</v>
      </c>
      <c r="E2104" s="4" t="s">
        <v>309</v>
      </c>
      <c r="F2104" t="s">
        <v>18</v>
      </c>
      <c r="G2104" t="s">
        <v>14</v>
      </c>
      <c r="H2104" t="s">
        <v>15</v>
      </c>
      <c r="I2104">
        <v>13165.978580000001</v>
      </c>
      <c r="J2104">
        <v>11612.837939999999</v>
      </c>
      <c r="K2104">
        <v>12434.4781</v>
      </c>
      <c r="L2104">
        <v>12444.602129999999</v>
      </c>
      <c r="M2104">
        <v>12676.24013</v>
      </c>
      <c r="N2104">
        <v>12946.8328</v>
      </c>
    </row>
    <row r="2105" spans="1:14" x14ac:dyDescent="0.2">
      <c r="A2105" s="12" t="s">
        <v>183</v>
      </c>
      <c r="B2105" s="12" t="s">
        <v>68</v>
      </c>
      <c r="C2105" s="13" t="s">
        <v>265</v>
      </c>
      <c r="D2105" s="13" t="s">
        <v>265</v>
      </c>
      <c r="E2105" s="11" t="s">
        <v>309</v>
      </c>
      <c r="F2105" s="12" t="s">
        <v>19</v>
      </c>
      <c r="G2105" s="12" t="s">
        <v>14</v>
      </c>
      <c r="H2105" s="12" t="s">
        <v>15</v>
      </c>
      <c r="I2105" s="12">
        <v>3454.0187000000001</v>
      </c>
      <c r="J2105" s="12">
        <v>3264.966833</v>
      </c>
      <c r="K2105" s="12">
        <v>3772.739337</v>
      </c>
      <c r="L2105" s="12">
        <v>4405.9690030000002</v>
      </c>
      <c r="M2105" s="12">
        <v>4837.2887199999996</v>
      </c>
      <c r="N2105" s="12">
        <v>4939.6251670000001</v>
      </c>
    </row>
    <row r="2106" spans="1:14" hidden="1" x14ac:dyDescent="0.2">
      <c r="A2106" t="s">
        <v>183</v>
      </c>
      <c r="B2106" t="s">
        <v>184</v>
      </c>
      <c r="C2106" s="3" t="s">
        <v>265</v>
      </c>
      <c r="D2106" s="3" t="s">
        <v>265</v>
      </c>
      <c r="E2106" s="4" t="s">
        <v>309</v>
      </c>
      <c r="F2106" t="s">
        <v>13</v>
      </c>
      <c r="G2106" t="s">
        <v>14</v>
      </c>
      <c r="H2106" t="s">
        <v>15</v>
      </c>
      <c r="I2106">
        <v>9427.1104030000006</v>
      </c>
      <c r="J2106">
        <v>11951.001190000001</v>
      </c>
      <c r="K2106">
        <v>16947.01008</v>
      </c>
      <c r="L2106">
        <v>21370.512940000001</v>
      </c>
      <c r="M2106">
        <v>27638.771669999998</v>
      </c>
      <c r="N2106">
        <v>34949.459640000001</v>
      </c>
    </row>
    <row r="2107" spans="1:14" hidden="1" x14ac:dyDescent="0.2">
      <c r="A2107" s="1" t="s">
        <v>183</v>
      </c>
      <c r="B2107" s="1" t="s">
        <v>184</v>
      </c>
      <c r="C2107" s="2" t="s">
        <v>265</v>
      </c>
      <c r="D2107" s="2" t="s">
        <v>265</v>
      </c>
      <c r="E2107" s="4" t="s">
        <v>309</v>
      </c>
      <c r="F2107" s="1" t="s">
        <v>16</v>
      </c>
      <c r="G2107" s="1" t="s">
        <v>14</v>
      </c>
      <c r="H2107" s="1" t="s">
        <v>15</v>
      </c>
      <c r="I2107" s="1">
        <v>1606.596933</v>
      </c>
      <c r="J2107" s="1">
        <v>1691.7739670000001</v>
      </c>
      <c r="K2107" s="1">
        <v>2197.055703</v>
      </c>
      <c r="L2107" s="1">
        <v>2741.9076669999999</v>
      </c>
      <c r="M2107" s="1">
        <v>3409.4096669999999</v>
      </c>
      <c r="N2107" s="1">
        <v>3889.574333</v>
      </c>
    </row>
    <row r="2108" spans="1:14" hidden="1" x14ac:dyDescent="0.2">
      <c r="A2108" t="s">
        <v>183</v>
      </c>
      <c r="B2108" t="s">
        <v>184</v>
      </c>
      <c r="C2108" s="3" t="s">
        <v>265</v>
      </c>
      <c r="D2108" s="3" t="s">
        <v>265</v>
      </c>
      <c r="E2108" s="4" t="s">
        <v>309</v>
      </c>
      <c r="F2108" t="s">
        <v>17</v>
      </c>
      <c r="G2108" t="s">
        <v>14</v>
      </c>
      <c r="H2108" t="s">
        <v>15</v>
      </c>
      <c r="I2108">
        <v>2561.9721970000001</v>
      </c>
      <c r="J2108">
        <v>3165.7109369999998</v>
      </c>
      <c r="K2108">
        <v>4593.5526630000004</v>
      </c>
      <c r="L2108">
        <v>6501.7590369999998</v>
      </c>
      <c r="M2108">
        <v>8707.3470369999995</v>
      </c>
      <c r="N2108">
        <v>11499.312</v>
      </c>
    </row>
    <row r="2109" spans="1:14" hidden="1" x14ac:dyDescent="0.2">
      <c r="A2109" s="1" t="s">
        <v>183</v>
      </c>
      <c r="B2109" s="1" t="s">
        <v>184</v>
      </c>
      <c r="C2109" s="2" t="s">
        <v>265</v>
      </c>
      <c r="D2109" s="2" t="s">
        <v>265</v>
      </c>
      <c r="E2109" s="4" t="s">
        <v>309</v>
      </c>
      <c r="F2109" s="1" t="s">
        <v>18</v>
      </c>
      <c r="G2109" s="1" t="s">
        <v>14</v>
      </c>
      <c r="H2109" s="1" t="s">
        <v>15</v>
      </c>
      <c r="I2109" s="1">
        <v>13184.536679999999</v>
      </c>
      <c r="J2109" s="1">
        <v>11895.1708</v>
      </c>
      <c r="K2109" s="1">
        <v>13686.86224</v>
      </c>
      <c r="L2109" s="1">
        <v>14889.316199999999</v>
      </c>
      <c r="M2109" s="1">
        <v>16087.8524</v>
      </c>
      <c r="N2109" s="1">
        <v>16554.145260000001</v>
      </c>
    </row>
    <row r="2110" spans="1:14" x14ac:dyDescent="0.2">
      <c r="A2110" s="6" t="s">
        <v>183</v>
      </c>
      <c r="B2110" s="6" t="s">
        <v>184</v>
      </c>
      <c r="C2110" s="10" t="s">
        <v>265</v>
      </c>
      <c r="D2110" s="10" t="s">
        <v>265</v>
      </c>
      <c r="E2110" s="11" t="s">
        <v>309</v>
      </c>
      <c r="F2110" s="6" t="s">
        <v>19</v>
      </c>
      <c r="G2110" s="6" t="s">
        <v>14</v>
      </c>
      <c r="H2110" s="6" t="s">
        <v>15</v>
      </c>
      <c r="I2110" s="6">
        <v>3469.6984670000002</v>
      </c>
      <c r="J2110" s="6">
        <v>3418.7695669999998</v>
      </c>
      <c r="K2110" s="6">
        <v>4219.8380029999998</v>
      </c>
      <c r="L2110" s="6">
        <v>5191.7331770000001</v>
      </c>
      <c r="M2110" s="6">
        <v>5978.2171170000001</v>
      </c>
      <c r="N2110" s="6">
        <v>6678.3001629999999</v>
      </c>
    </row>
    <row r="2111" spans="1:14" hidden="1" x14ac:dyDescent="0.2">
      <c r="A2111" s="1" t="s">
        <v>183</v>
      </c>
      <c r="B2111" s="1" t="s">
        <v>185</v>
      </c>
      <c r="C2111" s="2" t="s">
        <v>265</v>
      </c>
      <c r="D2111" s="2" t="s">
        <v>265</v>
      </c>
      <c r="E2111" s="4" t="s">
        <v>308</v>
      </c>
      <c r="F2111" s="1" t="s">
        <v>13</v>
      </c>
      <c r="G2111" s="1" t="s">
        <v>14</v>
      </c>
      <c r="H2111" s="1" t="s">
        <v>15</v>
      </c>
      <c r="I2111" s="1">
        <v>9427.0799700000007</v>
      </c>
      <c r="J2111" s="1">
        <v>11950.89034</v>
      </c>
      <c r="K2111" s="1">
        <v>13097.67158</v>
      </c>
      <c r="L2111" s="1">
        <v>13243.81813</v>
      </c>
      <c r="M2111" s="1">
        <v>12325.218440000001</v>
      </c>
      <c r="N2111" s="1">
        <v>9434.8750099999997</v>
      </c>
    </row>
    <row r="2112" spans="1:14" hidden="1" x14ac:dyDescent="0.2">
      <c r="A2112" t="s">
        <v>183</v>
      </c>
      <c r="B2112" t="s">
        <v>185</v>
      </c>
      <c r="C2112" s="3" t="s">
        <v>265</v>
      </c>
      <c r="D2112" s="3" t="s">
        <v>265</v>
      </c>
      <c r="E2112" s="4" t="s">
        <v>308</v>
      </c>
      <c r="F2112" t="s">
        <v>16</v>
      </c>
      <c r="G2112" t="s">
        <v>14</v>
      </c>
      <c r="H2112" t="s">
        <v>15</v>
      </c>
      <c r="I2112">
        <v>1606.5731000000001</v>
      </c>
      <c r="J2112">
        <v>1691.6162999999999</v>
      </c>
      <c r="K2112">
        <v>1710.348933</v>
      </c>
      <c r="L2112">
        <v>1539.5744830000001</v>
      </c>
      <c r="M2112">
        <v>1089.7914129999999</v>
      </c>
      <c r="N2112">
        <v>612.98746670000003</v>
      </c>
    </row>
    <row r="2113" spans="1:14" hidden="1" x14ac:dyDescent="0.2">
      <c r="A2113" s="1" t="s">
        <v>183</v>
      </c>
      <c r="B2113" s="1" t="s">
        <v>185</v>
      </c>
      <c r="C2113" s="2" t="s">
        <v>265</v>
      </c>
      <c r="D2113" s="2" t="s">
        <v>265</v>
      </c>
      <c r="E2113" s="4" t="s">
        <v>308</v>
      </c>
      <c r="F2113" s="1" t="s">
        <v>17</v>
      </c>
      <c r="G2113" s="1" t="s">
        <v>14</v>
      </c>
      <c r="H2113" s="1" t="s">
        <v>15</v>
      </c>
      <c r="I2113" s="1">
        <v>2561.974397</v>
      </c>
      <c r="J2113" s="1">
        <v>3164.986073</v>
      </c>
      <c r="K2113" s="1">
        <v>3493.7323299999998</v>
      </c>
      <c r="L2113" s="1">
        <v>3597.1444299999998</v>
      </c>
      <c r="M2113" s="1">
        <v>3393.1022029999999</v>
      </c>
      <c r="N2113" s="1">
        <v>3071.7250300000001</v>
      </c>
    </row>
    <row r="2114" spans="1:14" hidden="1" x14ac:dyDescent="0.2">
      <c r="A2114" t="s">
        <v>183</v>
      </c>
      <c r="B2114" t="s">
        <v>185</v>
      </c>
      <c r="C2114" s="3" t="s">
        <v>265</v>
      </c>
      <c r="D2114" s="3" t="s">
        <v>265</v>
      </c>
      <c r="E2114" s="4" t="s">
        <v>308</v>
      </c>
      <c r="F2114" t="s">
        <v>18</v>
      </c>
      <c r="G2114" t="s">
        <v>14</v>
      </c>
      <c r="H2114" t="s">
        <v>15</v>
      </c>
      <c r="I2114">
        <v>13184.280269999999</v>
      </c>
      <c r="J2114">
        <v>11894.891030000001</v>
      </c>
      <c r="K2114">
        <v>10106.0252</v>
      </c>
      <c r="L2114">
        <v>7747.1126700000004</v>
      </c>
      <c r="M2114">
        <v>5426.1719970000004</v>
      </c>
      <c r="N2114">
        <v>2939.2164630000002</v>
      </c>
    </row>
    <row r="2115" spans="1:14" hidden="1" x14ac:dyDescent="0.2">
      <c r="A2115" s="1" t="s">
        <v>183</v>
      </c>
      <c r="B2115" s="1" t="s">
        <v>185</v>
      </c>
      <c r="C2115" s="2" t="s">
        <v>265</v>
      </c>
      <c r="D2115" s="2" t="s">
        <v>265</v>
      </c>
      <c r="E2115" s="4" t="s">
        <v>308</v>
      </c>
      <c r="F2115" s="1" t="s">
        <v>19</v>
      </c>
      <c r="G2115" s="1" t="s">
        <v>14</v>
      </c>
      <c r="H2115" s="1" t="s">
        <v>15</v>
      </c>
      <c r="I2115" s="1">
        <v>3469.6860000000001</v>
      </c>
      <c r="J2115" s="1">
        <v>3418.3893330000001</v>
      </c>
      <c r="K2115" s="1">
        <v>2824.1656670000002</v>
      </c>
      <c r="L2115" s="1">
        <v>2215.529873</v>
      </c>
      <c r="M2115" s="1">
        <v>1514.3745100000001</v>
      </c>
      <c r="N2115" s="1">
        <v>829.36622999999997</v>
      </c>
    </row>
    <row r="2116" spans="1:14" hidden="1" x14ac:dyDescent="0.2">
      <c r="A2116" t="s">
        <v>183</v>
      </c>
      <c r="B2116" t="s">
        <v>186</v>
      </c>
      <c r="C2116" s="3" t="s">
        <v>265</v>
      </c>
      <c r="D2116" s="3" t="s">
        <v>265</v>
      </c>
      <c r="E2116" s="4" t="s">
        <v>308</v>
      </c>
      <c r="F2116" t="s">
        <v>13</v>
      </c>
      <c r="G2116" t="s">
        <v>14</v>
      </c>
      <c r="H2116" t="s">
        <v>15</v>
      </c>
      <c r="I2116">
        <v>9427.0799330000009</v>
      </c>
      <c r="J2116">
        <v>11950.88895</v>
      </c>
      <c r="K2116">
        <v>13198.51929</v>
      </c>
      <c r="L2116">
        <v>13490.877769999999</v>
      </c>
      <c r="M2116">
        <v>12604.011860000001</v>
      </c>
      <c r="N2116">
        <v>9707.4533969999993</v>
      </c>
    </row>
    <row r="2117" spans="1:14" hidden="1" x14ac:dyDescent="0.2">
      <c r="A2117" s="1" t="s">
        <v>183</v>
      </c>
      <c r="B2117" s="1" t="s">
        <v>186</v>
      </c>
      <c r="C2117" s="2" t="s">
        <v>265</v>
      </c>
      <c r="D2117" s="2" t="s">
        <v>265</v>
      </c>
      <c r="E2117" s="4" t="s">
        <v>308</v>
      </c>
      <c r="F2117" s="1" t="s">
        <v>16</v>
      </c>
      <c r="G2117" s="1" t="s">
        <v>14</v>
      </c>
      <c r="H2117" s="1" t="s">
        <v>15</v>
      </c>
      <c r="I2117" s="1">
        <v>1606.5734299999999</v>
      </c>
      <c r="J2117" s="1">
        <v>1691.643067</v>
      </c>
      <c r="K2117" s="1">
        <v>1716.269427</v>
      </c>
      <c r="L2117" s="1">
        <v>1583.3086129999999</v>
      </c>
      <c r="M2117" s="1">
        <v>1199.8145500000001</v>
      </c>
      <c r="N2117" s="1">
        <v>657.4318667</v>
      </c>
    </row>
    <row r="2118" spans="1:14" hidden="1" x14ac:dyDescent="0.2">
      <c r="A2118" t="s">
        <v>183</v>
      </c>
      <c r="B2118" t="s">
        <v>186</v>
      </c>
      <c r="C2118" s="3" t="s">
        <v>265</v>
      </c>
      <c r="D2118" s="3" t="s">
        <v>265</v>
      </c>
      <c r="E2118" s="4" t="s">
        <v>308</v>
      </c>
      <c r="F2118" t="s">
        <v>17</v>
      </c>
      <c r="G2118" t="s">
        <v>14</v>
      </c>
      <c r="H2118" t="s">
        <v>15</v>
      </c>
      <c r="I2118">
        <v>2561.97183</v>
      </c>
      <c r="J2118">
        <v>3164.9864029999999</v>
      </c>
      <c r="K2118">
        <v>3538.3974629999998</v>
      </c>
      <c r="L2118">
        <v>3683.50279</v>
      </c>
      <c r="M2118">
        <v>3517.5452030000001</v>
      </c>
      <c r="N2118">
        <v>3226.686357</v>
      </c>
    </row>
    <row r="2119" spans="1:14" hidden="1" x14ac:dyDescent="0.2">
      <c r="A2119" s="1" t="s">
        <v>183</v>
      </c>
      <c r="B2119" s="1" t="s">
        <v>186</v>
      </c>
      <c r="C2119" s="2" t="s">
        <v>265</v>
      </c>
      <c r="D2119" s="2" t="s">
        <v>265</v>
      </c>
      <c r="E2119" s="4" t="s">
        <v>308</v>
      </c>
      <c r="F2119" s="1" t="s">
        <v>18</v>
      </c>
      <c r="G2119" s="1" t="s">
        <v>14</v>
      </c>
      <c r="H2119" s="1" t="s">
        <v>15</v>
      </c>
      <c r="I2119" s="1">
        <v>13184.280269999999</v>
      </c>
      <c r="J2119" s="1">
        <v>11894.89616</v>
      </c>
      <c r="K2119" s="1">
        <v>10144.024729999999</v>
      </c>
      <c r="L2119" s="1">
        <v>7829.5896069999999</v>
      </c>
      <c r="M2119" s="1">
        <v>5563.7962600000001</v>
      </c>
      <c r="N2119" s="1">
        <v>3069.6920100000002</v>
      </c>
    </row>
    <row r="2120" spans="1:14" hidden="1" x14ac:dyDescent="0.2">
      <c r="A2120" t="s">
        <v>183</v>
      </c>
      <c r="B2120" t="s">
        <v>186</v>
      </c>
      <c r="C2120" s="3" t="s">
        <v>265</v>
      </c>
      <c r="D2120" s="3" t="s">
        <v>265</v>
      </c>
      <c r="E2120" s="4" t="s">
        <v>308</v>
      </c>
      <c r="F2120" t="s">
        <v>19</v>
      </c>
      <c r="G2120" t="s">
        <v>14</v>
      </c>
      <c r="H2120" t="s">
        <v>15</v>
      </c>
      <c r="I2120">
        <v>3469.6834330000002</v>
      </c>
      <c r="J2120">
        <v>3418.3893330000001</v>
      </c>
      <c r="K2120">
        <v>2830.7102629999999</v>
      </c>
      <c r="L2120">
        <v>2260.5118069999999</v>
      </c>
      <c r="M2120">
        <v>1553.9103070000001</v>
      </c>
      <c r="N2120">
        <v>875.72587669999996</v>
      </c>
    </row>
    <row r="2121" spans="1:14" hidden="1" x14ac:dyDescent="0.2">
      <c r="A2121" s="1" t="s">
        <v>183</v>
      </c>
      <c r="B2121" s="1" t="s">
        <v>187</v>
      </c>
      <c r="C2121" s="2" t="s">
        <v>265</v>
      </c>
      <c r="D2121" s="2" t="s">
        <v>265</v>
      </c>
      <c r="E2121" s="4" t="s">
        <v>308</v>
      </c>
      <c r="F2121" s="1" t="s">
        <v>13</v>
      </c>
      <c r="G2121" s="1" t="s">
        <v>14</v>
      </c>
      <c r="H2121" s="1" t="s">
        <v>15</v>
      </c>
      <c r="I2121" s="1">
        <v>9427.0494629999994</v>
      </c>
      <c r="J2121" s="1">
        <v>11950.84642</v>
      </c>
      <c r="K2121" s="1">
        <v>13008.455679999999</v>
      </c>
      <c r="L2121" s="1">
        <v>12641.44988</v>
      </c>
      <c r="M2121" s="1">
        <v>10972.180340000001</v>
      </c>
      <c r="N2121" s="1">
        <v>8101.8005199999998</v>
      </c>
    </row>
    <row r="2122" spans="1:14" hidden="1" x14ac:dyDescent="0.2">
      <c r="A2122" t="s">
        <v>183</v>
      </c>
      <c r="B2122" t="s">
        <v>187</v>
      </c>
      <c r="C2122" s="3" t="s">
        <v>265</v>
      </c>
      <c r="D2122" s="3" t="s">
        <v>265</v>
      </c>
      <c r="E2122" s="4" t="s">
        <v>308</v>
      </c>
      <c r="F2122" t="s">
        <v>16</v>
      </c>
      <c r="G2122" t="s">
        <v>14</v>
      </c>
      <c r="H2122" t="s">
        <v>15</v>
      </c>
      <c r="I2122">
        <v>1606.5731000000001</v>
      </c>
      <c r="J2122">
        <v>1691.580367</v>
      </c>
      <c r="K2122">
        <v>1569.2024699999999</v>
      </c>
      <c r="L2122">
        <v>1369.302623</v>
      </c>
      <c r="M2122">
        <v>914.88345670000001</v>
      </c>
      <c r="N2122">
        <v>510.85928669999998</v>
      </c>
    </row>
    <row r="2123" spans="1:14" hidden="1" x14ac:dyDescent="0.2">
      <c r="A2123" s="1" t="s">
        <v>183</v>
      </c>
      <c r="B2123" s="1" t="s">
        <v>187</v>
      </c>
      <c r="C2123" s="2" t="s">
        <v>265</v>
      </c>
      <c r="D2123" s="2" t="s">
        <v>265</v>
      </c>
      <c r="E2123" s="4" t="s">
        <v>308</v>
      </c>
      <c r="F2123" s="1" t="s">
        <v>17</v>
      </c>
      <c r="G2123" s="1" t="s">
        <v>14</v>
      </c>
      <c r="H2123" s="1" t="s">
        <v>15</v>
      </c>
      <c r="I2123" s="1">
        <v>2561.9282330000001</v>
      </c>
      <c r="J2123" s="1">
        <v>3164.990033</v>
      </c>
      <c r="K2123" s="1">
        <v>3442.9766070000001</v>
      </c>
      <c r="L2123" s="1">
        <v>3500.5068630000001</v>
      </c>
      <c r="M2123" s="1">
        <v>3286.6484930000001</v>
      </c>
      <c r="N2123" s="1">
        <v>2912.744193</v>
      </c>
    </row>
    <row r="2124" spans="1:14" hidden="1" x14ac:dyDescent="0.2">
      <c r="A2124" t="s">
        <v>183</v>
      </c>
      <c r="B2124" t="s">
        <v>187</v>
      </c>
      <c r="C2124" s="3" t="s">
        <v>265</v>
      </c>
      <c r="D2124" s="3" t="s">
        <v>265</v>
      </c>
      <c r="E2124" s="4" t="s">
        <v>308</v>
      </c>
      <c r="F2124" t="s">
        <v>18</v>
      </c>
      <c r="G2124" t="s">
        <v>14</v>
      </c>
      <c r="H2124" t="s">
        <v>15</v>
      </c>
      <c r="I2124">
        <v>13184.27403</v>
      </c>
      <c r="J2124">
        <v>11894.86606</v>
      </c>
      <c r="K2124">
        <v>9914.8453069999996</v>
      </c>
      <c r="L2124">
        <v>7094.3460869999999</v>
      </c>
      <c r="M2124">
        <v>4631.0798969999996</v>
      </c>
      <c r="N2124">
        <v>2380.2916869999999</v>
      </c>
    </row>
    <row r="2125" spans="1:14" hidden="1" x14ac:dyDescent="0.2">
      <c r="A2125" s="1" t="s">
        <v>183</v>
      </c>
      <c r="B2125" s="1" t="s">
        <v>187</v>
      </c>
      <c r="C2125" s="2" t="s">
        <v>265</v>
      </c>
      <c r="D2125" s="2" t="s">
        <v>265</v>
      </c>
      <c r="E2125" s="4" t="s">
        <v>308</v>
      </c>
      <c r="F2125" s="1" t="s">
        <v>19</v>
      </c>
      <c r="G2125" s="1" t="s">
        <v>14</v>
      </c>
      <c r="H2125" s="1" t="s">
        <v>15</v>
      </c>
      <c r="I2125" s="1">
        <v>3469.6860000000001</v>
      </c>
      <c r="J2125" s="1">
        <v>3418.3885270000001</v>
      </c>
      <c r="K2125" s="1">
        <v>2784.0989</v>
      </c>
      <c r="L2125" s="1">
        <v>2100.5440870000002</v>
      </c>
      <c r="M2125" s="1">
        <v>1419.1124569999999</v>
      </c>
      <c r="N2125" s="1">
        <v>755.83878330000005</v>
      </c>
    </row>
    <row r="2126" spans="1:14" hidden="1" x14ac:dyDescent="0.2">
      <c r="A2126" t="s">
        <v>183</v>
      </c>
      <c r="B2126" t="s">
        <v>188</v>
      </c>
      <c r="C2126" s="3" t="s">
        <v>265</v>
      </c>
      <c r="D2126" s="3" t="s">
        <v>265</v>
      </c>
      <c r="E2126" s="4" t="s">
        <v>308</v>
      </c>
      <c r="F2126" t="s">
        <v>13</v>
      </c>
      <c r="G2126" t="s">
        <v>14</v>
      </c>
      <c r="H2126" t="s">
        <v>15</v>
      </c>
      <c r="I2126">
        <v>9426.9105330000002</v>
      </c>
      <c r="J2126">
        <v>11950.64501</v>
      </c>
      <c r="K2126">
        <v>11982.55744</v>
      </c>
      <c r="L2126">
        <v>10302.59908</v>
      </c>
      <c r="M2126">
        <v>9417.1746899999998</v>
      </c>
      <c r="N2126">
        <v>7623.1541829999996</v>
      </c>
    </row>
    <row r="2127" spans="1:14" hidden="1" x14ac:dyDescent="0.2">
      <c r="A2127" s="1" t="s">
        <v>183</v>
      </c>
      <c r="B2127" s="1" t="s">
        <v>188</v>
      </c>
      <c r="C2127" s="2" t="s">
        <v>265</v>
      </c>
      <c r="D2127" s="2" t="s">
        <v>265</v>
      </c>
      <c r="E2127" s="4" t="s">
        <v>308</v>
      </c>
      <c r="F2127" s="1" t="s">
        <v>16</v>
      </c>
      <c r="G2127" s="1" t="s">
        <v>14</v>
      </c>
      <c r="H2127" s="1" t="s">
        <v>15</v>
      </c>
      <c r="I2127" s="1">
        <v>1606.5529329999999</v>
      </c>
      <c r="J2127" s="1">
        <v>1691.5392999999999</v>
      </c>
      <c r="K2127" s="1">
        <v>1485.76351</v>
      </c>
      <c r="L2127" s="1">
        <v>1095.2405570000001</v>
      </c>
      <c r="M2127" s="1">
        <v>722.72452999999996</v>
      </c>
      <c r="N2127" s="1">
        <v>445.68329670000003</v>
      </c>
    </row>
    <row r="2128" spans="1:14" hidden="1" x14ac:dyDescent="0.2">
      <c r="A2128" t="s">
        <v>183</v>
      </c>
      <c r="B2128" t="s">
        <v>188</v>
      </c>
      <c r="C2128" s="3" t="s">
        <v>265</v>
      </c>
      <c r="D2128" s="3" t="s">
        <v>265</v>
      </c>
      <c r="E2128" s="4" t="s">
        <v>308</v>
      </c>
      <c r="F2128" t="s">
        <v>17</v>
      </c>
      <c r="G2128" t="s">
        <v>14</v>
      </c>
      <c r="H2128" t="s">
        <v>15</v>
      </c>
      <c r="I2128">
        <v>2561.7166299999999</v>
      </c>
      <c r="J2128">
        <v>3164.993003</v>
      </c>
      <c r="K2128">
        <v>3250.2060430000001</v>
      </c>
      <c r="L2128">
        <v>3035.0773570000001</v>
      </c>
      <c r="M2128">
        <v>2829.0768370000001</v>
      </c>
      <c r="N2128">
        <v>2673.0952229999998</v>
      </c>
    </row>
    <row r="2129" spans="1:14" hidden="1" x14ac:dyDescent="0.2">
      <c r="A2129" s="1" t="s">
        <v>183</v>
      </c>
      <c r="B2129" s="1" t="s">
        <v>188</v>
      </c>
      <c r="C2129" s="2" t="s">
        <v>265</v>
      </c>
      <c r="D2129" s="2" t="s">
        <v>265</v>
      </c>
      <c r="E2129" s="4" t="s">
        <v>308</v>
      </c>
      <c r="F2129" s="1" t="s">
        <v>18</v>
      </c>
      <c r="G2129" s="1" t="s">
        <v>14</v>
      </c>
      <c r="H2129" s="1" t="s">
        <v>15</v>
      </c>
      <c r="I2129" s="1">
        <v>13184.076069999999</v>
      </c>
      <c r="J2129" s="1">
        <v>11894.74726</v>
      </c>
      <c r="K2129" s="1">
        <v>8461.9460569999992</v>
      </c>
      <c r="L2129" s="1">
        <v>5575.67076</v>
      </c>
      <c r="M2129" s="1">
        <v>3791.5153829999999</v>
      </c>
      <c r="N2129" s="1">
        <v>2083.9718899999998</v>
      </c>
    </row>
    <row r="2130" spans="1:14" hidden="1" x14ac:dyDescent="0.2">
      <c r="A2130" t="s">
        <v>183</v>
      </c>
      <c r="B2130" t="s">
        <v>188</v>
      </c>
      <c r="C2130" s="3" t="s">
        <v>265</v>
      </c>
      <c r="D2130" s="3" t="s">
        <v>265</v>
      </c>
      <c r="E2130" s="4" t="s">
        <v>308</v>
      </c>
      <c r="F2130" t="s">
        <v>19</v>
      </c>
      <c r="G2130" t="s">
        <v>14</v>
      </c>
      <c r="H2130" t="s">
        <v>15</v>
      </c>
      <c r="I2130">
        <v>3469.6911700000001</v>
      </c>
      <c r="J2130">
        <v>3418.3144969999998</v>
      </c>
      <c r="K2130">
        <v>2658.91626</v>
      </c>
      <c r="L2130">
        <v>1697.6696730000001</v>
      </c>
      <c r="M2130">
        <v>831.30204670000001</v>
      </c>
      <c r="N2130">
        <v>436.4644533</v>
      </c>
    </row>
    <row r="2131" spans="1:14" hidden="1" x14ac:dyDescent="0.2">
      <c r="A2131" s="1" t="s">
        <v>183</v>
      </c>
      <c r="B2131" s="1" t="s">
        <v>189</v>
      </c>
      <c r="C2131" s="2" t="s">
        <v>265</v>
      </c>
      <c r="D2131" s="2" t="s">
        <v>265</v>
      </c>
      <c r="E2131" s="4" t="s">
        <v>308</v>
      </c>
      <c r="F2131" s="1" t="s">
        <v>13</v>
      </c>
      <c r="G2131" s="1" t="s">
        <v>14</v>
      </c>
      <c r="H2131" s="1" t="s">
        <v>15</v>
      </c>
      <c r="I2131" s="1">
        <v>9427.0494999999992</v>
      </c>
      <c r="J2131" s="1">
        <v>11950.77448</v>
      </c>
      <c r="K2131" s="1">
        <v>12678.35045</v>
      </c>
      <c r="L2131" s="1">
        <v>12087.268599999999</v>
      </c>
      <c r="M2131" s="1">
        <v>10631.24524</v>
      </c>
      <c r="N2131" s="1">
        <v>8760.7823599999992</v>
      </c>
    </row>
    <row r="2132" spans="1:14" hidden="1" x14ac:dyDescent="0.2">
      <c r="A2132" t="s">
        <v>183</v>
      </c>
      <c r="B2132" t="s">
        <v>189</v>
      </c>
      <c r="C2132" s="3" t="s">
        <v>265</v>
      </c>
      <c r="D2132" s="3" t="s">
        <v>265</v>
      </c>
      <c r="E2132" s="4" t="s">
        <v>308</v>
      </c>
      <c r="F2132" t="s">
        <v>16</v>
      </c>
      <c r="G2132" t="s">
        <v>14</v>
      </c>
      <c r="H2132" t="s">
        <v>15</v>
      </c>
      <c r="I2132">
        <v>1606.5726970000001</v>
      </c>
      <c r="J2132">
        <v>1691.5583670000001</v>
      </c>
      <c r="K2132">
        <v>1553.440973</v>
      </c>
      <c r="L2132">
        <v>1237.3298669999999</v>
      </c>
      <c r="M2132">
        <v>833.4600633</v>
      </c>
      <c r="N2132">
        <v>519.92233329999999</v>
      </c>
    </row>
    <row r="2133" spans="1:14" hidden="1" x14ac:dyDescent="0.2">
      <c r="A2133" s="1" t="s">
        <v>183</v>
      </c>
      <c r="B2133" s="1" t="s">
        <v>189</v>
      </c>
      <c r="C2133" s="2" t="s">
        <v>265</v>
      </c>
      <c r="D2133" s="2" t="s">
        <v>265</v>
      </c>
      <c r="E2133" s="4" t="s">
        <v>308</v>
      </c>
      <c r="F2133" s="1" t="s">
        <v>17</v>
      </c>
      <c r="G2133" s="1" t="s">
        <v>14</v>
      </c>
      <c r="H2133" s="1" t="s">
        <v>15</v>
      </c>
      <c r="I2133" s="1">
        <v>2561.8611700000001</v>
      </c>
      <c r="J2133" s="1">
        <v>3164.9974029999998</v>
      </c>
      <c r="K2133" s="1">
        <v>3478.7299069999999</v>
      </c>
      <c r="L2133" s="1">
        <v>3537.1376329999998</v>
      </c>
      <c r="M2133" s="1">
        <v>3177.1563999999998</v>
      </c>
      <c r="N2133" s="1">
        <v>2810.9439969999999</v>
      </c>
    </row>
    <row r="2134" spans="1:14" hidden="1" x14ac:dyDescent="0.2">
      <c r="A2134" t="s">
        <v>183</v>
      </c>
      <c r="B2134" t="s">
        <v>189</v>
      </c>
      <c r="C2134" s="3" t="s">
        <v>265</v>
      </c>
      <c r="D2134" s="3" t="s">
        <v>265</v>
      </c>
      <c r="E2134" s="4" t="s">
        <v>308</v>
      </c>
      <c r="F2134" t="s">
        <v>18</v>
      </c>
      <c r="G2134" t="s">
        <v>14</v>
      </c>
      <c r="H2134" t="s">
        <v>15</v>
      </c>
      <c r="I2134">
        <v>13184.27994</v>
      </c>
      <c r="J2134">
        <v>11894.7803</v>
      </c>
      <c r="K2134">
        <v>9888.6693030000006</v>
      </c>
      <c r="L2134">
        <v>7089.6242629999997</v>
      </c>
      <c r="M2134">
        <v>4971.3688199999997</v>
      </c>
      <c r="N2134">
        <v>2886.3617199999999</v>
      </c>
    </row>
    <row r="2135" spans="1:14" hidden="1" x14ac:dyDescent="0.2">
      <c r="A2135" s="1" t="s">
        <v>183</v>
      </c>
      <c r="B2135" s="1" t="s">
        <v>189</v>
      </c>
      <c r="C2135" s="2" t="s">
        <v>265</v>
      </c>
      <c r="D2135" s="2" t="s">
        <v>265</v>
      </c>
      <c r="E2135" s="4" t="s">
        <v>308</v>
      </c>
      <c r="F2135" s="1" t="s">
        <v>19</v>
      </c>
      <c r="G2135" s="1" t="s">
        <v>14</v>
      </c>
      <c r="H2135" s="1" t="s">
        <v>15</v>
      </c>
      <c r="I2135" s="1">
        <v>3469.6860000000001</v>
      </c>
      <c r="J2135" s="1">
        <v>3418.369533</v>
      </c>
      <c r="K2135" s="1">
        <v>2771.5945029999998</v>
      </c>
      <c r="L2135" s="1">
        <v>2005.037503</v>
      </c>
      <c r="M2135" s="1">
        <v>1312.7526499999999</v>
      </c>
      <c r="N2135" s="1">
        <v>660.08781669999996</v>
      </c>
    </row>
    <row r="2136" spans="1:14" hidden="1" x14ac:dyDescent="0.2">
      <c r="A2136" t="s">
        <v>183</v>
      </c>
      <c r="B2136" t="s">
        <v>190</v>
      </c>
      <c r="C2136" s="3" t="s">
        <v>265</v>
      </c>
      <c r="D2136" s="3" t="s">
        <v>265</v>
      </c>
      <c r="E2136" s="4" t="s">
        <v>308</v>
      </c>
      <c r="F2136" t="s">
        <v>13</v>
      </c>
      <c r="G2136" t="s">
        <v>14</v>
      </c>
      <c r="H2136" t="s">
        <v>15</v>
      </c>
      <c r="I2136">
        <v>9427.0494999999992</v>
      </c>
      <c r="J2136">
        <v>11950.847110000001</v>
      </c>
      <c r="K2136">
        <v>12847.527179999999</v>
      </c>
      <c r="L2136">
        <v>12214.559240000001</v>
      </c>
      <c r="M2136">
        <v>10226.162539999999</v>
      </c>
      <c r="N2136">
        <v>6681.0218930000001</v>
      </c>
    </row>
    <row r="2137" spans="1:14" hidden="1" x14ac:dyDescent="0.2">
      <c r="A2137" s="1" t="s">
        <v>183</v>
      </c>
      <c r="B2137" s="1" t="s">
        <v>190</v>
      </c>
      <c r="C2137" s="2" t="s">
        <v>265</v>
      </c>
      <c r="D2137" s="2" t="s">
        <v>265</v>
      </c>
      <c r="E2137" s="4" t="s">
        <v>308</v>
      </c>
      <c r="F2137" s="1" t="s">
        <v>16</v>
      </c>
      <c r="G2137" s="1" t="s">
        <v>14</v>
      </c>
      <c r="H2137" s="1" t="s">
        <v>15</v>
      </c>
      <c r="I2137" s="1">
        <v>1606.5731000000001</v>
      </c>
      <c r="J2137" s="1">
        <v>1691.580367</v>
      </c>
      <c r="K2137" s="1">
        <v>1571.4538399999999</v>
      </c>
      <c r="L2137" s="1">
        <v>1348.2945299999999</v>
      </c>
      <c r="M2137" s="1">
        <v>840.12602670000001</v>
      </c>
      <c r="N2137" s="1">
        <v>457.37076000000002</v>
      </c>
    </row>
    <row r="2138" spans="1:14" hidden="1" x14ac:dyDescent="0.2">
      <c r="A2138" t="s">
        <v>183</v>
      </c>
      <c r="B2138" t="s">
        <v>190</v>
      </c>
      <c r="C2138" s="3" t="s">
        <v>265</v>
      </c>
      <c r="D2138" s="3" t="s">
        <v>265</v>
      </c>
      <c r="E2138" s="4" t="s">
        <v>308</v>
      </c>
      <c r="F2138" t="s">
        <v>17</v>
      </c>
      <c r="G2138" t="s">
        <v>14</v>
      </c>
      <c r="H2138" t="s">
        <v>15</v>
      </c>
      <c r="I2138">
        <v>2561.823367</v>
      </c>
      <c r="J2138">
        <v>3164.9995669999998</v>
      </c>
      <c r="K2138">
        <v>3415.637573</v>
      </c>
      <c r="L2138">
        <v>3413.6731570000002</v>
      </c>
      <c r="M2138">
        <v>3127.0770670000002</v>
      </c>
      <c r="N2138">
        <v>2766.4427270000001</v>
      </c>
    </row>
    <row r="2139" spans="1:14" hidden="1" x14ac:dyDescent="0.2">
      <c r="A2139" s="1" t="s">
        <v>183</v>
      </c>
      <c r="B2139" s="1" t="s">
        <v>190</v>
      </c>
      <c r="C2139" s="2" t="s">
        <v>265</v>
      </c>
      <c r="D2139" s="2" t="s">
        <v>265</v>
      </c>
      <c r="E2139" s="4" t="s">
        <v>308</v>
      </c>
      <c r="F2139" s="1" t="s">
        <v>18</v>
      </c>
      <c r="G2139" s="1" t="s">
        <v>14</v>
      </c>
      <c r="H2139" s="1" t="s">
        <v>15</v>
      </c>
      <c r="I2139" s="1">
        <v>13184.27403</v>
      </c>
      <c r="J2139" s="1">
        <v>11894.86089</v>
      </c>
      <c r="K2139" s="1">
        <v>9888.0654030000005</v>
      </c>
      <c r="L2139" s="1">
        <v>6904.1262770000003</v>
      </c>
      <c r="M2139" s="1">
        <v>4282.8448669999998</v>
      </c>
      <c r="N2139" s="1">
        <v>2232.9782930000001</v>
      </c>
    </row>
    <row r="2140" spans="1:14" hidden="1" x14ac:dyDescent="0.2">
      <c r="A2140" t="s">
        <v>183</v>
      </c>
      <c r="B2140" t="s">
        <v>190</v>
      </c>
      <c r="C2140" s="3" t="s">
        <v>265</v>
      </c>
      <c r="D2140" s="3" t="s">
        <v>265</v>
      </c>
      <c r="E2140" s="4" t="s">
        <v>308</v>
      </c>
      <c r="F2140" t="s">
        <v>19</v>
      </c>
      <c r="G2140" t="s">
        <v>14</v>
      </c>
      <c r="H2140" t="s">
        <v>15</v>
      </c>
      <c r="I2140">
        <v>3469.6860000000001</v>
      </c>
      <c r="J2140">
        <v>3418.36913</v>
      </c>
      <c r="K2140">
        <v>2781.8776330000001</v>
      </c>
      <c r="L2140">
        <v>2057.3950829999999</v>
      </c>
      <c r="M2140">
        <v>1333.92545</v>
      </c>
      <c r="N2140">
        <v>682.08678999999995</v>
      </c>
    </row>
    <row r="2141" spans="1:14" hidden="1" x14ac:dyDescent="0.2">
      <c r="A2141" s="1" t="s">
        <v>183</v>
      </c>
      <c r="B2141" s="1" t="s">
        <v>191</v>
      </c>
      <c r="C2141" s="2" t="s">
        <v>265</v>
      </c>
      <c r="D2141" s="2" t="s">
        <v>265</v>
      </c>
      <c r="E2141" s="4" t="s">
        <v>308</v>
      </c>
      <c r="F2141" s="1" t="s">
        <v>13</v>
      </c>
      <c r="G2141" s="1" t="s">
        <v>14</v>
      </c>
      <c r="H2141" s="1" t="s">
        <v>15</v>
      </c>
      <c r="I2141" s="1">
        <v>9426.8269330000003</v>
      </c>
      <c r="J2141" s="1">
        <v>11950.566279999999</v>
      </c>
      <c r="K2141" s="1">
        <v>10901.29601</v>
      </c>
      <c r="L2141" s="1">
        <v>8677.1021700000001</v>
      </c>
      <c r="M2141" s="1">
        <v>6689.4894729999996</v>
      </c>
      <c r="N2141" s="1">
        <v>4294.7491399999999</v>
      </c>
    </row>
    <row r="2142" spans="1:14" hidden="1" x14ac:dyDescent="0.2">
      <c r="A2142" t="s">
        <v>183</v>
      </c>
      <c r="B2142" t="s">
        <v>191</v>
      </c>
      <c r="C2142" s="3" t="s">
        <v>265</v>
      </c>
      <c r="D2142" s="3" t="s">
        <v>265</v>
      </c>
      <c r="E2142" s="4" t="s">
        <v>308</v>
      </c>
      <c r="F2142" t="s">
        <v>16</v>
      </c>
      <c r="G2142" t="s">
        <v>14</v>
      </c>
      <c r="H2142" t="s">
        <v>15</v>
      </c>
      <c r="I2142">
        <v>1606.5441330000001</v>
      </c>
      <c r="J2142">
        <v>1691.540767</v>
      </c>
      <c r="K2142">
        <v>1460.1076969999999</v>
      </c>
      <c r="L2142">
        <v>1034.340267</v>
      </c>
      <c r="M2142">
        <v>607.63633330000005</v>
      </c>
      <c r="N2142">
        <v>303.9453633</v>
      </c>
    </row>
    <row r="2143" spans="1:14" hidden="1" x14ac:dyDescent="0.2">
      <c r="A2143" s="1" t="s">
        <v>183</v>
      </c>
      <c r="B2143" s="1" t="s">
        <v>191</v>
      </c>
      <c r="C2143" s="2" t="s">
        <v>265</v>
      </c>
      <c r="D2143" s="2" t="s">
        <v>265</v>
      </c>
      <c r="E2143" s="4" t="s">
        <v>308</v>
      </c>
      <c r="F2143" s="1" t="s">
        <v>17</v>
      </c>
      <c r="G2143" s="1" t="s">
        <v>14</v>
      </c>
      <c r="H2143" s="1" t="s">
        <v>15</v>
      </c>
      <c r="I2143" s="1">
        <v>2561.5923299999999</v>
      </c>
      <c r="J2143" s="1">
        <v>3164.953</v>
      </c>
      <c r="K2143" s="1">
        <v>3068.8386300000002</v>
      </c>
      <c r="L2143" s="1">
        <v>2768.6612070000001</v>
      </c>
      <c r="M2143" s="1">
        <v>2450.5213699999999</v>
      </c>
      <c r="N2143" s="1">
        <v>1894.096233</v>
      </c>
    </row>
    <row r="2144" spans="1:14" hidden="1" x14ac:dyDescent="0.2">
      <c r="A2144" t="s">
        <v>183</v>
      </c>
      <c r="B2144" t="s">
        <v>191</v>
      </c>
      <c r="C2144" s="3" t="s">
        <v>265</v>
      </c>
      <c r="D2144" s="3" t="s">
        <v>265</v>
      </c>
      <c r="E2144" s="4" t="s">
        <v>308</v>
      </c>
      <c r="F2144" t="s">
        <v>18</v>
      </c>
      <c r="G2144" t="s">
        <v>14</v>
      </c>
      <c r="H2144" t="s">
        <v>15</v>
      </c>
      <c r="I2144">
        <v>13184.00347</v>
      </c>
      <c r="J2144">
        <v>11894.71067</v>
      </c>
      <c r="K2144">
        <v>7895.1546669999998</v>
      </c>
      <c r="L2144">
        <v>4745.4435970000004</v>
      </c>
      <c r="M2144">
        <v>2380.6837999999998</v>
      </c>
      <c r="N2144">
        <v>1187.94038</v>
      </c>
    </row>
    <row r="2145" spans="1:14" hidden="1" x14ac:dyDescent="0.2">
      <c r="A2145" s="1" t="s">
        <v>183</v>
      </c>
      <c r="B2145" s="1" t="s">
        <v>191</v>
      </c>
      <c r="C2145" s="2" t="s">
        <v>265</v>
      </c>
      <c r="D2145" s="2" t="s">
        <v>265</v>
      </c>
      <c r="E2145" s="4" t="s">
        <v>308</v>
      </c>
      <c r="F2145" s="1" t="s">
        <v>19</v>
      </c>
      <c r="G2145" s="1" t="s">
        <v>14</v>
      </c>
      <c r="H2145" s="1" t="s">
        <v>15</v>
      </c>
      <c r="I2145" s="1">
        <v>3469.5287370000001</v>
      </c>
      <c r="J2145" s="1">
        <v>3418.2539969999998</v>
      </c>
      <c r="K2145" s="1">
        <v>2270.9587999999999</v>
      </c>
      <c r="L2145" s="1">
        <v>1212.3361070000001</v>
      </c>
      <c r="M2145" s="1">
        <v>605.52125330000001</v>
      </c>
      <c r="N2145" s="1">
        <v>315.51116669999999</v>
      </c>
    </row>
    <row r="2146" spans="1:14" hidden="1" x14ac:dyDescent="0.2">
      <c r="A2146" t="s">
        <v>183</v>
      </c>
      <c r="B2146" t="s">
        <v>192</v>
      </c>
      <c r="C2146" s="3" t="s">
        <v>265</v>
      </c>
      <c r="D2146" s="3" t="s">
        <v>265</v>
      </c>
      <c r="E2146" s="4" t="s">
        <v>308</v>
      </c>
      <c r="F2146" t="s">
        <v>13</v>
      </c>
      <c r="G2146" t="s">
        <v>14</v>
      </c>
      <c r="H2146" t="s">
        <v>15</v>
      </c>
      <c r="I2146">
        <v>9427.0494629999994</v>
      </c>
      <c r="J2146">
        <v>11950.75908</v>
      </c>
      <c r="K2146">
        <v>12288.50088</v>
      </c>
      <c r="L2146">
        <v>11641.52715</v>
      </c>
      <c r="M2146">
        <v>9750.4097899999997</v>
      </c>
      <c r="N2146">
        <v>7249.2274429999998</v>
      </c>
    </row>
    <row r="2147" spans="1:14" hidden="1" x14ac:dyDescent="0.2">
      <c r="A2147" s="1" t="s">
        <v>183</v>
      </c>
      <c r="B2147" s="1" t="s">
        <v>192</v>
      </c>
      <c r="C2147" s="2" t="s">
        <v>265</v>
      </c>
      <c r="D2147" s="2" t="s">
        <v>265</v>
      </c>
      <c r="E2147" s="4" t="s">
        <v>308</v>
      </c>
      <c r="F2147" s="1" t="s">
        <v>16</v>
      </c>
      <c r="G2147" s="1" t="s">
        <v>14</v>
      </c>
      <c r="H2147" s="1" t="s">
        <v>15</v>
      </c>
      <c r="I2147" s="1">
        <v>1606.573063</v>
      </c>
      <c r="J2147" s="1">
        <v>1691.5624</v>
      </c>
      <c r="K2147" s="1">
        <v>1541.7466529999999</v>
      </c>
      <c r="L2147" s="1">
        <v>1239.016423</v>
      </c>
      <c r="M2147" s="1">
        <v>830.10755670000003</v>
      </c>
      <c r="N2147" s="1">
        <v>482.94121330000002</v>
      </c>
    </row>
    <row r="2148" spans="1:14" hidden="1" x14ac:dyDescent="0.2">
      <c r="A2148" t="s">
        <v>183</v>
      </c>
      <c r="B2148" t="s">
        <v>192</v>
      </c>
      <c r="C2148" s="3" t="s">
        <v>265</v>
      </c>
      <c r="D2148" s="3" t="s">
        <v>265</v>
      </c>
      <c r="E2148" s="4" t="s">
        <v>308</v>
      </c>
      <c r="F2148" t="s">
        <v>17</v>
      </c>
      <c r="G2148" t="s">
        <v>14</v>
      </c>
      <c r="H2148" t="s">
        <v>15</v>
      </c>
      <c r="I2148">
        <v>2561.861097</v>
      </c>
      <c r="J2148">
        <v>3164.9859999999999</v>
      </c>
      <c r="K2148">
        <v>3293.6664569999998</v>
      </c>
      <c r="L2148">
        <v>3406.8396269999998</v>
      </c>
      <c r="M2148">
        <v>3277.1970000000001</v>
      </c>
      <c r="N2148">
        <v>3198.1426029999998</v>
      </c>
    </row>
    <row r="2149" spans="1:14" hidden="1" x14ac:dyDescent="0.2">
      <c r="A2149" s="1" t="s">
        <v>183</v>
      </c>
      <c r="B2149" s="1" t="s">
        <v>192</v>
      </c>
      <c r="C2149" s="2" t="s">
        <v>265</v>
      </c>
      <c r="D2149" s="2" t="s">
        <v>265</v>
      </c>
      <c r="E2149" s="4" t="s">
        <v>308</v>
      </c>
      <c r="F2149" s="1" t="s">
        <v>18</v>
      </c>
      <c r="G2149" s="1" t="s">
        <v>14</v>
      </c>
      <c r="H2149" s="1" t="s">
        <v>15</v>
      </c>
      <c r="I2149" s="1">
        <v>13184.27664</v>
      </c>
      <c r="J2149" s="1">
        <v>11894.79456</v>
      </c>
      <c r="K2149" s="1">
        <v>9264.1920069999996</v>
      </c>
      <c r="L2149" s="1">
        <v>6460.7277899999999</v>
      </c>
      <c r="M2149" s="1">
        <v>3959.3240129999999</v>
      </c>
      <c r="N2149" s="1">
        <v>1991.2888600000001</v>
      </c>
    </row>
    <row r="2150" spans="1:14" hidden="1" x14ac:dyDescent="0.2">
      <c r="A2150" t="s">
        <v>183</v>
      </c>
      <c r="B2150" t="s">
        <v>192</v>
      </c>
      <c r="C2150" s="3" t="s">
        <v>265</v>
      </c>
      <c r="D2150" s="3" t="s">
        <v>265</v>
      </c>
      <c r="E2150" s="4" t="s">
        <v>308</v>
      </c>
      <c r="F2150" t="s">
        <v>19</v>
      </c>
      <c r="G2150" t="s">
        <v>14</v>
      </c>
      <c r="H2150" t="s">
        <v>15</v>
      </c>
      <c r="I2150">
        <v>3469.6856330000001</v>
      </c>
      <c r="J2150">
        <v>3418.3430969999999</v>
      </c>
      <c r="K2150">
        <v>2719.5956329999999</v>
      </c>
      <c r="L2150">
        <v>2036.448187</v>
      </c>
      <c r="M2150">
        <v>1357.591437</v>
      </c>
      <c r="N2150">
        <v>673.40023670000005</v>
      </c>
    </row>
    <row r="2151" spans="1:14" hidden="1" x14ac:dyDescent="0.2">
      <c r="A2151" s="1" t="s">
        <v>183</v>
      </c>
      <c r="B2151" s="1" t="s">
        <v>193</v>
      </c>
      <c r="C2151" s="2" t="s">
        <v>265</v>
      </c>
      <c r="D2151" s="2" t="s">
        <v>265</v>
      </c>
      <c r="E2151" s="4" t="s">
        <v>308</v>
      </c>
      <c r="F2151" s="1" t="s">
        <v>13</v>
      </c>
      <c r="G2151" s="1" t="s">
        <v>14</v>
      </c>
      <c r="H2151" s="1" t="s">
        <v>15</v>
      </c>
      <c r="I2151" s="1">
        <v>9426.8992030000009</v>
      </c>
      <c r="J2151" s="1">
        <v>11950.67837</v>
      </c>
      <c r="K2151" s="1">
        <v>11928.102010000001</v>
      </c>
      <c r="L2151" s="1">
        <v>10712.53242</v>
      </c>
      <c r="M2151" s="1">
        <v>9820.8064529999992</v>
      </c>
      <c r="N2151" s="1">
        <v>8415.92202</v>
      </c>
    </row>
    <row r="2152" spans="1:14" hidden="1" x14ac:dyDescent="0.2">
      <c r="A2152" t="s">
        <v>183</v>
      </c>
      <c r="B2152" t="s">
        <v>193</v>
      </c>
      <c r="C2152" s="3" t="s">
        <v>265</v>
      </c>
      <c r="D2152" s="3" t="s">
        <v>265</v>
      </c>
      <c r="E2152" s="4" t="s">
        <v>308</v>
      </c>
      <c r="F2152" t="s">
        <v>16</v>
      </c>
      <c r="G2152" t="s">
        <v>14</v>
      </c>
      <c r="H2152" t="s">
        <v>15</v>
      </c>
      <c r="I2152">
        <v>1606.5635669999999</v>
      </c>
      <c r="J2152">
        <v>1691.5503000000001</v>
      </c>
      <c r="K2152">
        <v>1438.6879100000001</v>
      </c>
      <c r="L2152">
        <v>1059.4227229999999</v>
      </c>
      <c r="M2152">
        <v>681.01725999999996</v>
      </c>
      <c r="N2152">
        <v>361.43392999999998</v>
      </c>
    </row>
    <row r="2153" spans="1:14" hidden="1" x14ac:dyDescent="0.2">
      <c r="A2153" s="1" t="s">
        <v>183</v>
      </c>
      <c r="B2153" s="1" t="s">
        <v>193</v>
      </c>
      <c r="C2153" s="2" t="s">
        <v>265</v>
      </c>
      <c r="D2153" s="2" t="s">
        <v>265</v>
      </c>
      <c r="E2153" s="4" t="s">
        <v>308</v>
      </c>
      <c r="F2153" s="1" t="s">
        <v>17</v>
      </c>
      <c r="G2153" s="1" t="s">
        <v>14</v>
      </c>
      <c r="H2153" s="1" t="s">
        <v>15</v>
      </c>
      <c r="I2153" s="1">
        <v>2561.7841330000001</v>
      </c>
      <c r="J2153" s="1">
        <v>3164.9816000000001</v>
      </c>
      <c r="K2153" s="1">
        <v>3200.5095470000001</v>
      </c>
      <c r="L2153" s="1">
        <v>3171.8330599999999</v>
      </c>
      <c r="M2153" s="1">
        <v>3109.4430029999999</v>
      </c>
      <c r="N2153" s="1">
        <v>3157.12826</v>
      </c>
    </row>
    <row r="2154" spans="1:14" hidden="1" x14ac:dyDescent="0.2">
      <c r="A2154" t="s">
        <v>183</v>
      </c>
      <c r="B2154" t="s">
        <v>193</v>
      </c>
      <c r="C2154" s="3" t="s">
        <v>265</v>
      </c>
      <c r="D2154" s="3" t="s">
        <v>265</v>
      </c>
      <c r="E2154" s="4" t="s">
        <v>308</v>
      </c>
      <c r="F2154" t="s">
        <v>18</v>
      </c>
      <c r="G2154" t="s">
        <v>14</v>
      </c>
      <c r="H2154" t="s">
        <v>15</v>
      </c>
      <c r="I2154">
        <v>13184.18937</v>
      </c>
      <c r="J2154">
        <v>11894.73006</v>
      </c>
      <c r="K2154">
        <v>8737.5248030000002</v>
      </c>
      <c r="L2154">
        <v>5826.3563599999998</v>
      </c>
      <c r="M2154">
        <v>3411.0185999999999</v>
      </c>
      <c r="N2154">
        <v>1663.4365</v>
      </c>
    </row>
    <row r="2155" spans="1:14" hidden="1" x14ac:dyDescent="0.2">
      <c r="A2155" s="1" t="s">
        <v>183</v>
      </c>
      <c r="B2155" s="1" t="s">
        <v>193</v>
      </c>
      <c r="C2155" s="2" t="s">
        <v>265</v>
      </c>
      <c r="D2155" s="2" t="s">
        <v>265</v>
      </c>
      <c r="E2155" s="4" t="s">
        <v>308</v>
      </c>
      <c r="F2155" s="1" t="s">
        <v>19</v>
      </c>
      <c r="G2155" s="1" t="s">
        <v>14</v>
      </c>
      <c r="H2155" s="1" t="s">
        <v>15</v>
      </c>
      <c r="I2155" s="1">
        <v>3469.6930029999999</v>
      </c>
      <c r="J2155" s="1">
        <v>3418.3276970000002</v>
      </c>
      <c r="K2155" s="1">
        <v>2652.9986269999999</v>
      </c>
      <c r="L2155" s="1">
        <v>1832.3427099999999</v>
      </c>
      <c r="M2155" s="1">
        <v>1078.57871</v>
      </c>
      <c r="N2155" s="1">
        <v>504.81665670000001</v>
      </c>
    </row>
    <row r="2156" spans="1:14" hidden="1" x14ac:dyDescent="0.2">
      <c r="A2156" t="s">
        <v>183</v>
      </c>
      <c r="B2156" t="s">
        <v>194</v>
      </c>
      <c r="C2156" s="3" t="s">
        <v>265</v>
      </c>
      <c r="D2156" s="3" t="s">
        <v>265</v>
      </c>
      <c r="E2156" s="4" t="s">
        <v>308</v>
      </c>
      <c r="F2156" t="s">
        <v>13</v>
      </c>
      <c r="G2156" t="s">
        <v>14</v>
      </c>
      <c r="H2156" t="s">
        <v>15</v>
      </c>
      <c r="I2156">
        <v>9427.0494269999999</v>
      </c>
      <c r="J2156">
        <v>11950.76348</v>
      </c>
      <c r="K2156">
        <v>12569.540279999999</v>
      </c>
      <c r="L2156">
        <v>11792.0851</v>
      </c>
      <c r="M2156">
        <v>9368.6618670000007</v>
      </c>
      <c r="N2156">
        <v>5899.9164030000002</v>
      </c>
    </row>
    <row r="2157" spans="1:14" hidden="1" x14ac:dyDescent="0.2">
      <c r="A2157" s="1" t="s">
        <v>183</v>
      </c>
      <c r="B2157" s="1" t="s">
        <v>194</v>
      </c>
      <c r="C2157" s="2" t="s">
        <v>265</v>
      </c>
      <c r="D2157" s="2" t="s">
        <v>265</v>
      </c>
      <c r="E2157" s="4" t="s">
        <v>308</v>
      </c>
      <c r="F2157" s="1" t="s">
        <v>16</v>
      </c>
      <c r="G2157" s="1" t="s">
        <v>14</v>
      </c>
      <c r="H2157" s="1" t="s">
        <v>15</v>
      </c>
      <c r="I2157" s="1">
        <v>1606.5731000000001</v>
      </c>
      <c r="J2157" s="1">
        <v>1691.55657</v>
      </c>
      <c r="K2157" s="1">
        <v>1568.866567</v>
      </c>
      <c r="L2157" s="1">
        <v>1238.0140670000001</v>
      </c>
      <c r="M2157" s="1">
        <v>734.11360000000002</v>
      </c>
      <c r="N2157" s="1">
        <v>382.33759670000001</v>
      </c>
    </row>
    <row r="2158" spans="1:14" hidden="1" x14ac:dyDescent="0.2">
      <c r="A2158" t="s">
        <v>183</v>
      </c>
      <c r="B2158" t="s">
        <v>194</v>
      </c>
      <c r="C2158" s="3" t="s">
        <v>265</v>
      </c>
      <c r="D2158" s="3" t="s">
        <v>265</v>
      </c>
      <c r="E2158" s="4" t="s">
        <v>308</v>
      </c>
      <c r="F2158" t="s">
        <v>17</v>
      </c>
      <c r="G2158" t="s">
        <v>14</v>
      </c>
      <c r="H2158" t="s">
        <v>15</v>
      </c>
      <c r="I2158">
        <v>2561.8234029999999</v>
      </c>
      <c r="J2158">
        <v>3164.9995669999998</v>
      </c>
      <c r="K2158">
        <v>3377.4568300000001</v>
      </c>
      <c r="L2158">
        <v>3343.681697</v>
      </c>
      <c r="M2158">
        <v>2919.4153999999999</v>
      </c>
      <c r="N2158">
        <v>2515.1731</v>
      </c>
    </row>
    <row r="2159" spans="1:14" hidden="1" x14ac:dyDescent="0.2">
      <c r="A2159" s="1" t="s">
        <v>183</v>
      </c>
      <c r="B2159" s="1" t="s">
        <v>194</v>
      </c>
      <c r="C2159" s="2" t="s">
        <v>265</v>
      </c>
      <c r="D2159" s="2" t="s">
        <v>265</v>
      </c>
      <c r="E2159" s="4" t="s">
        <v>308</v>
      </c>
      <c r="F2159" s="1" t="s">
        <v>18</v>
      </c>
      <c r="G2159" s="1" t="s">
        <v>14</v>
      </c>
      <c r="H2159" s="1" t="s">
        <v>15</v>
      </c>
      <c r="I2159" s="1">
        <v>13184.273999999999</v>
      </c>
      <c r="J2159" s="1">
        <v>11894.860559999999</v>
      </c>
      <c r="K2159" s="1">
        <v>9778.5302630000006</v>
      </c>
      <c r="L2159" s="1">
        <v>6673.4718970000004</v>
      </c>
      <c r="M2159" s="1">
        <v>3924.2660599999999</v>
      </c>
      <c r="N2159" s="1">
        <v>1835.6243770000001</v>
      </c>
    </row>
    <row r="2160" spans="1:14" hidden="1" x14ac:dyDescent="0.2">
      <c r="A2160" t="s">
        <v>183</v>
      </c>
      <c r="B2160" t="s">
        <v>194</v>
      </c>
      <c r="C2160" s="3" t="s">
        <v>265</v>
      </c>
      <c r="D2160" s="3" t="s">
        <v>265</v>
      </c>
      <c r="E2160" s="4" t="s">
        <v>308</v>
      </c>
      <c r="F2160" t="s">
        <v>19</v>
      </c>
      <c r="G2160" t="s">
        <v>14</v>
      </c>
      <c r="H2160" t="s">
        <v>15</v>
      </c>
      <c r="I2160">
        <v>3469.6860000000001</v>
      </c>
      <c r="J2160">
        <v>3418.3694970000001</v>
      </c>
      <c r="K2160">
        <v>2751.8699630000001</v>
      </c>
      <c r="L2160">
        <v>1955.897937</v>
      </c>
      <c r="M2160">
        <v>1206.2549770000001</v>
      </c>
      <c r="N2160">
        <v>512.87683330000004</v>
      </c>
    </row>
    <row r="2161" spans="1:14" hidden="1" x14ac:dyDescent="0.2">
      <c r="A2161" s="1" t="s">
        <v>183</v>
      </c>
      <c r="B2161" s="1" t="s">
        <v>195</v>
      </c>
      <c r="C2161" s="2" t="s">
        <v>265</v>
      </c>
      <c r="D2161" s="2" t="s">
        <v>265</v>
      </c>
      <c r="E2161" s="4" t="s">
        <v>308</v>
      </c>
      <c r="F2161" s="1" t="s">
        <v>13</v>
      </c>
      <c r="G2161" s="1" t="s">
        <v>14</v>
      </c>
      <c r="H2161" s="1" t="s">
        <v>15</v>
      </c>
      <c r="I2161" s="1">
        <v>9427.0494999999992</v>
      </c>
      <c r="J2161" s="1">
        <v>11950.890450000001</v>
      </c>
      <c r="K2161" s="1">
        <v>13031.89012</v>
      </c>
      <c r="L2161" s="1">
        <v>13129.883250000001</v>
      </c>
      <c r="M2161" s="1">
        <v>11957.554</v>
      </c>
      <c r="N2161" s="1">
        <v>9029.3077229999999</v>
      </c>
    </row>
    <row r="2162" spans="1:14" hidden="1" x14ac:dyDescent="0.2">
      <c r="A2162" t="s">
        <v>183</v>
      </c>
      <c r="B2162" t="s">
        <v>195</v>
      </c>
      <c r="C2162" s="3" t="s">
        <v>265</v>
      </c>
      <c r="D2162" s="3" t="s">
        <v>265</v>
      </c>
      <c r="E2162" s="4" t="s">
        <v>308</v>
      </c>
      <c r="F2162" t="s">
        <v>16</v>
      </c>
      <c r="G2162" t="s">
        <v>14</v>
      </c>
      <c r="H2162" t="s">
        <v>15</v>
      </c>
      <c r="I2162">
        <v>1606.573063</v>
      </c>
      <c r="J2162">
        <v>1691.590633</v>
      </c>
      <c r="K2162">
        <v>1631.88564</v>
      </c>
      <c r="L2162">
        <v>1448.38716</v>
      </c>
      <c r="M2162">
        <v>1069.04369</v>
      </c>
      <c r="N2162">
        <v>640.44478670000001</v>
      </c>
    </row>
    <row r="2163" spans="1:14" hidden="1" x14ac:dyDescent="0.2">
      <c r="A2163" s="1" t="s">
        <v>183</v>
      </c>
      <c r="B2163" s="1" t="s">
        <v>195</v>
      </c>
      <c r="C2163" s="2" t="s">
        <v>265</v>
      </c>
      <c r="D2163" s="2" t="s">
        <v>265</v>
      </c>
      <c r="E2163" s="4" t="s">
        <v>308</v>
      </c>
      <c r="F2163" s="1" t="s">
        <v>17</v>
      </c>
      <c r="G2163" s="1" t="s">
        <v>14</v>
      </c>
      <c r="H2163" s="1" t="s">
        <v>15</v>
      </c>
      <c r="I2163" s="1">
        <v>2561.9813629999999</v>
      </c>
      <c r="J2163" s="1">
        <v>3164.9864400000001</v>
      </c>
      <c r="K2163" s="1">
        <v>3480.37734</v>
      </c>
      <c r="L2163" s="1">
        <v>3576.0952699999998</v>
      </c>
      <c r="M2163" s="1">
        <v>3388.2023629999999</v>
      </c>
      <c r="N2163" s="1">
        <v>3145.1491500000002</v>
      </c>
    </row>
    <row r="2164" spans="1:14" hidden="1" x14ac:dyDescent="0.2">
      <c r="A2164" t="s">
        <v>183</v>
      </c>
      <c r="B2164" t="s">
        <v>195</v>
      </c>
      <c r="C2164" s="3" t="s">
        <v>265</v>
      </c>
      <c r="D2164" s="3" t="s">
        <v>265</v>
      </c>
      <c r="E2164" s="4" t="s">
        <v>308</v>
      </c>
      <c r="F2164" t="s">
        <v>18</v>
      </c>
      <c r="G2164" t="s">
        <v>14</v>
      </c>
      <c r="H2164" t="s">
        <v>15</v>
      </c>
      <c r="I2164">
        <v>13184.277700000001</v>
      </c>
      <c r="J2164">
        <v>11894.884099999999</v>
      </c>
      <c r="K2164">
        <v>10068.92634</v>
      </c>
      <c r="L2164">
        <v>7541.9125469999999</v>
      </c>
      <c r="M2164">
        <v>5184.5140229999997</v>
      </c>
      <c r="N2164">
        <v>2776.21443</v>
      </c>
    </row>
    <row r="2165" spans="1:14" hidden="1" x14ac:dyDescent="0.2">
      <c r="A2165" s="1" t="s">
        <v>183</v>
      </c>
      <c r="B2165" s="1" t="s">
        <v>195</v>
      </c>
      <c r="C2165" s="2" t="s">
        <v>265</v>
      </c>
      <c r="D2165" s="2" t="s">
        <v>265</v>
      </c>
      <c r="E2165" s="4" t="s">
        <v>308</v>
      </c>
      <c r="F2165" s="1" t="s">
        <v>19</v>
      </c>
      <c r="G2165" s="1" t="s">
        <v>14</v>
      </c>
      <c r="H2165" s="1" t="s">
        <v>15</v>
      </c>
      <c r="I2165" s="1">
        <v>3469.6860369999999</v>
      </c>
      <c r="J2165" s="1">
        <v>3418.388563</v>
      </c>
      <c r="K2165" s="1">
        <v>2801.3204999999998</v>
      </c>
      <c r="L2165" s="1">
        <v>2141.032373</v>
      </c>
      <c r="M2165" s="1">
        <v>1499.39174</v>
      </c>
      <c r="N2165" s="1">
        <v>855.32623000000001</v>
      </c>
    </row>
    <row r="2166" spans="1:14" hidden="1" x14ac:dyDescent="0.2">
      <c r="A2166" t="s">
        <v>183</v>
      </c>
      <c r="B2166" t="s">
        <v>196</v>
      </c>
      <c r="C2166" s="3" t="s">
        <v>265</v>
      </c>
      <c r="D2166" s="3" t="s">
        <v>265</v>
      </c>
      <c r="E2166" s="4" t="s">
        <v>308</v>
      </c>
      <c r="F2166" t="s">
        <v>13</v>
      </c>
      <c r="G2166" t="s">
        <v>14</v>
      </c>
      <c r="H2166" t="s">
        <v>15</v>
      </c>
      <c r="I2166">
        <v>9427.0494629999994</v>
      </c>
      <c r="J2166">
        <v>11950.782579999999</v>
      </c>
      <c r="K2166">
        <v>12748.26791</v>
      </c>
      <c r="L2166">
        <v>12122.34863</v>
      </c>
      <c r="M2166">
        <v>10238.384599999999</v>
      </c>
      <c r="N2166">
        <v>7291.2606070000002</v>
      </c>
    </row>
    <row r="2167" spans="1:14" hidden="1" x14ac:dyDescent="0.2">
      <c r="A2167" s="1" t="s">
        <v>183</v>
      </c>
      <c r="B2167" s="1" t="s">
        <v>196</v>
      </c>
      <c r="C2167" s="2" t="s">
        <v>265</v>
      </c>
      <c r="D2167" s="2" t="s">
        <v>265</v>
      </c>
      <c r="E2167" s="4" t="s">
        <v>308</v>
      </c>
      <c r="F2167" s="1" t="s">
        <v>16</v>
      </c>
      <c r="G2167" s="1" t="s">
        <v>14</v>
      </c>
      <c r="H2167" s="1" t="s">
        <v>15</v>
      </c>
      <c r="I2167" s="1">
        <v>1606.5731000000001</v>
      </c>
      <c r="J2167" s="1">
        <v>1691.5624</v>
      </c>
      <c r="K2167" s="1">
        <v>1555.271557</v>
      </c>
      <c r="L2167" s="1">
        <v>1280.16812</v>
      </c>
      <c r="M2167" s="1">
        <v>900.88518669999996</v>
      </c>
      <c r="N2167" s="1">
        <v>612.34748669999999</v>
      </c>
    </row>
    <row r="2168" spans="1:14" hidden="1" x14ac:dyDescent="0.2">
      <c r="A2168" t="s">
        <v>183</v>
      </c>
      <c r="B2168" t="s">
        <v>196</v>
      </c>
      <c r="C2168" s="3" t="s">
        <v>265</v>
      </c>
      <c r="D2168" s="3" t="s">
        <v>265</v>
      </c>
      <c r="E2168" s="4" t="s">
        <v>308</v>
      </c>
      <c r="F2168" t="s">
        <v>17</v>
      </c>
      <c r="G2168" t="s">
        <v>14</v>
      </c>
      <c r="H2168" t="s">
        <v>15</v>
      </c>
      <c r="I2168">
        <v>2561.8570629999999</v>
      </c>
      <c r="J2168">
        <v>3164.9963400000001</v>
      </c>
      <c r="K2168">
        <v>3418.6502529999998</v>
      </c>
      <c r="L2168">
        <v>3397.2618900000002</v>
      </c>
      <c r="M2168">
        <v>3052.40166</v>
      </c>
      <c r="N2168">
        <v>2820.7709199999999</v>
      </c>
    </row>
    <row r="2169" spans="1:14" hidden="1" x14ac:dyDescent="0.2">
      <c r="A2169" s="1" t="s">
        <v>183</v>
      </c>
      <c r="B2169" s="1" t="s">
        <v>196</v>
      </c>
      <c r="C2169" s="2" t="s">
        <v>265</v>
      </c>
      <c r="D2169" s="2" t="s">
        <v>265</v>
      </c>
      <c r="E2169" s="4" t="s">
        <v>308</v>
      </c>
      <c r="F2169" s="1" t="s">
        <v>18</v>
      </c>
      <c r="G2169" s="1" t="s">
        <v>14</v>
      </c>
      <c r="H2169" s="1" t="s">
        <v>15</v>
      </c>
      <c r="I2169" s="1">
        <v>13184.273999999999</v>
      </c>
      <c r="J2169" s="1">
        <v>11894.85693</v>
      </c>
      <c r="K2169" s="1">
        <v>9888.7884699999995</v>
      </c>
      <c r="L2169" s="1">
        <v>6850.7085900000002</v>
      </c>
      <c r="M2169" s="1">
        <v>4428.5164729999997</v>
      </c>
      <c r="N2169" s="1">
        <v>2349.6998800000001</v>
      </c>
    </row>
    <row r="2170" spans="1:14" hidden="1" x14ac:dyDescent="0.2">
      <c r="A2170" t="s">
        <v>183</v>
      </c>
      <c r="B2170" t="s">
        <v>196</v>
      </c>
      <c r="C2170" s="3" t="s">
        <v>265</v>
      </c>
      <c r="D2170" s="3" t="s">
        <v>265</v>
      </c>
      <c r="E2170" s="4" t="s">
        <v>308</v>
      </c>
      <c r="F2170" t="s">
        <v>19</v>
      </c>
      <c r="G2170" t="s">
        <v>14</v>
      </c>
      <c r="H2170" t="s">
        <v>15</v>
      </c>
      <c r="I2170">
        <v>3469.6860000000001</v>
      </c>
      <c r="J2170">
        <v>3418.3694970000001</v>
      </c>
      <c r="K2170">
        <v>2766.5370330000001</v>
      </c>
      <c r="L2170">
        <v>2003.7348099999999</v>
      </c>
      <c r="M2170">
        <v>1325.166663</v>
      </c>
      <c r="N2170">
        <v>671.54105330000004</v>
      </c>
    </row>
    <row r="2171" spans="1:14" hidden="1" x14ac:dyDescent="0.2">
      <c r="A2171" s="1" t="s">
        <v>183</v>
      </c>
      <c r="B2171" s="1" t="s">
        <v>197</v>
      </c>
      <c r="C2171" s="2" t="s">
        <v>265</v>
      </c>
      <c r="D2171" s="2" t="s">
        <v>265</v>
      </c>
      <c r="E2171" s="4" t="s">
        <v>308</v>
      </c>
      <c r="F2171" s="1" t="s">
        <v>13</v>
      </c>
      <c r="G2171" s="1" t="s">
        <v>14</v>
      </c>
      <c r="H2171" s="1" t="s">
        <v>15</v>
      </c>
      <c r="I2171" s="1">
        <v>9426.8383369999992</v>
      </c>
      <c r="J2171" s="1">
        <v>11950.54315</v>
      </c>
      <c r="K2171" s="1">
        <v>10807.65165</v>
      </c>
      <c r="L2171" s="1">
        <v>9251.882603</v>
      </c>
      <c r="M2171" s="1">
        <v>8353.6847170000001</v>
      </c>
      <c r="N2171" s="1">
        <v>6980.9868699999997</v>
      </c>
    </row>
    <row r="2172" spans="1:14" hidden="1" x14ac:dyDescent="0.2">
      <c r="A2172" t="s">
        <v>183</v>
      </c>
      <c r="B2172" t="s">
        <v>197</v>
      </c>
      <c r="C2172" s="3" t="s">
        <v>265</v>
      </c>
      <c r="D2172" s="3" t="s">
        <v>265</v>
      </c>
      <c r="E2172" s="4" t="s">
        <v>308</v>
      </c>
      <c r="F2172" t="s">
        <v>16</v>
      </c>
      <c r="G2172" t="s">
        <v>14</v>
      </c>
      <c r="H2172" t="s">
        <v>15</v>
      </c>
      <c r="I2172">
        <v>1606.4835969999999</v>
      </c>
      <c r="J2172">
        <v>1691.529033</v>
      </c>
      <c r="K2172">
        <v>1395.158087</v>
      </c>
      <c r="L2172">
        <v>943.90435330000003</v>
      </c>
      <c r="M2172">
        <v>584.41295000000002</v>
      </c>
      <c r="N2172">
        <v>458.87515669999999</v>
      </c>
    </row>
    <row r="2173" spans="1:14" hidden="1" x14ac:dyDescent="0.2">
      <c r="A2173" s="1" t="s">
        <v>183</v>
      </c>
      <c r="B2173" s="1" t="s">
        <v>197</v>
      </c>
      <c r="C2173" s="2" t="s">
        <v>265</v>
      </c>
      <c r="D2173" s="2" t="s">
        <v>265</v>
      </c>
      <c r="E2173" s="4" t="s">
        <v>308</v>
      </c>
      <c r="F2173" s="1" t="s">
        <v>17</v>
      </c>
      <c r="G2173" s="1" t="s">
        <v>14</v>
      </c>
      <c r="H2173" s="1" t="s">
        <v>15</v>
      </c>
      <c r="I2173" s="1">
        <v>2561.5369999999998</v>
      </c>
      <c r="J2173" s="1">
        <v>3164.8921329999998</v>
      </c>
      <c r="K2173" s="1">
        <v>3007.9588370000001</v>
      </c>
      <c r="L2173" s="1">
        <v>2632.0770670000002</v>
      </c>
      <c r="M2173" s="1">
        <v>2492.0373129999998</v>
      </c>
      <c r="N2173" s="1">
        <v>2279.572643</v>
      </c>
    </row>
    <row r="2174" spans="1:14" hidden="1" x14ac:dyDescent="0.2">
      <c r="A2174" t="s">
        <v>183</v>
      </c>
      <c r="B2174" t="s">
        <v>197</v>
      </c>
      <c r="C2174" s="3" t="s">
        <v>265</v>
      </c>
      <c r="D2174" s="3" t="s">
        <v>265</v>
      </c>
      <c r="E2174" s="4" t="s">
        <v>308</v>
      </c>
      <c r="F2174" t="s">
        <v>18</v>
      </c>
      <c r="G2174" t="s">
        <v>14</v>
      </c>
      <c r="H2174" t="s">
        <v>15</v>
      </c>
      <c r="I2174">
        <v>13183.950629999999</v>
      </c>
      <c r="J2174">
        <v>11894.670700000001</v>
      </c>
      <c r="K2174">
        <v>7634.9313700000002</v>
      </c>
      <c r="L2174">
        <v>4932.7871269999996</v>
      </c>
      <c r="M2174">
        <v>3313.8561500000001</v>
      </c>
      <c r="N2174">
        <v>2030.696837</v>
      </c>
    </row>
    <row r="2175" spans="1:14" hidden="1" x14ac:dyDescent="0.2">
      <c r="A2175" s="1" t="s">
        <v>183</v>
      </c>
      <c r="B2175" s="1" t="s">
        <v>197</v>
      </c>
      <c r="C2175" s="2" t="s">
        <v>265</v>
      </c>
      <c r="D2175" s="2" t="s">
        <v>265</v>
      </c>
      <c r="E2175" s="4" t="s">
        <v>308</v>
      </c>
      <c r="F2175" s="1" t="s">
        <v>19</v>
      </c>
      <c r="G2175" s="1" t="s">
        <v>14</v>
      </c>
      <c r="H2175" s="1" t="s">
        <v>15</v>
      </c>
      <c r="I2175" s="1">
        <v>3469.5085330000002</v>
      </c>
      <c r="J2175" s="1">
        <v>3418.2627600000001</v>
      </c>
      <c r="K2175" s="1">
        <v>2095.4866529999999</v>
      </c>
      <c r="L2175" s="1">
        <v>1173.6921170000001</v>
      </c>
      <c r="M2175" s="1">
        <v>593.45671000000004</v>
      </c>
      <c r="N2175" s="1">
        <v>378.04194999999999</v>
      </c>
    </row>
    <row r="2176" spans="1:14" hidden="1" x14ac:dyDescent="0.2">
      <c r="A2176" t="s">
        <v>183</v>
      </c>
      <c r="B2176" t="s">
        <v>198</v>
      </c>
      <c r="C2176" s="3" t="s">
        <v>265</v>
      </c>
      <c r="D2176" s="3" t="s">
        <v>265</v>
      </c>
      <c r="E2176" s="4" t="s">
        <v>308</v>
      </c>
      <c r="F2176" t="s">
        <v>13</v>
      </c>
      <c r="G2176" t="s">
        <v>14</v>
      </c>
      <c r="H2176" t="s">
        <v>15</v>
      </c>
      <c r="I2176">
        <v>9427.0494999999992</v>
      </c>
      <c r="J2176">
        <v>11950.75174</v>
      </c>
      <c r="K2176">
        <v>12350.0623</v>
      </c>
      <c r="L2176">
        <v>11453.317300000001</v>
      </c>
      <c r="M2176">
        <v>9821.003573</v>
      </c>
      <c r="N2176">
        <v>7666.7291070000001</v>
      </c>
    </row>
    <row r="2177" spans="1:14" hidden="1" x14ac:dyDescent="0.2">
      <c r="A2177" s="1" t="s">
        <v>183</v>
      </c>
      <c r="B2177" s="1" t="s">
        <v>198</v>
      </c>
      <c r="C2177" s="2" t="s">
        <v>265</v>
      </c>
      <c r="D2177" s="2" t="s">
        <v>265</v>
      </c>
      <c r="E2177" s="4" t="s">
        <v>308</v>
      </c>
      <c r="F2177" s="1" t="s">
        <v>16</v>
      </c>
      <c r="G2177" s="1" t="s">
        <v>14</v>
      </c>
      <c r="H2177" s="1" t="s">
        <v>15</v>
      </c>
      <c r="I2177" s="1">
        <v>1606.573063</v>
      </c>
      <c r="J2177" s="1">
        <v>1691.566433</v>
      </c>
      <c r="K2177" s="1">
        <v>1519.9340569999999</v>
      </c>
      <c r="L2177" s="1">
        <v>1184.4743900000001</v>
      </c>
      <c r="M2177" s="1">
        <v>788.80655330000002</v>
      </c>
      <c r="N2177" s="1">
        <v>491.16195329999999</v>
      </c>
    </row>
    <row r="2178" spans="1:14" hidden="1" x14ac:dyDescent="0.2">
      <c r="A2178" t="s">
        <v>183</v>
      </c>
      <c r="B2178" t="s">
        <v>198</v>
      </c>
      <c r="C2178" s="3" t="s">
        <v>265</v>
      </c>
      <c r="D2178" s="3" t="s">
        <v>265</v>
      </c>
      <c r="E2178" s="4" t="s">
        <v>308</v>
      </c>
      <c r="F2178" t="s">
        <v>17</v>
      </c>
      <c r="G2178" t="s">
        <v>14</v>
      </c>
      <c r="H2178" t="s">
        <v>15</v>
      </c>
      <c r="I2178">
        <v>2561.8607299999999</v>
      </c>
      <c r="J2178">
        <v>3164.9963029999999</v>
      </c>
      <c r="K2178">
        <v>3397.4855200000002</v>
      </c>
      <c r="L2178">
        <v>3352.0302929999998</v>
      </c>
      <c r="M2178">
        <v>3027.1332299999999</v>
      </c>
      <c r="N2178">
        <v>2697.6184400000002</v>
      </c>
    </row>
    <row r="2179" spans="1:14" hidden="1" x14ac:dyDescent="0.2">
      <c r="A2179" s="1" t="s">
        <v>183</v>
      </c>
      <c r="B2179" s="1" t="s">
        <v>198</v>
      </c>
      <c r="C2179" s="2" t="s">
        <v>265</v>
      </c>
      <c r="D2179" s="2" t="s">
        <v>265</v>
      </c>
      <c r="E2179" s="4" t="s">
        <v>308</v>
      </c>
      <c r="F2179" s="1" t="s">
        <v>18</v>
      </c>
      <c r="G2179" s="1" t="s">
        <v>14</v>
      </c>
      <c r="H2179" s="1" t="s">
        <v>15</v>
      </c>
      <c r="I2179" s="1">
        <v>13184.27403</v>
      </c>
      <c r="J2179" s="1">
        <v>11894.804829999999</v>
      </c>
      <c r="K2179" s="1">
        <v>9701.1504330000007</v>
      </c>
      <c r="L2179" s="1">
        <v>6717.9687299999996</v>
      </c>
      <c r="M2179" s="1">
        <v>4479.1350270000003</v>
      </c>
      <c r="N2179" s="1">
        <v>2385.4404570000002</v>
      </c>
    </row>
    <row r="2180" spans="1:14" hidden="1" x14ac:dyDescent="0.2">
      <c r="A2180" t="s">
        <v>183</v>
      </c>
      <c r="B2180" t="s">
        <v>198</v>
      </c>
      <c r="C2180" s="3" t="s">
        <v>265</v>
      </c>
      <c r="D2180" s="3" t="s">
        <v>265</v>
      </c>
      <c r="E2180" s="4" t="s">
        <v>308</v>
      </c>
      <c r="F2180" t="s">
        <v>19</v>
      </c>
      <c r="G2180" t="s">
        <v>14</v>
      </c>
      <c r="H2180" t="s">
        <v>15</v>
      </c>
      <c r="I2180">
        <v>3469.68534</v>
      </c>
      <c r="J2180">
        <v>3418.3679929999998</v>
      </c>
      <c r="K2180">
        <v>2748.9590699999999</v>
      </c>
      <c r="L2180">
        <v>1924.252843</v>
      </c>
      <c r="M2180">
        <v>1224.9528130000001</v>
      </c>
      <c r="N2180">
        <v>595.6101433</v>
      </c>
    </row>
    <row r="2181" spans="1:14" hidden="1" x14ac:dyDescent="0.2">
      <c r="A2181" s="1" t="s">
        <v>183</v>
      </c>
      <c r="B2181" s="1" t="s">
        <v>199</v>
      </c>
      <c r="C2181" s="2" t="s">
        <v>265</v>
      </c>
      <c r="D2181" s="2" t="s">
        <v>265</v>
      </c>
      <c r="E2181" s="4" t="s">
        <v>308</v>
      </c>
      <c r="F2181" s="1" t="s">
        <v>13</v>
      </c>
      <c r="G2181" s="1" t="s">
        <v>14</v>
      </c>
      <c r="H2181" s="1" t="s">
        <v>15</v>
      </c>
      <c r="I2181" s="1">
        <v>9427.0494629999994</v>
      </c>
      <c r="J2181" s="1">
        <v>11950.767180000001</v>
      </c>
      <c r="K2181" s="1">
        <v>12472.090179999999</v>
      </c>
      <c r="L2181" s="1">
        <v>11488.431130000001</v>
      </c>
      <c r="M2181" s="1">
        <v>8753.966907</v>
      </c>
      <c r="N2181" s="1">
        <v>5866.4771369999999</v>
      </c>
    </row>
    <row r="2182" spans="1:14" hidden="1" x14ac:dyDescent="0.2">
      <c r="A2182" t="s">
        <v>183</v>
      </c>
      <c r="B2182" t="s">
        <v>199</v>
      </c>
      <c r="C2182" s="3" t="s">
        <v>265</v>
      </c>
      <c r="D2182" s="3" t="s">
        <v>265</v>
      </c>
      <c r="E2182" s="4" t="s">
        <v>308</v>
      </c>
      <c r="F2182" t="s">
        <v>16</v>
      </c>
      <c r="G2182" t="s">
        <v>14</v>
      </c>
      <c r="H2182" t="s">
        <v>15</v>
      </c>
      <c r="I2182">
        <v>1606.572733</v>
      </c>
      <c r="J2182">
        <v>1691.566433</v>
      </c>
      <c r="K2182">
        <v>1536.7669900000001</v>
      </c>
      <c r="L2182">
        <v>1216.7770270000001</v>
      </c>
      <c r="M2182">
        <v>743.8007867</v>
      </c>
      <c r="N2182">
        <v>487.25625669999999</v>
      </c>
    </row>
    <row r="2183" spans="1:14" hidden="1" x14ac:dyDescent="0.2">
      <c r="A2183" s="1" t="s">
        <v>183</v>
      </c>
      <c r="B2183" s="1" t="s">
        <v>199</v>
      </c>
      <c r="C2183" s="2" t="s">
        <v>265</v>
      </c>
      <c r="D2183" s="2" t="s">
        <v>265</v>
      </c>
      <c r="E2183" s="4" t="s">
        <v>308</v>
      </c>
      <c r="F2183" s="1" t="s">
        <v>17</v>
      </c>
      <c r="G2183" s="1" t="s">
        <v>14</v>
      </c>
      <c r="H2183" s="1" t="s">
        <v>15</v>
      </c>
      <c r="I2183" s="1">
        <v>2561.8548999999998</v>
      </c>
      <c r="J2183" s="1">
        <v>3164.9963029999999</v>
      </c>
      <c r="K2183" s="1">
        <v>3389.3062869999999</v>
      </c>
      <c r="L2183" s="1">
        <v>3345.3023269999999</v>
      </c>
      <c r="M2183" s="1">
        <v>3016.791103</v>
      </c>
      <c r="N2183" s="1">
        <v>2544.9283569999998</v>
      </c>
    </row>
    <row r="2184" spans="1:14" hidden="1" x14ac:dyDescent="0.2">
      <c r="A2184" t="s">
        <v>183</v>
      </c>
      <c r="B2184" t="s">
        <v>199</v>
      </c>
      <c r="C2184" s="3" t="s">
        <v>265</v>
      </c>
      <c r="D2184" s="3" t="s">
        <v>265</v>
      </c>
      <c r="E2184" s="4" t="s">
        <v>308</v>
      </c>
      <c r="F2184" t="s">
        <v>18</v>
      </c>
      <c r="G2184" t="s">
        <v>14</v>
      </c>
      <c r="H2184" t="s">
        <v>15</v>
      </c>
      <c r="I2184">
        <v>13184.27664</v>
      </c>
      <c r="J2184">
        <v>11894.803400000001</v>
      </c>
      <c r="K2184">
        <v>9713.0268030000007</v>
      </c>
      <c r="L2184">
        <v>6545.5400630000004</v>
      </c>
      <c r="M2184">
        <v>3897.9454070000002</v>
      </c>
      <c r="N2184">
        <v>1957.1222</v>
      </c>
    </row>
    <row r="2185" spans="1:14" hidden="1" x14ac:dyDescent="0.2">
      <c r="A2185" s="1" t="s">
        <v>183</v>
      </c>
      <c r="B2185" s="1" t="s">
        <v>199</v>
      </c>
      <c r="C2185" s="2" t="s">
        <v>265</v>
      </c>
      <c r="D2185" s="2" t="s">
        <v>265</v>
      </c>
      <c r="E2185" s="4" t="s">
        <v>308</v>
      </c>
      <c r="F2185" s="1" t="s">
        <v>19</v>
      </c>
      <c r="G2185" s="1" t="s">
        <v>14</v>
      </c>
      <c r="H2185" s="1" t="s">
        <v>15</v>
      </c>
      <c r="I2185" s="1">
        <v>3469.6860000000001</v>
      </c>
      <c r="J2185" s="1">
        <v>3418.36913</v>
      </c>
      <c r="K2185" s="1">
        <v>2739.52657</v>
      </c>
      <c r="L2185" s="1">
        <v>1945.3995729999999</v>
      </c>
      <c r="M2185" s="1">
        <v>1213.6806369999999</v>
      </c>
      <c r="N2185" s="1">
        <v>633.95507999999995</v>
      </c>
    </row>
    <row r="2186" spans="1:14" hidden="1" x14ac:dyDescent="0.2">
      <c r="A2186" t="s">
        <v>183</v>
      </c>
      <c r="B2186" t="s">
        <v>200</v>
      </c>
      <c r="C2186" s="3" t="s">
        <v>265</v>
      </c>
      <c r="D2186" s="3" t="s">
        <v>265</v>
      </c>
      <c r="E2186" s="4" t="s">
        <v>308</v>
      </c>
      <c r="F2186" t="s">
        <v>13</v>
      </c>
      <c r="G2186" t="s">
        <v>14</v>
      </c>
      <c r="H2186" t="s">
        <v>15</v>
      </c>
      <c r="I2186">
        <v>9426.8269700000001</v>
      </c>
      <c r="J2186">
        <v>11950.56295</v>
      </c>
      <c r="K2186">
        <v>10590.042939999999</v>
      </c>
      <c r="L2186">
        <v>8195.1049399999993</v>
      </c>
      <c r="M2186">
        <v>6104.5871699999998</v>
      </c>
      <c r="N2186">
        <v>3768.1366069999999</v>
      </c>
    </row>
    <row r="2187" spans="1:14" hidden="1" x14ac:dyDescent="0.2">
      <c r="A2187" s="1" t="s">
        <v>183</v>
      </c>
      <c r="B2187" s="1" t="s">
        <v>200</v>
      </c>
      <c r="C2187" s="2" t="s">
        <v>265</v>
      </c>
      <c r="D2187" s="2" t="s">
        <v>265</v>
      </c>
      <c r="E2187" s="4" t="s">
        <v>308</v>
      </c>
      <c r="F2187" s="1" t="s">
        <v>16</v>
      </c>
      <c r="G2187" s="1" t="s">
        <v>14</v>
      </c>
      <c r="H2187" s="1" t="s">
        <v>15</v>
      </c>
      <c r="I2187" s="1">
        <v>1606.439267</v>
      </c>
      <c r="J2187" s="1">
        <v>1691.49387</v>
      </c>
      <c r="K2187" s="1">
        <v>1269.97497</v>
      </c>
      <c r="L2187" s="1">
        <v>769.3287067</v>
      </c>
      <c r="M2187" s="1">
        <v>404.22686329999999</v>
      </c>
      <c r="N2187" s="1">
        <v>313.0706333</v>
      </c>
    </row>
    <row r="2188" spans="1:14" hidden="1" x14ac:dyDescent="0.2">
      <c r="A2188" t="s">
        <v>183</v>
      </c>
      <c r="B2188" t="s">
        <v>200</v>
      </c>
      <c r="C2188" s="3" t="s">
        <v>265</v>
      </c>
      <c r="D2188" s="3" t="s">
        <v>265</v>
      </c>
      <c r="E2188" s="4" t="s">
        <v>308</v>
      </c>
      <c r="F2188" t="s">
        <v>17</v>
      </c>
      <c r="G2188" t="s">
        <v>14</v>
      </c>
      <c r="H2188" t="s">
        <v>15</v>
      </c>
      <c r="I2188">
        <v>2561.5542329999998</v>
      </c>
      <c r="J2188">
        <v>3164.8639370000001</v>
      </c>
      <c r="K2188">
        <v>2863.7227670000002</v>
      </c>
      <c r="L2188">
        <v>2380.0765999999999</v>
      </c>
      <c r="M2188">
        <v>2151.5494370000001</v>
      </c>
      <c r="N2188">
        <v>1630.0419670000001</v>
      </c>
    </row>
    <row r="2189" spans="1:14" hidden="1" x14ac:dyDescent="0.2">
      <c r="A2189" s="1" t="s">
        <v>183</v>
      </c>
      <c r="B2189" s="1" t="s">
        <v>200</v>
      </c>
      <c r="C2189" s="2" t="s">
        <v>265</v>
      </c>
      <c r="D2189" s="2" t="s">
        <v>265</v>
      </c>
      <c r="E2189" s="4" t="s">
        <v>308</v>
      </c>
      <c r="F2189" s="1" t="s">
        <v>18</v>
      </c>
      <c r="G2189" s="1" t="s">
        <v>14</v>
      </c>
      <c r="H2189" s="1" t="s">
        <v>15</v>
      </c>
      <c r="I2189" s="1">
        <v>13183.70167</v>
      </c>
      <c r="J2189" s="1">
        <v>11894.5376</v>
      </c>
      <c r="K2189" s="1">
        <v>7078.2165670000004</v>
      </c>
      <c r="L2189" s="1">
        <v>3665.0618030000001</v>
      </c>
      <c r="M2189" s="1">
        <v>1911.52522</v>
      </c>
      <c r="N2189" s="1">
        <v>1210.478243</v>
      </c>
    </row>
    <row r="2190" spans="1:14" hidden="1" x14ac:dyDescent="0.2">
      <c r="A2190" t="s">
        <v>183</v>
      </c>
      <c r="B2190" t="s">
        <v>200</v>
      </c>
      <c r="C2190" s="3" t="s">
        <v>265</v>
      </c>
      <c r="D2190" s="3" t="s">
        <v>265</v>
      </c>
      <c r="E2190" s="4" t="s">
        <v>308</v>
      </c>
      <c r="F2190" t="s">
        <v>19</v>
      </c>
      <c r="G2190" t="s">
        <v>14</v>
      </c>
      <c r="H2190" t="s">
        <v>15</v>
      </c>
      <c r="I2190">
        <v>3469.3949029999999</v>
      </c>
      <c r="J2190">
        <v>3418.2041669999999</v>
      </c>
      <c r="K2190">
        <v>1963.965373</v>
      </c>
      <c r="L2190">
        <v>964.45987000000002</v>
      </c>
      <c r="M2190">
        <v>432.84013670000002</v>
      </c>
      <c r="N2190">
        <v>274.94081999999997</v>
      </c>
    </row>
    <row r="2191" spans="1:14" hidden="1" x14ac:dyDescent="0.2">
      <c r="A2191" s="1" t="s">
        <v>183</v>
      </c>
      <c r="B2191" s="1" t="s">
        <v>201</v>
      </c>
      <c r="C2191" s="2" t="s">
        <v>265</v>
      </c>
      <c r="D2191" s="2" t="s">
        <v>265</v>
      </c>
      <c r="E2191" s="4" t="s">
        <v>308</v>
      </c>
      <c r="F2191" s="1" t="s">
        <v>13</v>
      </c>
      <c r="G2191" s="1" t="s">
        <v>14</v>
      </c>
      <c r="H2191" s="1" t="s">
        <v>15</v>
      </c>
      <c r="I2191" s="1">
        <v>9427.0494999999992</v>
      </c>
      <c r="J2191" s="1">
        <v>11950.691279999999</v>
      </c>
      <c r="K2191" s="1">
        <v>12020.35241</v>
      </c>
      <c r="L2191" s="1">
        <v>10779.81978</v>
      </c>
      <c r="M2191" s="1">
        <v>9114.1663800000006</v>
      </c>
      <c r="N2191" s="1">
        <v>6872.5424169999997</v>
      </c>
    </row>
    <row r="2192" spans="1:14" hidden="1" x14ac:dyDescent="0.2">
      <c r="A2192" t="s">
        <v>183</v>
      </c>
      <c r="B2192" t="s">
        <v>201</v>
      </c>
      <c r="C2192" s="3" t="s">
        <v>265</v>
      </c>
      <c r="D2192" s="3" t="s">
        <v>265</v>
      </c>
      <c r="E2192" s="4" t="s">
        <v>308</v>
      </c>
      <c r="F2192" t="s">
        <v>16</v>
      </c>
      <c r="G2192" t="s">
        <v>14</v>
      </c>
      <c r="H2192" t="s">
        <v>15</v>
      </c>
      <c r="I2192">
        <v>1606.5635669999999</v>
      </c>
      <c r="J2192">
        <v>1691.5503000000001</v>
      </c>
      <c r="K2192">
        <v>1453.30394</v>
      </c>
      <c r="L2192">
        <v>1098.634057</v>
      </c>
      <c r="M2192">
        <v>712.19862999999998</v>
      </c>
      <c r="N2192">
        <v>458.8159033</v>
      </c>
    </row>
    <row r="2193" spans="1:14" hidden="1" x14ac:dyDescent="0.2">
      <c r="A2193" s="1" t="s">
        <v>183</v>
      </c>
      <c r="B2193" s="1" t="s">
        <v>201</v>
      </c>
      <c r="C2193" s="2" t="s">
        <v>265</v>
      </c>
      <c r="D2193" s="2" t="s">
        <v>265</v>
      </c>
      <c r="E2193" s="4" t="s">
        <v>308</v>
      </c>
      <c r="F2193" s="1" t="s">
        <v>17</v>
      </c>
      <c r="G2193" s="1" t="s">
        <v>14</v>
      </c>
      <c r="H2193" s="1" t="s">
        <v>15</v>
      </c>
      <c r="I2193" s="1">
        <v>2561.8405630000002</v>
      </c>
      <c r="J2193" s="1">
        <v>3164.9816369999999</v>
      </c>
      <c r="K2193" s="1">
        <v>3230.9820770000001</v>
      </c>
      <c r="L2193" s="1">
        <v>3220.089657</v>
      </c>
      <c r="M2193" s="1">
        <v>3222.2667029999998</v>
      </c>
      <c r="N2193" s="1">
        <v>3295.365773</v>
      </c>
    </row>
    <row r="2194" spans="1:14" hidden="1" x14ac:dyDescent="0.2">
      <c r="A2194" t="s">
        <v>183</v>
      </c>
      <c r="B2194" t="s">
        <v>201</v>
      </c>
      <c r="C2194" s="3" t="s">
        <v>265</v>
      </c>
      <c r="D2194" s="3" t="s">
        <v>265</v>
      </c>
      <c r="E2194" s="4" t="s">
        <v>308</v>
      </c>
      <c r="F2194" t="s">
        <v>18</v>
      </c>
      <c r="G2194" t="s">
        <v>14</v>
      </c>
      <c r="H2194" t="s">
        <v>15</v>
      </c>
      <c r="I2194">
        <v>13184.255740000001</v>
      </c>
      <c r="J2194">
        <v>11894.76046</v>
      </c>
      <c r="K2194">
        <v>8778.9456699999992</v>
      </c>
      <c r="L2194">
        <v>6009.8645200000001</v>
      </c>
      <c r="M2194">
        <v>3480.540947</v>
      </c>
      <c r="N2194">
        <v>1696.6395970000001</v>
      </c>
    </row>
    <row r="2195" spans="1:14" hidden="1" x14ac:dyDescent="0.2">
      <c r="A2195" s="1" t="s">
        <v>183</v>
      </c>
      <c r="B2195" s="1" t="s">
        <v>201</v>
      </c>
      <c r="C2195" s="2" t="s">
        <v>265</v>
      </c>
      <c r="D2195" s="2" t="s">
        <v>265</v>
      </c>
      <c r="E2195" s="4" t="s">
        <v>308</v>
      </c>
      <c r="F2195" s="1" t="s">
        <v>19</v>
      </c>
      <c r="G2195" s="1" t="s">
        <v>14</v>
      </c>
      <c r="H2195" s="1" t="s">
        <v>15</v>
      </c>
      <c r="I2195" s="1">
        <v>3469.6926370000001</v>
      </c>
      <c r="J2195" s="1">
        <v>3418.3316930000001</v>
      </c>
      <c r="K2195" s="1">
        <v>2662.1443570000001</v>
      </c>
      <c r="L2195" s="1">
        <v>1877.8646329999999</v>
      </c>
      <c r="M2195" s="1">
        <v>1139.3918430000001</v>
      </c>
      <c r="N2195" s="1">
        <v>579.63429329999997</v>
      </c>
    </row>
    <row r="2196" spans="1:14" hidden="1" x14ac:dyDescent="0.2">
      <c r="A2196" t="s">
        <v>183</v>
      </c>
      <c r="B2196" t="s">
        <v>202</v>
      </c>
      <c r="C2196" s="3" t="s">
        <v>265</v>
      </c>
      <c r="D2196" s="3" t="s">
        <v>265</v>
      </c>
      <c r="E2196" s="4" t="s">
        <v>308</v>
      </c>
      <c r="F2196" t="s">
        <v>13</v>
      </c>
      <c r="G2196" t="s">
        <v>14</v>
      </c>
      <c r="H2196" t="s">
        <v>15</v>
      </c>
      <c r="I2196">
        <v>9426.8368699999992</v>
      </c>
      <c r="J2196">
        <v>11950.56731</v>
      </c>
      <c r="K2196">
        <v>11147.926310000001</v>
      </c>
      <c r="L2196">
        <v>9801.38148</v>
      </c>
      <c r="M2196">
        <v>9051.4216469999992</v>
      </c>
      <c r="N2196">
        <v>8132.7224370000004</v>
      </c>
    </row>
    <row r="2197" spans="1:14" hidden="1" x14ac:dyDescent="0.2">
      <c r="A2197" s="1" t="s">
        <v>183</v>
      </c>
      <c r="B2197" s="1" t="s">
        <v>202</v>
      </c>
      <c r="C2197" s="2" t="s">
        <v>265</v>
      </c>
      <c r="D2197" s="2" t="s">
        <v>265</v>
      </c>
      <c r="E2197" s="4" t="s">
        <v>308</v>
      </c>
      <c r="F2197" s="1" t="s">
        <v>16</v>
      </c>
      <c r="G2197" s="1" t="s">
        <v>14</v>
      </c>
      <c r="H2197" s="1" t="s">
        <v>15</v>
      </c>
      <c r="I2197" s="1">
        <v>1606.526167</v>
      </c>
      <c r="J2197" s="1">
        <v>1691.5334330000001</v>
      </c>
      <c r="K2197" s="1">
        <v>1432.5114100000001</v>
      </c>
      <c r="L2197" s="1">
        <v>981.64604999999995</v>
      </c>
      <c r="M2197" s="1">
        <v>565.73374000000001</v>
      </c>
      <c r="N2197" s="1">
        <v>367.17409670000001</v>
      </c>
    </row>
    <row r="2198" spans="1:14" hidden="1" x14ac:dyDescent="0.2">
      <c r="A2198" t="s">
        <v>183</v>
      </c>
      <c r="B2198" t="s">
        <v>202</v>
      </c>
      <c r="C2198" s="3" t="s">
        <v>265</v>
      </c>
      <c r="D2198" s="3" t="s">
        <v>265</v>
      </c>
      <c r="E2198" s="4" t="s">
        <v>308</v>
      </c>
      <c r="F2198" t="s">
        <v>17</v>
      </c>
      <c r="G2198" t="s">
        <v>14</v>
      </c>
      <c r="H2198" t="s">
        <v>15</v>
      </c>
      <c r="I2198">
        <v>2561.5919629999999</v>
      </c>
      <c r="J2198">
        <v>3164.9159669999999</v>
      </c>
      <c r="K2198">
        <v>3073.5182129999998</v>
      </c>
      <c r="L2198">
        <v>2968.3172199999999</v>
      </c>
      <c r="M2198">
        <v>2789.1058429999998</v>
      </c>
      <c r="N2198">
        <v>3141.0247370000002</v>
      </c>
    </row>
    <row r="2199" spans="1:14" hidden="1" x14ac:dyDescent="0.2">
      <c r="A2199" s="1" t="s">
        <v>183</v>
      </c>
      <c r="B2199" s="1" t="s">
        <v>202</v>
      </c>
      <c r="C2199" s="2" t="s">
        <v>265</v>
      </c>
      <c r="D2199" s="2" t="s">
        <v>265</v>
      </c>
      <c r="E2199" s="4" t="s">
        <v>308</v>
      </c>
      <c r="F2199" s="1" t="s">
        <v>18</v>
      </c>
      <c r="G2199" s="1" t="s">
        <v>14</v>
      </c>
      <c r="H2199" s="1" t="s">
        <v>15</v>
      </c>
      <c r="I2199" s="1">
        <v>13184.026610000001</v>
      </c>
      <c r="J2199" s="1">
        <v>11894.70773</v>
      </c>
      <c r="K2199" s="1">
        <v>8243.2666800000006</v>
      </c>
      <c r="L2199" s="1">
        <v>5175.0761700000003</v>
      </c>
      <c r="M2199" s="1">
        <v>2816.0703629999998</v>
      </c>
      <c r="N2199" s="1">
        <v>1566.0798629999999</v>
      </c>
    </row>
    <row r="2200" spans="1:14" hidden="1" x14ac:dyDescent="0.2">
      <c r="A2200" t="s">
        <v>183</v>
      </c>
      <c r="B2200" t="s">
        <v>202</v>
      </c>
      <c r="C2200" s="3" t="s">
        <v>265</v>
      </c>
      <c r="D2200" s="3" t="s">
        <v>265</v>
      </c>
      <c r="E2200" s="4" t="s">
        <v>308</v>
      </c>
      <c r="F2200" t="s">
        <v>19</v>
      </c>
      <c r="G2200" t="s">
        <v>14</v>
      </c>
      <c r="H2200" t="s">
        <v>15</v>
      </c>
      <c r="I2200">
        <v>3469.5093400000001</v>
      </c>
      <c r="J2200">
        <v>3418.2550970000002</v>
      </c>
      <c r="K2200">
        <v>2373.898083</v>
      </c>
      <c r="L2200">
        <v>1362.6567170000001</v>
      </c>
      <c r="M2200">
        <v>785.08015669999997</v>
      </c>
      <c r="N2200">
        <v>366.49136329999999</v>
      </c>
    </row>
    <row r="2201" spans="1:14" hidden="1" x14ac:dyDescent="0.2">
      <c r="A2201" s="1" t="s">
        <v>183</v>
      </c>
      <c r="B2201" s="1" t="s">
        <v>203</v>
      </c>
      <c r="C2201" s="2" t="s">
        <v>265</v>
      </c>
      <c r="D2201" s="2" t="s">
        <v>265</v>
      </c>
      <c r="E2201" s="4" t="s">
        <v>308</v>
      </c>
      <c r="F2201" s="1" t="s">
        <v>13</v>
      </c>
      <c r="G2201" s="1" t="s">
        <v>14</v>
      </c>
      <c r="H2201" s="1" t="s">
        <v>15</v>
      </c>
      <c r="I2201" s="1">
        <v>9427.0494629999994</v>
      </c>
      <c r="J2201" s="1">
        <v>11950.852279999999</v>
      </c>
      <c r="K2201" s="1">
        <v>12934.705480000001</v>
      </c>
      <c r="L2201" s="1">
        <v>12833.20119</v>
      </c>
      <c r="M2201" s="1">
        <v>11503.304050000001</v>
      </c>
      <c r="N2201" s="1">
        <v>9002.7646870000008</v>
      </c>
    </row>
    <row r="2202" spans="1:14" hidden="1" x14ac:dyDescent="0.2">
      <c r="A2202" t="s">
        <v>183</v>
      </c>
      <c r="B2202" t="s">
        <v>203</v>
      </c>
      <c r="C2202" s="3" t="s">
        <v>265</v>
      </c>
      <c r="D2202" s="3" t="s">
        <v>265</v>
      </c>
      <c r="E2202" s="4" t="s">
        <v>308</v>
      </c>
      <c r="F2202" t="s">
        <v>16</v>
      </c>
      <c r="G2202" t="s">
        <v>14</v>
      </c>
      <c r="H2202" t="s">
        <v>15</v>
      </c>
      <c r="I2202">
        <v>1606.5726970000001</v>
      </c>
      <c r="J2202">
        <v>1691.5891670000001</v>
      </c>
      <c r="K2202">
        <v>1593.7435069999999</v>
      </c>
      <c r="L2202">
        <v>1379.439893</v>
      </c>
      <c r="M2202">
        <v>964.22285669999997</v>
      </c>
      <c r="N2202">
        <v>591.0152233</v>
      </c>
    </row>
    <row r="2203" spans="1:14" hidden="1" x14ac:dyDescent="0.2">
      <c r="A2203" s="1" t="s">
        <v>183</v>
      </c>
      <c r="B2203" s="1" t="s">
        <v>203</v>
      </c>
      <c r="C2203" s="2" t="s">
        <v>265</v>
      </c>
      <c r="D2203" s="2" t="s">
        <v>265</v>
      </c>
      <c r="E2203" s="4" t="s">
        <v>308</v>
      </c>
      <c r="F2203" s="1" t="s">
        <v>17</v>
      </c>
      <c r="G2203" s="1" t="s">
        <v>14</v>
      </c>
      <c r="H2203" s="1" t="s">
        <v>15</v>
      </c>
      <c r="I2203" s="1">
        <v>2561.9729299999999</v>
      </c>
      <c r="J2203" s="1">
        <v>3164.98677</v>
      </c>
      <c r="K2203" s="1">
        <v>3452.4552699999999</v>
      </c>
      <c r="L2203" s="1">
        <v>3545.0491630000001</v>
      </c>
      <c r="M2203" s="1">
        <v>3338.1097930000001</v>
      </c>
      <c r="N2203" s="1">
        <v>2970.5436570000002</v>
      </c>
    </row>
    <row r="2204" spans="1:14" hidden="1" x14ac:dyDescent="0.2">
      <c r="A2204" t="s">
        <v>183</v>
      </c>
      <c r="B2204" t="s">
        <v>203</v>
      </c>
      <c r="C2204" s="3" t="s">
        <v>265</v>
      </c>
      <c r="D2204" s="3" t="s">
        <v>265</v>
      </c>
      <c r="E2204" s="4" t="s">
        <v>308</v>
      </c>
      <c r="F2204" t="s">
        <v>18</v>
      </c>
      <c r="G2204" t="s">
        <v>14</v>
      </c>
      <c r="H2204" t="s">
        <v>15</v>
      </c>
      <c r="I2204">
        <v>13184.27403</v>
      </c>
      <c r="J2204">
        <v>11894.8683</v>
      </c>
      <c r="K2204">
        <v>9983.733467</v>
      </c>
      <c r="L2204">
        <v>7306.8722100000005</v>
      </c>
      <c r="M2204">
        <v>4932.7669230000001</v>
      </c>
      <c r="N2204">
        <v>2635.4385929999999</v>
      </c>
    </row>
    <row r="2205" spans="1:14" hidden="1" x14ac:dyDescent="0.2">
      <c r="A2205" s="1" t="s">
        <v>183</v>
      </c>
      <c r="B2205" s="1" t="s">
        <v>203</v>
      </c>
      <c r="C2205" s="2" t="s">
        <v>265</v>
      </c>
      <c r="D2205" s="2" t="s">
        <v>265</v>
      </c>
      <c r="E2205" s="4" t="s">
        <v>308</v>
      </c>
      <c r="F2205" s="1" t="s">
        <v>19</v>
      </c>
      <c r="G2205" s="1" t="s">
        <v>14</v>
      </c>
      <c r="H2205" s="1" t="s">
        <v>15</v>
      </c>
      <c r="I2205" s="1">
        <v>3469.6860000000001</v>
      </c>
      <c r="J2205" s="1">
        <v>3418.388563</v>
      </c>
      <c r="K2205" s="1">
        <v>2795.644867</v>
      </c>
      <c r="L2205" s="1">
        <v>2108.9711870000001</v>
      </c>
      <c r="M2205" s="1">
        <v>1445.564597</v>
      </c>
      <c r="N2205" s="1">
        <v>768.86087669999995</v>
      </c>
    </row>
    <row r="2206" spans="1:14" hidden="1" x14ac:dyDescent="0.2">
      <c r="A2206" t="s">
        <v>183</v>
      </c>
      <c r="B2206" t="s">
        <v>204</v>
      </c>
      <c r="C2206" s="3" t="s">
        <v>265</v>
      </c>
      <c r="D2206" s="3" t="s">
        <v>265</v>
      </c>
      <c r="E2206" s="4" t="s">
        <v>308</v>
      </c>
      <c r="F2206" t="s">
        <v>13</v>
      </c>
      <c r="G2206" t="s">
        <v>14</v>
      </c>
      <c r="H2206" t="s">
        <v>15</v>
      </c>
      <c r="I2206">
        <v>9427.0494629999994</v>
      </c>
      <c r="J2206">
        <v>11950.76791</v>
      </c>
      <c r="K2206">
        <v>12481.390240000001</v>
      </c>
      <c r="L2206">
        <v>11465.302970000001</v>
      </c>
      <c r="M2206">
        <v>8751.4818599999999</v>
      </c>
      <c r="N2206">
        <v>5704.064813</v>
      </c>
    </row>
    <row r="2207" spans="1:14" hidden="1" x14ac:dyDescent="0.2">
      <c r="A2207" s="1" t="s">
        <v>183</v>
      </c>
      <c r="B2207" s="1" t="s">
        <v>204</v>
      </c>
      <c r="C2207" s="2" t="s">
        <v>265</v>
      </c>
      <c r="D2207" s="2" t="s">
        <v>265</v>
      </c>
      <c r="E2207" s="4" t="s">
        <v>308</v>
      </c>
      <c r="F2207" s="1" t="s">
        <v>16</v>
      </c>
      <c r="G2207" s="1" t="s">
        <v>14</v>
      </c>
      <c r="H2207" s="1" t="s">
        <v>15</v>
      </c>
      <c r="I2207" s="1">
        <v>1606.5726970000001</v>
      </c>
      <c r="J2207" s="1">
        <v>1691.56647</v>
      </c>
      <c r="K2207" s="1">
        <v>1536.657027</v>
      </c>
      <c r="L2207" s="1">
        <v>1208.0332000000001</v>
      </c>
      <c r="M2207" s="1">
        <v>715.04290000000003</v>
      </c>
      <c r="N2207" s="1">
        <v>445.86923330000002</v>
      </c>
    </row>
    <row r="2208" spans="1:14" hidden="1" x14ac:dyDescent="0.2">
      <c r="A2208" t="s">
        <v>183</v>
      </c>
      <c r="B2208" t="s">
        <v>204</v>
      </c>
      <c r="C2208" s="3" t="s">
        <v>265</v>
      </c>
      <c r="D2208" s="3" t="s">
        <v>265</v>
      </c>
      <c r="E2208" s="4" t="s">
        <v>308</v>
      </c>
      <c r="F2208" t="s">
        <v>17</v>
      </c>
      <c r="G2208" t="s">
        <v>14</v>
      </c>
      <c r="H2208" t="s">
        <v>15</v>
      </c>
      <c r="I2208">
        <v>2561.861097</v>
      </c>
      <c r="J2208">
        <v>3164.9955329999998</v>
      </c>
      <c r="K2208">
        <v>3388.676097</v>
      </c>
      <c r="L2208">
        <v>3359.3359070000001</v>
      </c>
      <c r="M2208">
        <v>3002.4265700000001</v>
      </c>
      <c r="N2208">
        <v>2509.79333</v>
      </c>
    </row>
    <row r="2209" spans="1:14" hidden="1" x14ac:dyDescent="0.2">
      <c r="A2209" s="1" t="s">
        <v>183</v>
      </c>
      <c r="B2209" s="1" t="s">
        <v>204</v>
      </c>
      <c r="C2209" s="2" t="s">
        <v>265</v>
      </c>
      <c r="D2209" s="2" t="s">
        <v>265</v>
      </c>
      <c r="E2209" s="4" t="s">
        <v>308</v>
      </c>
      <c r="F2209" s="1" t="s">
        <v>18</v>
      </c>
      <c r="G2209" s="1" t="s">
        <v>14</v>
      </c>
      <c r="H2209" s="1" t="s">
        <v>15</v>
      </c>
      <c r="I2209" s="1">
        <v>13184.27664</v>
      </c>
      <c r="J2209" s="1">
        <v>11894.80336</v>
      </c>
      <c r="K2209" s="1">
        <v>9706.3927029999995</v>
      </c>
      <c r="L2209" s="1">
        <v>6525.6756770000002</v>
      </c>
      <c r="M2209" s="1">
        <v>3849.1684369999998</v>
      </c>
      <c r="N2209" s="1">
        <v>1829.9077130000001</v>
      </c>
    </row>
    <row r="2210" spans="1:14" hidden="1" x14ac:dyDescent="0.2">
      <c r="A2210" t="s">
        <v>183</v>
      </c>
      <c r="B2210" t="s">
        <v>204</v>
      </c>
      <c r="C2210" s="3" t="s">
        <v>265</v>
      </c>
      <c r="D2210" s="3" t="s">
        <v>265</v>
      </c>
      <c r="E2210" s="4" t="s">
        <v>308</v>
      </c>
      <c r="F2210" t="s">
        <v>19</v>
      </c>
      <c r="G2210" t="s">
        <v>14</v>
      </c>
      <c r="H2210" t="s">
        <v>15</v>
      </c>
      <c r="I2210">
        <v>3469.6860000000001</v>
      </c>
      <c r="J2210">
        <v>3418.36913</v>
      </c>
      <c r="K2210">
        <v>2739.1287000000002</v>
      </c>
      <c r="L2210">
        <v>1929.4777329999999</v>
      </c>
      <c r="M2210">
        <v>1177.253367</v>
      </c>
      <c r="N2210">
        <v>542.5028767</v>
      </c>
    </row>
    <row r="2211" spans="1:14" hidden="1" x14ac:dyDescent="0.2">
      <c r="A2211" s="1" t="s">
        <v>183</v>
      </c>
      <c r="B2211" s="1" t="s">
        <v>205</v>
      </c>
      <c r="C2211" s="2" t="s">
        <v>265</v>
      </c>
      <c r="D2211" s="2" t="s">
        <v>265</v>
      </c>
      <c r="E2211" s="4" t="s">
        <v>308</v>
      </c>
      <c r="F2211" s="1" t="s">
        <v>13</v>
      </c>
      <c r="G2211" s="1" t="s">
        <v>14</v>
      </c>
      <c r="H2211" s="1" t="s">
        <v>15</v>
      </c>
      <c r="I2211" s="1">
        <v>9427.0494999999992</v>
      </c>
      <c r="J2211" s="1">
        <v>11950.70004</v>
      </c>
      <c r="K2211" s="1">
        <v>13266.04811</v>
      </c>
      <c r="L2211" s="1">
        <v>12004.516439999999</v>
      </c>
      <c r="M2211" s="1">
        <v>9854.7664600000007</v>
      </c>
      <c r="N2211" s="1">
        <v>6982.3205099999996</v>
      </c>
    </row>
    <row r="2212" spans="1:14" hidden="1" x14ac:dyDescent="0.2">
      <c r="A2212" t="s">
        <v>183</v>
      </c>
      <c r="B2212" t="s">
        <v>205</v>
      </c>
      <c r="C2212" s="3" t="s">
        <v>265</v>
      </c>
      <c r="D2212" s="3" t="s">
        <v>265</v>
      </c>
      <c r="E2212" s="4" t="s">
        <v>308</v>
      </c>
      <c r="F2212" t="s">
        <v>16</v>
      </c>
      <c r="G2212" t="s">
        <v>14</v>
      </c>
      <c r="H2212" t="s">
        <v>15</v>
      </c>
      <c r="I2212">
        <v>1606.5521630000001</v>
      </c>
      <c r="J2212">
        <v>1691.550667</v>
      </c>
      <c r="K2212">
        <v>1591.9696100000001</v>
      </c>
      <c r="L2212">
        <v>1281.9801869999999</v>
      </c>
      <c r="M2212">
        <v>907.21983</v>
      </c>
      <c r="N2212">
        <v>583.14776670000003</v>
      </c>
    </row>
    <row r="2213" spans="1:14" hidden="1" x14ac:dyDescent="0.2">
      <c r="A2213" s="1" t="s">
        <v>183</v>
      </c>
      <c r="B2213" s="1" t="s">
        <v>205</v>
      </c>
      <c r="C2213" s="2" t="s">
        <v>265</v>
      </c>
      <c r="D2213" s="2" t="s">
        <v>265</v>
      </c>
      <c r="E2213" s="4" t="s">
        <v>308</v>
      </c>
      <c r="F2213" s="1" t="s">
        <v>17</v>
      </c>
      <c r="G2213" s="1" t="s">
        <v>14</v>
      </c>
      <c r="H2213" s="1" t="s">
        <v>15</v>
      </c>
      <c r="I2213" s="1">
        <v>2561.8791000000001</v>
      </c>
      <c r="J2213" s="1">
        <v>3164.9661999999998</v>
      </c>
      <c r="K2213" s="1">
        <v>3566.6482129999999</v>
      </c>
      <c r="L2213" s="1">
        <v>3826.9361899999999</v>
      </c>
      <c r="M2213" s="1">
        <v>3582.9412670000002</v>
      </c>
      <c r="N2213" s="1">
        <v>3177.5668099999998</v>
      </c>
    </row>
    <row r="2214" spans="1:14" hidden="1" x14ac:dyDescent="0.2">
      <c r="A2214" t="s">
        <v>183</v>
      </c>
      <c r="B2214" t="s">
        <v>205</v>
      </c>
      <c r="C2214" s="3" t="s">
        <v>265</v>
      </c>
      <c r="D2214" s="3" t="s">
        <v>265</v>
      </c>
      <c r="E2214" s="4" t="s">
        <v>308</v>
      </c>
      <c r="F2214" t="s">
        <v>18</v>
      </c>
      <c r="G2214" t="s">
        <v>14</v>
      </c>
      <c r="H2214" t="s">
        <v>15</v>
      </c>
      <c r="I2214">
        <v>13184.1659</v>
      </c>
      <c r="J2214">
        <v>11894.79232</v>
      </c>
      <c r="K2214">
        <v>9829.2858770000003</v>
      </c>
      <c r="L2214">
        <v>7177.773827</v>
      </c>
      <c r="M2214">
        <v>4699.5349500000002</v>
      </c>
      <c r="N2214">
        <v>2492.4789999999998</v>
      </c>
    </row>
    <row r="2215" spans="1:14" hidden="1" x14ac:dyDescent="0.2">
      <c r="A2215" s="1" t="s">
        <v>183</v>
      </c>
      <c r="B2215" s="1" t="s">
        <v>205</v>
      </c>
      <c r="C2215" s="2" t="s">
        <v>265</v>
      </c>
      <c r="D2215" s="2" t="s">
        <v>265</v>
      </c>
      <c r="E2215" s="4" t="s">
        <v>308</v>
      </c>
      <c r="F2215" s="1" t="s">
        <v>19</v>
      </c>
      <c r="G2215" s="1" t="s">
        <v>14</v>
      </c>
      <c r="H2215" s="1" t="s">
        <v>15</v>
      </c>
      <c r="I2215" s="1">
        <v>3469.6735330000001</v>
      </c>
      <c r="J2215" s="1">
        <v>3418.34933</v>
      </c>
      <c r="K2215" s="1">
        <v>2987.1217929999998</v>
      </c>
      <c r="L2215" s="1">
        <v>2336.3781100000001</v>
      </c>
      <c r="M2215" s="1">
        <v>1460.6776070000001</v>
      </c>
      <c r="N2215" s="1">
        <v>831.68488330000002</v>
      </c>
    </row>
    <row r="2216" spans="1:14" hidden="1" x14ac:dyDescent="0.2">
      <c r="A2216" t="s">
        <v>183</v>
      </c>
      <c r="B2216" t="s">
        <v>206</v>
      </c>
      <c r="C2216" s="3" t="s">
        <v>265</v>
      </c>
      <c r="D2216" s="3" t="s">
        <v>265</v>
      </c>
      <c r="E2216" s="4" t="s">
        <v>308</v>
      </c>
      <c r="F2216" t="s">
        <v>13</v>
      </c>
      <c r="G2216" t="s">
        <v>14</v>
      </c>
      <c r="H2216" t="s">
        <v>15</v>
      </c>
      <c r="I2216">
        <v>9427.0546329999997</v>
      </c>
      <c r="J2216">
        <v>11950.764579999999</v>
      </c>
      <c r="K2216">
        <v>13999.73091</v>
      </c>
      <c r="L2216">
        <v>13837.17496</v>
      </c>
      <c r="M2216">
        <v>11897.378790000001</v>
      </c>
      <c r="N2216">
        <v>8202.8169670000007</v>
      </c>
    </row>
    <row r="2217" spans="1:14" hidden="1" x14ac:dyDescent="0.2">
      <c r="A2217" s="1" t="s">
        <v>183</v>
      </c>
      <c r="B2217" s="1" t="s">
        <v>206</v>
      </c>
      <c r="C2217" s="2" t="s">
        <v>265</v>
      </c>
      <c r="D2217" s="2" t="s">
        <v>265</v>
      </c>
      <c r="E2217" s="4" t="s">
        <v>308</v>
      </c>
      <c r="F2217" s="1" t="s">
        <v>16</v>
      </c>
      <c r="G2217" s="1" t="s">
        <v>14</v>
      </c>
      <c r="H2217" s="1" t="s">
        <v>15</v>
      </c>
      <c r="I2217" s="1">
        <v>1606.571267</v>
      </c>
      <c r="J2217" s="1">
        <v>1691.5767000000001</v>
      </c>
      <c r="K2217" s="1">
        <v>1648.656753</v>
      </c>
      <c r="L2217" s="1">
        <v>1482.3158169999999</v>
      </c>
      <c r="M2217" s="1">
        <v>1170.5219529999999</v>
      </c>
      <c r="N2217" s="1">
        <v>598.62715000000003</v>
      </c>
    </row>
    <row r="2218" spans="1:14" hidden="1" x14ac:dyDescent="0.2">
      <c r="A2218" t="s">
        <v>183</v>
      </c>
      <c r="B2218" t="s">
        <v>206</v>
      </c>
      <c r="C2218" s="3" t="s">
        <v>265</v>
      </c>
      <c r="D2218" s="3" t="s">
        <v>265</v>
      </c>
      <c r="E2218" s="4" t="s">
        <v>308</v>
      </c>
      <c r="F2218" t="s">
        <v>17</v>
      </c>
      <c r="G2218" t="s">
        <v>14</v>
      </c>
      <c r="H2218" t="s">
        <v>15</v>
      </c>
      <c r="I2218">
        <v>2561.9678330000002</v>
      </c>
      <c r="J2218">
        <v>3164.999237</v>
      </c>
      <c r="K2218">
        <v>3669.7260230000002</v>
      </c>
      <c r="L2218">
        <v>4028.954123</v>
      </c>
      <c r="M2218">
        <v>3842.8309330000002</v>
      </c>
      <c r="N2218">
        <v>3426.2652229999999</v>
      </c>
    </row>
    <row r="2219" spans="1:14" hidden="1" x14ac:dyDescent="0.2">
      <c r="A2219" s="1" t="s">
        <v>183</v>
      </c>
      <c r="B2219" s="1" t="s">
        <v>206</v>
      </c>
      <c r="C2219" s="2" t="s">
        <v>265</v>
      </c>
      <c r="D2219" s="2" t="s">
        <v>265</v>
      </c>
      <c r="E2219" s="4" t="s">
        <v>308</v>
      </c>
      <c r="F2219" s="1" t="s">
        <v>18</v>
      </c>
      <c r="G2219" s="1" t="s">
        <v>14</v>
      </c>
      <c r="H2219" s="1" t="s">
        <v>15</v>
      </c>
      <c r="I2219" s="1">
        <v>13184.2363</v>
      </c>
      <c r="J2219" s="1">
        <v>11894.8298</v>
      </c>
      <c r="K2219" s="1">
        <v>10736.870140000001</v>
      </c>
      <c r="L2219" s="1">
        <v>8311.5384369999992</v>
      </c>
      <c r="M2219" s="1">
        <v>5708.6409599999997</v>
      </c>
      <c r="N2219" s="1">
        <v>2935.744643</v>
      </c>
    </row>
    <row r="2220" spans="1:14" hidden="1" x14ac:dyDescent="0.2">
      <c r="A2220" t="s">
        <v>183</v>
      </c>
      <c r="B2220" t="s">
        <v>206</v>
      </c>
      <c r="C2220" s="3" t="s">
        <v>265</v>
      </c>
      <c r="D2220" s="3" t="s">
        <v>265</v>
      </c>
      <c r="E2220" s="4" t="s">
        <v>308</v>
      </c>
      <c r="F2220" t="s">
        <v>19</v>
      </c>
      <c r="G2220" t="s">
        <v>14</v>
      </c>
      <c r="H2220" t="s">
        <v>15</v>
      </c>
      <c r="I2220">
        <v>3469.6856330000001</v>
      </c>
      <c r="J2220">
        <v>3418.3716599999998</v>
      </c>
      <c r="K2220">
        <v>3112.4863369999998</v>
      </c>
      <c r="L2220">
        <v>2800.1894069999998</v>
      </c>
      <c r="M2220">
        <v>2110.8033099999998</v>
      </c>
      <c r="N2220">
        <v>998.54824670000005</v>
      </c>
    </row>
    <row r="2221" spans="1:14" hidden="1" x14ac:dyDescent="0.2">
      <c r="A2221" s="1" t="s">
        <v>183</v>
      </c>
      <c r="B2221" s="1" t="s">
        <v>207</v>
      </c>
      <c r="C2221" s="2" t="s">
        <v>265</v>
      </c>
      <c r="D2221" s="2" t="s">
        <v>265</v>
      </c>
      <c r="E2221" s="4" t="s">
        <v>308</v>
      </c>
      <c r="F2221" s="1" t="s">
        <v>13</v>
      </c>
      <c r="G2221" s="1" t="s">
        <v>14</v>
      </c>
      <c r="H2221" s="1" t="s">
        <v>15</v>
      </c>
      <c r="I2221" s="1">
        <v>9427.0494999999992</v>
      </c>
      <c r="J2221" s="1">
        <v>11950.69311</v>
      </c>
      <c r="K2221" s="1">
        <v>13293.334709999999</v>
      </c>
      <c r="L2221" s="1">
        <v>12076.043170000001</v>
      </c>
      <c r="M2221" s="1">
        <v>10202.54587</v>
      </c>
      <c r="N2221" s="1">
        <v>7009.2366670000001</v>
      </c>
    </row>
    <row r="2222" spans="1:14" hidden="1" x14ac:dyDescent="0.2">
      <c r="A2222" t="s">
        <v>183</v>
      </c>
      <c r="B2222" t="s">
        <v>207</v>
      </c>
      <c r="C2222" s="3" t="s">
        <v>265</v>
      </c>
      <c r="D2222" s="3" t="s">
        <v>265</v>
      </c>
      <c r="E2222" s="4" t="s">
        <v>308</v>
      </c>
      <c r="F2222" t="s">
        <v>16</v>
      </c>
      <c r="G2222" t="s">
        <v>14</v>
      </c>
      <c r="H2222" t="s">
        <v>15</v>
      </c>
      <c r="I2222">
        <v>1606.551467</v>
      </c>
      <c r="J2222">
        <v>1691.5496029999999</v>
      </c>
      <c r="K2222">
        <v>1621.64651</v>
      </c>
      <c r="L2222">
        <v>1440.2452169999999</v>
      </c>
      <c r="M2222">
        <v>1055.345133</v>
      </c>
      <c r="N2222">
        <v>689.64023329999998</v>
      </c>
    </row>
    <row r="2223" spans="1:14" hidden="1" x14ac:dyDescent="0.2">
      <c r="A2223" s="1" t="s">
        <v>183</v>
      </c>
      <c r="B2223" s="1" t="s">
        <v>207</v>
      </c>
      <c r="C2223" s="2" t="s">
        <v>265</v>
      </c>
      <c r="D2223" s="2" t="s">
        <v>265</v>
      </c>
      <c r="E2223" s="4" t="s">
        <v>308</v>
      </c>
      <c r="F2223" s="1" t="s">
        <v>17</v>
      </c>
      <c r="G2223" s="1" t="s">
        <v>14</v>
      </c>
      <c r="H2223" s="1" t="s">
        <v>15</v>
      </c>
      <c r="I2223" s="1">
        <v>2561.8225969999999</v>
      </c>
      <c r="J2223" s="1">
        <v>3164.9750370000002</v>
      </c>
      <c r="K2223" s="1">
        <v>3542.2314769999998</v>
      </c>
      <c r="L2223" s="1">
        <v>3710.4425230000002</v>
      </c>
      <c r="M2223" s="1">
        <v>3699.0302069999998</v>
      </c>
      <c r="N2223" s="1">
        <v>3172.4209369999999</v>
      </c>
    </row>
    <row r="2224" spans="1:14" hidden="1" x14ac:dyDescent="0.2">
      <c r="A2224" t="s">
        <v>183</v>
      </c>
      <c r="B2224" t="s">
        <v>207</v>
      </c>
      <c r="C2224" s="3" t="s">
        <v>265</v>
      </c>
      <c r="D2224" s="3" t="s">
        <v>265</v>
      </c>
      <c r="E2224" s="4" t="s">
        <v>308</v>
      </c>
      <c r="F2224" t="s">
        <v>18</v>
      </c>
      <c r="G2224" t="s">
        <v>14</v>
      </c>
      <c r="H2224" t="s">
        <v>15</v>
      </c>
      <c r="I2224">
        <v>13184.07387</v>
      </c>
      <c r="J2224">
        <v>11894.75569</v>
      </c>
      <c r="K2224">
        <v>9694.0169700000006</v>
      </c>
      <c r="L2224">
        <v>7030.7050730000001</v>
      </c>
      <c r="M2224">
        <v>4818.1000629999999</v>
      </c>
      <c r="N2224">
        <v>2374.9936830000001</v>
      </c>
    </row>
    <row r="2225" spans="1:14" hidden="1" x14ac:dyDescent="0.2">
      <c r="A2225" s="1" t="s">
        <v>183</v>
      </c>
      <c r="B2225" s="1" t="s">
        <v>207</v>
      </c>
      <c r="C2225" s="2" t="s">
        <v>265</v>
      </c>
      <c r="D2225" s="2" t="s">
        <v>265</v>
      </c>
      <c r="E2225" s="4" t="s">
        <v>308</v>
      </c>
      <c r="F2225" s="1" t="s">
        <v>19</v>
      </c>
      <c r="G2225" s="1" t="s">
        <v>14</v>
      </c>
      <c r="H2225" s="1" t="s">
        <v>15</v>
      </c>
      <c r="I2225" s="1">
        <v>3469.6915370000002</v>
      </c>
      <c r="J2225" s="1">
        <v>3418.3382929999998</v>
      </c>
      <c r="K2225" s="1">
        <v>2969.41293</v>
      </c>
      <c r="L2225" s="1">
        <v>2190.9796700000002</v>
      </c>
      <c r="M2225" s="1">
        <v>1278.465467</v>
      </c>
      <c r="N2225" s="1">
        <v>727.18436999999994</v>
      </c>
    </row>
    <row r="2226" spans="1:14" hidden="1" x14ac:dyDescent="0.2">
      <c r="A2226" t="s">
        <v>183</v>
      </c>
      <c r="B2226" t="s">
        <v>208</v>
      </c>
      <c r="C2226" s="3" t="s">
        <v>265</v>
      </c>
      <c r="D2226" s="3" t="s">
        <v>265</v>
      </c>
      <c r="E2226" s="4" t="s">
        <v>308</v>
      </c>
      <c r="F2226" t="s">
        <v>13</v>
      </c>
      <c r="G2226" t="s">
        <v>14</v>
      </c>
      <c r="H2226" t="s">
        <v>15</v>
      </c>
      <c r="I2226">
        <v>9426.8272629999992</v>
      </c>
      <c r="J2226">
        <v>11950.588610000001</v>
      </c>
      <c r="K2226">
        <v>12284.437180000001</v>
      </c>
      <c r="L2226">
        <v>10774.54198</v>
      </c>
      <c r="M2226">
        <v>9849.1276770000004</v>
      </c>
      <c r="N2226">
        <v>8608.0299070000001</v>
      </c>
    </row>
    <row r="2227" spans="1:14" hidden="1" x14ac:dyDescent="0.2">
      <c r="A2227" s="1" t="s">
        <v>183</v>
      </c>
      <c r="B2227" s="1" t="s">
        <v>208</v>
      </c>
      <c r="C2227" s="2" t="s">
        <v>265</v>
      </c>
      <c r="D2227" s="2" t="s">
        <v>265</v>
      </c>
      <c r="E2227" s="4" t="s">
        <v>308</v>
      </c>
      <c r="F2227" s="1" t="s">
        <v>16</v>
      </c>
      <c r="G2227" s="1" t="s">
        <v>14</v>
      </c>
      <c r="H2227" s="1" t="s">
        <v>15</v>
      </c>
      <c r="I2227" s="1">
        <v>1606.526167</v>
      </c>
      <c r="J2227" s="1">
        <v>1691.5282999999999</v>
      </c>
      <c r="K2227" s="1">
        <v>1521.2088100000001</v>
      </c>
      <c r="L2227" s="1">
        <v>1090.8122129999999</v>
      </c>
      <c r="M2227" s="1">
        <v>740.72393999999997</v>
      </c>
      <c r="N2227" s="1">
        <v>488.56896</v>
      </c>
    </row>
    <row r="2228" spans="1:14" hidden="1" x14ac:dyDescent="0.2">
      <c r="A2228" t="s">
        <v>183</v>
      </c>
      <c r="B2228" t="s">
        <v>208</v>
      </c>
      <c r="C2228" s="3" t="s">
        <v>265</v>
      </c>
      <c r="D2228" s="3" t="s">
        <v>265</v>
      </c>
      <c r="E2228" s="4" t="s">
        <v>308</v>
      </c>
      <c r="F2228" t="s">
        <v>17</v>
      </c>
      <c r="G2228" t="s">
        <v>14</v>
      </c>
      <c r="H2228" t="s">
        <v>15</v>
      </c>
      <c r="I2228">
        <v>2561.5963999999999</v>
      </c>
      <c r="J2228">
        <v>3164.9332730000001</v>
      </c>
      <c r="K2228">
        <v>3324.8443430000002</v>
      </c>
      <c r="L2228">
        <v>3373.8935270000002</v>
      </c>
      <c r="M2228">
        <v>3124.1489029999998</v>
      </c>
      <c r="N2228">
        <v>2978.7693469999999</v>
      </c>
    </row>
    <row r="2229" spans="1:14" hidden="1" x14ac:dyDescent="0.2">
      <c r="A2229" s="1" t="s">
        <v>183</v>
      </c>
      <c r="B2229" s="1" t="s">
        <v>208</v>
      </c>
      <c r="C2229" s="2" t="s">
        <v>265</v>
      </c>
      <c r="D2229" s="2" t="s">
        <v>265</v>
      </c>
      <c r="E2229" s="4" t="s">
        <v>308</v>
      </c>
      <c r="F2229" s="1" t="s">
        <v>18</v>
      </c>
      <c r="G2229" s="1" t="s">
        <v>14</v>
      </c>
      <c r="H2229" s="1" t="s">
        <v>15</v>
      </c>
      <c r="I2229" s="1">
        <v>13184.04747</v>
      </c>
      <c r="J2229" s="1">
        <v>11894.6967</v>
      </c>
      <c r="K2229" s="1">
        <v>8837.7544569999991</v>
      </c>
      <c r="L2229" s="1">
        <v>6245.3617969999996</v>
      </c>
      <c r="M2229" s="1">
        <v>4207.1627399999998</v>
      </c>
      <c r="N2229" s="1">
        <v>2504.4918429999998</v>
      </c>
    </row>
    <row r="2230" spans="1:14" hidden="1" x14ac:dyDescent="0.2">
      <c r="A2230" t="s">
        <v>183</v>
      </c>
      <c r="B2230" t="s">
        <v>208</v>
      </c>
      <c r="C2230" s="3" t="s">
        <v>265</v>
      </c>
      <c r="D2230" s="3" t="s">
        <v>265</v>
      </c>
      <c r="E2230" s="4" t="s">
        <v>308</v>
      </c>
      <c r="F2230" t="s">
        <v>19</v>
      </c>
      <c r="G2230" t="s">
        <v>14</v>
      </c>
      <c r="H2230" t="s">
        <v>15</v>
      </c>
      <c r="I2230">
        <v>3469.5283330000002</v>
      </c>
      <c r="J2230">
        <v>3418.2499630000002</v>
      </c>
      <c r="K2230">
        <v>2617.3534570000002</v>
      </c>
      <c r="L2230">
        <v>1615.10085</v>
      </c>
      <c r="M2230">
        <v>1059.389797</v>
      </c>
      <c r="N2230">
        <v>619.33593329999997</v>
      </c>
    </row>
    <row r="2231" spans="1:14" hidden="1" x14ac:dyDescent="0.2">
      <c r="A2231" s="1" t="s">
        <v>183</v>
      </c>
      <c r="B2231" s="1" t="s">
        <v>209</v>
      </c>
      <c r="C2231" s="2" t="s">
        <v>265</v>
      </c>
      <c r="D2231" s="2" t="s">
        <v>265</v>
      </c>
      <c r="E2231" s="4" t="s">
        <v>308</v>
      </c>
      <c r="F2231" s="1" t="s">
        <v>13</v>
      </c>
      <c r="G2231" s="1" t="s">
        <v>14</v>
      </c>
      <c r="H2231" s="1" t="s">
        <v>15</v>
      </c>
      <c r="I2231" s="1">
        <v>9427.0494999999992</v>
      </c>
      <c r="J2231" s="1">
        <v>11950.69641</v>
      </c>
      <c r="K2231" s="1">
        <v>13171.74885</v>
      </c>
      <c r="L2231" s="1">
        <v>11673.31682</v>
      </c>
      <c r="M2231" s="1">
        <v>9295.0834900000009</v>
      </c>
      <c r="N2231" s="1">
        <v>6051.064507</v>
      </c>
    </row>
    <row r="2232" spans="1:14" hidden="1" x14ac:dyDescent="0.2">
      <c r="A2232" t="s">
        <v>183</v>
      </c>
      <c r="B2232" t="s">
        <v>209</v>
      </c>
      <c r="C2232" s="3" t="s">
        <v>265</v>
      </c>
      <c r="D2232" s="3" t="s">
        <v>265</v>
      </c>
      <c r="E2232" s="4" t="s">
        <v>308</v>
      </c>
      <c r="F2232" t="s">
        <v>16</v>
      </c>
      <c r="G2232" t="s">
        <v>14</v>
      </c>
      <c r="H2232" t="s">
        <v>15</v>
      </c>
      <c r="I2232">
        <v>1606.551467</v>
      </c>
      <c r="J2232">
        <v>1691.5496029999999</v>
      </c>
      <c r="K2232">
        <v>1588.5742399999999</v>
      </c>
      <c r="L2232">
        <v>1258.4233200000001</v>
      </c>
      <c r="M2232">
        <v>796.99509999999998</v>
      </c>
      <c r="N2232">
        <v>481.16786669999999</v>
      </c>
    </row>
    <row r="2233" spans="1:14" hidden="1" x14ac:dyDescent="0.2">
      <c r="A2233" s="1" t="s">
        <v>183</v>
      </c>
      <c r="B2233" s="1" t="s">
        <v>209</v>
      </c>
      <c r="C2233" s="2" t="s">
        <v>265</v>
      </c>
      <c r="D2233" s="2" t="s">
        <v>265</v>
      </c>
      <c r="E2233" s="4" t="s">
        <v>308</v>
      </c>
      <c r="F2233" s="1" t="s">
        <v>17</v>
      </c>
      <c r="G2233" s="1" t="s">
        <v>14</v>
      </c>
      <c r="H2233" s="1" t="s">
        <v>15</v>
      </c>
      <c r="I2233" s="1">
        <v>2561.7613630000001</v>
      </c>
      <c r="J2233" s="1">
        <v>3164.9838</v>
      </c>
      <c r="K2233" s="1">
        <v>3517.39894</v>
      </c>
      <c r="L2233" s="1">
        <v>3688.36886</v>
      </c>
      <c r="M2233" s="1">
        <v>3480.5403970000002</v>
      </c>
      <c r="N2233" s="1">
        <v>2908.5021529999999</v>
      </c>
    </row>
    <row r="2234" spans="1:14" hidden="1" x14ac:dyDescent="0.2">
      <c r="A2234" t="s">
        <v>183</v>
      </c>
      <c r="B2234" t="s">
        <v>209</v>
      </c>
      <c r="C2234" s="3" t="s">
        <v>265</v>
      </c>
      <c r="D2234" s="3" t="s">
        <v>265</v>
      </c>
      <c r="E2234" s="4" t="s">
        <v>308</v>
      </c>
      <c r="F2234" t="s">
        <v>18</v>
      </c>
      <c r="G2234" t="s">
        <v>14</v>
      </c>
      <c r="H2234" t="s">
        <v>15</v>
      </c>
      <c r="I2234">
        <v>13184.07387</v>
      </c>
      <c r="J2234">
        <v>11894.73883</v>
      </c>
      <c r="K2234">
        <v>9369.6309299999994</v>
      </c>
      <c r="L2234">
        <v>6747.8707629999999</v>
      </c>
      <c r="M2234">
        <v>4297.8975229999996</v>
      </c>
      <c r="N2234">
        <v>2089.5373399999999</v>
      </c>
    </row>
    <row r="2235" spans="1:14" hidden="1" x14ac:dyDescent="0.2">
      <c r="A2235" s="1" t="s">
        <v>183</v>
      </c>
      <c r="B2235" s="1" t="s">
        <v>209</v>
      </c>
      <c r="C2235" s="2" t="s">
        <v>265</v>
      </c>
      <c r="D2235" s="2" t="s">
        <v>265</v>
      </c>
      <c r="E2235" s="4" t="s">
        <v>308</v>
      </c>
      <c r="F2235" s="1" t="s">
        <v>19</v>
      </c>
      <c r="G2235" s="1" t="s">
        <v>14</v>
      </c>
      <c r="H2235" s="1" t="s">
        <v>15</v>
      </c>
      <c r="I2235" s="1">
        <v>3469.6915370000002</v>
      </c>
      <c r="J2235" s="1">
        <v>3418.3250929999999</v>
      </c>
      <c r="K2235" s="1">
        <v>2938.534463</v>
      </c>
      <c r="L2235" s="1">
        <v>2118.1099129999998</v>
      </c>
      <c r="M2235" s="1">
        <v>1219.1702969999999</v>
      </c>
      <c r="N2235" s="1">
        <v>703.13444670000001</v>
      </c>
    </row>
    <row r="2236" spans="1:14" hidden="1" x14ac:dyDescent="0.2">
      <c r="A2236" t="s">
        <v>183</v>
      </c>
      <c r="B2236" t="s">
        <v>210</v>
      </c>
      <c r="C2236" s="3" t="s">
        <v>265</v>
      </c>
      <c r="D2236" s="3" t="s">
        <v>265</v>
      </c>
      <c r="E2236" s="4" t="s">
        <v>308</v>
      </c>
      <c r="F2236" t="s">
        <v>13</v>
      </c>
      <c r="G2236" t="s">
        <v>14</v>
      </c>
      <c r="H2236" t="s">
        <v>15</v>
      </c>
      <c r="I2236">
        <v>9426.8382999999994</v>
      </c>
      <c r="J2236">
        <v>11950.61175</v>
      </c>
      <c r="K2236">
        <v>12202.94046</v>
      </c>
      <c r="L2236">
        <v>10897.68145</v>
      </c>
      <c r="M2236">
        <v>9552.0867199999993</v>
      </c>
      <c r="N2236">
        <v>8176.3107069999996</v>
      </c>
    </row>
    <row r="2237" spans="1:14" hidden="1" x14ac:dyDescent="0.2">
      <c r="A2237" s="1" t="s">
        <v>183</v>
      </c>
      <c r="B2237" s="1" t="s">
        <v>210</v>
      </c>
      <c r="C2237" s="2" t="s">
        <v>265</v>
      </c>
      <c r="D2237" s="2" t="s">
        <v>265</v>
      </c>
      <c r="E2237" s="4" t="s">
        <v>308</v>
      </c>
      <c r="F2237" s="1" t="s">
        <v>16</v>
      </c>
      <c r="G2237" s="1" t="s">
        <v>14</v>
      </c>
      <c r="H2237" s="1" t="s">
        <v>15</v>
      </c>
      <c r="I2237" s="1">
        <v>1606.5243330000001</v>
      </c>
      <c r="J2237" s="1">
        <v>1691.5282999999999</v>
      </c>
      <c r="K2237" s="1">
        <v>1397.1292129999999</v>
      </c>
      <c r="L2237" s="1">
        <v>1034.2202930000001</v>
      </c>
      <c r="M2237" s="1">
        <v>766.67561669999998</v>
      </c>
      <c r="N2237" s="1">
        <v>384.64609330000002</v>
      </c>
    </row>
    <row r="2238" spans="1:14" hidden="1" x14ac:dyDescent="0.2">
      <c r="A2238" t="s">
        <v>183</v>
      </c>
      <c r="B2238" t="s">
        <v>210</v>
      </c>
      <c r="C2238" s="3" t="s">
        <v>265</v>
      </c>
      <c r="D2238" s="3" t="s">
        <v>265</v>
      </c>
      <c r="E2238" s="4" t="s">
        <v>308</v>
      </c>
      <c r="F2238" t="s">
        <v>17</v>
      </c>
      <c r="G2238" t="s">
        <v>14</v>
      </c>
      <c r="H2238" t="s">
        <v>15</v>
      </c>
      <c r="I2238">
        <v>2561.5387970000002</v>
      </c>
      <c r="J2238">
        <v>3164.8737999999998</v>
      </c>
      <c r="K2238">
        <v>3278.6285029999999</v>
      </c>
      <c r="L2238">
        <v>3398.0632030000002</v>
      </c>
      <c r="M2238">
        <v>3455.4738170000001</v>
      </c>
      <c r="N2238">
        <v>3540.07071</v>
      </c>
    </row>
    <row r="2239" spans="1:14" hidden="1" x14ac:dyDescent="0.2">
      <c r="A2239" s="1" t="s">
        <v>183</v>
      </c>
      <c r="B2239" s="1" t="s">
        <v>210</v>
      </c>
      <c r="C2239" s="2" t="s">
        <v>265</v>
      </c>
      <c r="D2239" s="2" t="s">
        <v>265</v>
      </c>
      <c r="E2239" s="4" t="s">
        <v>308</v>
      </c>
      <c r="F2239" s="1" t="s">
        <v>18</v>
      </c>
      <c r="G2239" s="1" t="s">
        <v>14</v>
      </c>
      <c r="H2239" s="1" t="s">
        <v>15</v>
      </c>
      <c r="I2239" s="1">
        <v>13183.948839999999</v>
      </c>
      <c r="J2239" s="1">
        <v>11894.72493</v>
      </c>
      <c r="K2239" s="1">
        <v>8700.1242170000005</v>
      </c>
      <c r="L2239" s="1">
        <v>6013.4915499999997</v>
      </c>
      <c r="M2239" s="1">
        <v>3509.3056900000001</v>
      </c>
      <c r="N2239" s="1">
        <v>1919.7772</v>
      </c>
    </row>
    <row r="2240" spans="1:14" hidden="1" x14ac:dyDescent="0.2">
      <c r="A2240" t="s">
        <v>183</v>
      </c>
      <c r="B2240" t="s">
        <v>210</v>
      </c>
      <c r="C2240" s="3" t="s">
        <v>265</v>
      </c>
      <c r="D2240" s="3" t="s">
        <v>265</v>
      </c>
      <c r="E2240" s="4" t="s">
        <v>308</v>
      </c>
      <c r="F2240" t="s">
        <v>19</v>
      </c>
      <c r="G2240" t="s">
        <v>14</v>
      </c>
      <c r="H2240" t="s">
        <v>15</v>
      </c>
      <c r="I2240">
        <v>3469.5280029999999</v>
      </c>
      <c r="J2240">
        <v>3418.2682970000001</v>
      </c>
      <c r="K2240">
        <v>2324.8737599999999</v>
      </c>
      <c r="L2240">
        <v>1678.015533</v>
      </c>
      <c r="M2240">
        <v>1137.774257</v>
      </c>
      <c r="N2240">
        <v>567.26739669999995</v>
      </c>
    </row>
    <row r="2241" spans="1:14" hidden="1" x14ac:dyDescent="0.2">
      <c r="A2241" s="1" t="s">
        <v>183</v>
      </c>
      <c r="B2241" s="1" t="s">
        <v>211</v>
      </c>
      <c r="C2241" s="2" t="s">
        <v>265</v>
      </c>
      <c r="D2241" s="2" t="s">
        <v>265</v>
      </c>
      <c r="E2241" s="4" t="s">
        <v>308</v>
      </c>
      <c r="F2241" s="1" t="s">
        <v>13</v>
      </c>
      <c r="G2241" s="1" t="s">
        <v>14</v>
      </c>
      <c r="H2241" s="1" t="s">
        <v>15</v>
      </c>
      <c r="I2241" s="1">
        <v>9426.9028330000001</v>
      </c>
      <c r="J2241" s="1">
        <v>11950.73891</v>
      </c>
      <c r="K2241" s="1">
        <v>13401.049639999999</v>
      </c>
      <c r="L2241" s="1">
        <v>12790.956050000001</v>
      </c>
      <c r="M2241" s="1">
        <v>11138.590759999999</v>
      </c>
      <c r="N2241" s="1">
        <v>8075.6105100000004</v>
      </c>
    </row>
    <row r="2242" spans="1:14" hidden="1" x14ac:dyDescent="0.2">
      <c r="A2242" t="s">
        <v>183</v>
      </c>
      <c r="B2242" t="s">
        <v>211</v>
      </c>
      <c r="C2242" s="3" t="s">
        <v>265</v>
      </c>
      <c r="D2242" s="3" t="s">
        <v>265</v>
      </c>
      <c r="E2242" s="4" t="s">
        <v>308</v>
      </c>
      <c r="F2242" t="s">
        <v>16</v>
      </c>
      <c r="G2242" t="s">
        <v>14</v>
      </c>
      <c r="H2242" t="s">
        <v>15</v>
      </c>
      <c r="I2242">
        <v>1606.5708999999999</v>
      </c>
      <c r="J2242">
        <v>1691.570467</v>
      </c>
      <c r="K2242">
        <v>1613.032923</v>
      </c>
      <c r="L2242">
        <v>1362.65976</v>
      </c>
      <c r="M2242">
        <v>1005.468787</v>
      </c>
      <c r="N2242">
        <v>535.01052000000004</v>
      </c>
    </row>
    <row r="2243" spans="1:14" hidden="1" x14ac:dyDescent="0.2">
      <c r="A2243" s="1" t="s">
        <v>183</v>
      </c>
      <c r="B2243" s="1" t="s">
        <v>211</v>
      </c>
      <c r="C2243" s="2" t="s">
        <v>265</v>
      </c>
      <c r="D2243" s="2" t="s">
        <v>265</v>
      </c>
      <c r="E2243" s="4" t="s">
        <v>308</v>
      </c>
      <c r="F2243" s="1" t="s">
        <v>17</v>
      </c>
      <c r="G2243" s="1" t="s">
        <v>14</v>
      </c>
      <c r="H2243" s="1" t="s">
        <v>15</v>
      </c>
      <c r="I2243" s="1">
        <v>2561.8786970000001</v>
      </c>
      <c r="J2243" s="1">
        <v>3164.9794000000002</v>
      </c>
      <c r="K2243" s="1">
        <v>3612.074987</v>
      </c>
      <c r="L2243" s="1">
        <v>3869.0592230000002</v>
      </c>
      <c r="M2243" s="1">
        <v>3655.8869970000001</v>
      </c>
      <c r="N2243" s="1">
        <v>3176.551657</v>
      </c>
    </row>
    <row r="2244" spans="1:14" hidden="1" x14ac:dyDescent="0.2">
      <c r="A2244" t="s">
        <v>183</v>
      </c>
      <c r="B2244" t="s">
        <v>211</v>
      </c>
      <c r="C2244" s="3" t="s">
        <v>265</v>
      </c>
      <c r="D2244" s="3" t="s">
        <v>265</v>
      </c>
      <c r="E2244" s="4" t="s">
        <v>308</v>
      </c>
      <c r="F2244" t="s">
        <v>18</v>
      </c>
      <c r="G2244" t="s">
        <v>14</v>
      </c>
      <c r="H2244" t="s">
        <v>15</v>
      </c>
      <c r="I2244">
        <v>13184.1626</v>
      </c>
      <c r="J2244">
        <v>11894.7935</v>
      </c>
      <c r="K2244">
        <v>10049.150100000001</v>
      </c>
      <c r="L2244">
        <v>7501.8255769999996</v>
      </c>
      <c r="M2244">
        <v>4942.7340599999998</v>
      </c>
      <c r="N2244">
        <v>2519.0586669999998</v>
      </c>
    </row>
    <row r="2245" spans="1:14" hidden="1" x14ac:dyDescent="0.2">
      <c r="A2245" s="1" t="s">
        <v>183</v>
      </c>
      <c r="B2245" s="1" t="s">
        <v>211</v>
      </c>
      <c r="C2245" s="2" t="s">
        <v>265</v>
      </c>
      <c r="D2245" s="2" t="s">
        <v>265</v>
      </c>
      <c r="E2245" s="4" t="s">
        <v>308</v>
      </c>
      <c r="F2245" s="1" t="s">
        <v>19</v>
      </c>
      <c r="G2245" s="1" t="s">
        <v>14</v>
      </c>
      <c r="H2245" s="1" t="s">
        <v>15</v>
      </c>
      <c r="I2245" s="1">
        <v>3469.6735330000001</v>
      </c>
      <c r="J2245" s="1">
        <v>3418.3716599999998</v>
      </c>
      <c r="K2245" s="1">
        <v>3073.9742000000001</v>
      </c>
      <c r="L2245" s="1">
        <v>2557.2299499999999</v>
      </c>
      <c r="M2245" s="1">
        <v>1557.7686670000001</v>
      </c>
      <c r="N2245" s="1">
        <v>754.15189669999995</v>
      </c>
    </row>
    <row r="2246" spans="1:14" hidden="1" x14ac:dyDescent="0.2">
      <c r="A2246" t="s">
        <v>183</v>
      </c>
      <c r="B2246" t="s">
        <v>212</v>
      </c>
      <c r="C2246" s="3" t="s">
        <v>265</v>
      </c>
      <c r="D2246" s="3" t="s">
        <v>265</v>
      </c>
      <c r="E2246" s="4" t="s">
        <v>308</v>
      </c>
      <c r="F2246" t="s">
        <v>13</v>
      </c>
      <c r="G2246" t="s">
        <v>14</v>
      </c>
      <c r="H2246" t="s">
        <v>15</v>
      </c>
      <c r="I2246">
        <v>9426.8992400000006</v>
      </c>
      <c r="J2246">
        <v>11950.64724</v>
      </c>
      <c r="K2246">
        <v>12889.69275</v>
      </c>
      <c r="L2246">
        <v>10943.312159999999</v>
      </c>
      <c r="M2246">
        <v>8772.8783999999996</v>
      </c>
      <c r="N2246">
        <v>5643.7730069999998</v>
      </c>
    </row>
    <row r="2247" spans="1:14" hidden="1" x14ac:dyDescent="0.2">
      <c r="A2247" s="1" t="s">
        <v>183</v>
      </c>
      <c r="B2247" s="1" t="s">
        <v>212</v>
      </c>
      <c r="C2247" s="2" t="s">
        <v>265</v>
      </c>
      <c r="D2247" s="2" t="s">
        <v>265</v>
      </c>
      <c r="E2247" s="4" t="s">
        <v>308</v>
      </c>
      <c r="F2247" s="1" t="s">
        <v>16</v>
      </c>
      <c r="G2247" s="1" t="s">
        <v>14</v>
      </c>
      <c r="H2247" s="1" t="s">
        <v>15</v>
      </c>
      <c r="I2247" s="1">
        <v>1606.551467</v>
      </c>
      <c r="J2247" s="1">
        <v>1691.5392999999999</v>
      </c>
      <c r="K2247" s="1">
        <v>1581.1576</v>
      </c>
      <c r="L2247" s="1">
        <v>1245.3708300000001</v>
      </c>
      <c r="M2247" s="1">
        <v>766.17093669999997</v>
      </c>
      <c r="N2247" s="1">
        <v>434.56746670000001</v>
      </c>
    </row>
    <row r="2248" spans="1:14" hidden="1" x14ac:dyDescent="0.2">
      <c r="A2248" t="s">
        <v>183</v>
      </c>
      <c r="B2248" t="s">
        <v>212</v>
      </c>
      <c r="C2248" s="3" t="s">
        <v>265</v>
      </c>
      <c r="D2248" s="3" t="s">
        <v>265</v>
      </c>
      <c r="E2248" s="4" t="s">
        <v>308</v>
      </c>
      <c r="F2248" t="s">
        <v>17</v>
      </c>
      <c r="G2248" t="s">
        <v>14</v>
      </c>
      <c r="H2248" t="s">
        <v>15</v>
      </c>
      <c r="I2248">
        <v>2561.6400330000001</v>
      </c>
      <c r="J2248">
        <v>3164.9812700000002</v>
      </c>
      <c r="K2248">
        <v>3405.2993329999999</v>
      </c>
      <c r="L2248">
        <v>3506.84807</v>
      </c>
      <c r="M2248">
        <v>3332.7256969999999</v>
      </c>
      <c r="N2248">
        <v>2695.9871029999999</v>
      </c>
    </row>
    <row r="2249" spans="1:14" hidden="1" x14ac:dyDescent="0.2">
      <c r="A2249" s="1" t="s">
        <v>183</v>
      </c>
      <c r="B2249" s="1" t="s">
        <v>212</v>
      </c>
      <c r="C2249" s="2" t="s">
        <v>265</v>
      </c>
      <c r="D2249" s="2" t="s">
        <v>265</v>
      </c>
      <c r="E2249" s="4" t="s">
        <v>308</v>
      </c>
      <c r="F2249" s="1" t="s">
        <v>18</v>
      </c>
      <c r="G2249" s="1" t="s">
        <v>14</v>
      </c>
      <c r="H2249" s="1" t="s">
        <v>15</v>
      </c>
      <c r="I2249" s="1">
        <v>13184.07387</v>
      </c>
      <c r="J2249" s="1">
        <v>11894.727059999999</v>
      </c>
      <c r="K2249" s="1">
        <v>9309.7061200000007</v>
      </c>
      <c r="L2249" s="1">
        <v>6471.9588999999996</v>
      </c>
      <c r="M2249" s="1">
        <v>4105.5279829999999</v>
      </c>
      <c r="N2249" s="1">
        <v>1807.295527</v>
      </c>
    </row>
    <row r="2250" spans="1:14" hidden="1" x14ac:dyDescent="0.2">
      <c r="A2250" t="s">
        <v>183</v>
      </c>
      <c r="B2250" t="s">
        <v>212</v>
      </c>
      <c r="C2250" s="3" t="s">
        <v>265</v>
      </c>
      <c r="D2250" s="3" t="s">
        <v>265</v>
      </c>
      <c r="E2250" s="4" t="s">
        <v>308</v>
      </c>
      <c r="F2250" t="s">
        <v>19</v>
      </c>
      <c r="G2250" t="s">
        <v>14</v>
      </c>
      <c r="H2250" t="s">
        <v>15</v>
      </c>
      <c r="I2250">
        <v>3469.6831029999998</v>
      </c>
      <c r="J2250">
        <v>3418.2986930000002</v>
      </c>
      <c r="K2250">
        <v>2890.9220999999998</v>
      </c>
      <c r="L2250">
        <v>1951.0572030000001</v>
      </c>
      <c r="M2250">
        <v>997.65680669999995</v>
      </c>
      <c r="N2250">
        <v>557.26355669999998</v>
      </c>
    </row>
    <row r="2251" spans="1:14" hidden="1" x14ac:dyDescent="0.2">
      <c r="A2251" s="1" t="s">
        <v>183</v>
      </c>
      <c r="B2251" s="1" t="s">
        <v>213</v>
      </c>
      <c r="C2251" s="2" t="s">
        <v>265</v>
      </c>
      <c r="D2251" s="2" t="s">
        <v>265</v>
      </c>
      <c r="E2251" s="4" t="s">
        <v>308</v>
      </c>
      <c r="F2251" s="1" t="s">
        <v>13</v>
      </c>
      <c r="G2251" s="1" t="s">
        <v>14</v>
      </c>
      <c r="H2251" s="1" t="s">
        <v>15</v>
      </c>
      <c r="I2251" s="1">
        <v>9426.8273000000008</v>
      </c>
      <c r="J2251" s="1">
        <v>11950.57798</v>
      </c>
      <c r="K2251" s="1">
        <v>12369.17275</v>
      </c>
      <c r="L2251" s="1">
        <v>10583.22162</v>
      </c>
      <c r="M2251" s="1">
        <v>8734.0603169999995</v>
      </c>
      <c r="N2251" s="1">
        <v>6343.6751400000003</v>
      </c>
    </row>
    <row r="2252" spans="1:14" hidden="1" x14ac:dyDescent="0.2">
      <c r="A2252" t="s">
        <v>183</v>
      </c>
      <c r="B2252" t="s">
        <v>213</v>
      </c>
      <c r="C2252" s="3" t="s">
        <v>265</v>
      </c>
      <c r="D2252" s="3" t="s">
        <v>265</v>
      </c>
      <c r="E2252" s="4" t="s">
        <v>308</v>
      </c>
      <c r="F2252" t="s">
        <v>16</v>
      </c>
      <c r="G2252" t="s">
        <v>14</v>
      </c>
      <c r="H2252" t="s">
        <v>15</v>
      </c>
      <c r="I2252">
        <v>1606.5173669999999</v>
      </c>
      <c r="J2252">
        <v>1691.525367</v>
      </c>
      <c r="K2252">
        <v>1563.7014429999999</v>
      </c>
      <c r="L2252">
        <v>1264.5213530000001</v>
      </c>
      <c r="M2252">
        <v>826.07440670000005</v>
      </c>
      <c r="N2252">
        <v>653.16819329999998</v>
      </c>
    </row>
    <row r="2253" spans="1:14" hidden="1" x14ac:dyDescent="0.2">
      <c r="A2253" s="1" t="s">
        <v>183</v>
      </c>
      <c r="B2253" s="1" t="s">
        <v>213</v>
      </c>
      <c r="C2253" s="2" t="s">
        <v>265</v>
      </c>
      <c r="D2253" s="2" t="s">
        <v>265</v>
      </c>
      <c r="E2253" s="4" t="s">
        <v>308</v>
      </c>
      <c r="F2253" s="1" t="s">
        <v>17</v>
      </c>
      <c r="G2253" s="1" t="s">
        <v>14</v>
      </c>
      <c r="H2253" s="1" t="s">
        <v>15</v>
      </c>
      <c r="I2253" s="1">
        <v>2561.600837</v>
      </c>
      <c r="J2253" s="1">
        <v>3164.893967</v>
      </c>
      <c r="K2253" s="1">
        <v>3320.6547730000002</v>
      </c>
      <c r="L2253" s="1">
        <v>3377.74613</v>
      </c>
      <c r="M2253" s="1">
        <v>3327.7700129999998</v>
      </c>
      <c r="N2253" s="1">
        <v>2929.5329069999998</v>
      </c>
    </row>
    <row r="2254" spans="1:14" hidden="1" x14ac:dyDescent="0.2">
      <c r="A2254" t="s">
        <v>183</v>
      </c>
      <c r="B2254" t="s">
        <v>213</v>
      </c>
      <c r="C2254" s="3" t="s">
        <v>265</v>
      </c>
      <c r="D2254" s="3" t="s">
        <v>265</v>
      </c>
      <c r="E2254" s="4" t="s">
        <v>308</v>
      </c>
      <c r="F2254" t="s">
        <v>18</v>
      </c>
      <c r="G2254" t="s">
        <v>14</v>
      </c>
      <c r="H2254" t="s">
        <v>15</v>
      </c>
      <c r="I2254">
        <v>13184.047839999999</v>
      </c>
      <c r="J2254">
        <v>11894.6945</v>
      </c>
      <c r="K2254">
        <v>8644.8868729999995</v>
      </c>
      <c r="L2254">
        <v>6122.6187730000001</v>
      </c>
      <c r="M2254">
        <v>3588.8491829999998</v>
      </c>
      <c r="N2254">
        <v>2446.8490569999999</v>
      </c>
    </row>
    <row r="2255" spans="1:14" hidden="1" x14ac:dyDescent="0.2">
      <c r="A2255" s="1" t="s">
        <v>183</v>
      </c>
      <c r="B2255" s="1" t="s">
        <v>213</v>
      </c>
      <c r="C2255" s="2" t="s">
        <v>265</v>
      </c>
      <c r="D2255" s="2" t="s">
        <v>265</v>
      </c>
      <c r="E2255" s="4" t="s">
        <v>308</v>
      </c>
      <c r="F2255" s="1" t="s">
        <v>19</v>
      </c>
      <c r="G2255" s="1" t="s">
        <v>14</v>
      </c>
      <c r="H2255" s="1" t="s">
        <v>15</v>
      </c>
      <c r="I2255" s="1">
        <v>3469.5283330000002</v>
      </c>
      <c r="J2255" s="1">
        <v>3418.2663899999998</v>
      </c>
      <c r="K2255" s="1">
        <v>2569.9522200000001</v>
      </c>
      <c r="L2255" s="1">
        <v>1645.5830229999999</v>
      </c>
      <c r="M2255" s="1">
        <v>1034.441943</v>
      </c>
      <c r="N2255" s="1">
        <v>827.06411330000003</v>
      </c>
    </row>
    <row r="2256" spans="1:14" hidden="1" x14ac:dyDescent="0.2">
      <c r="A2256" t="s">
        <v>183</v>
      </c>
      <c r="B2256" t="s">
        <v>214</v>
      </c>
      <c r="C2256" s="3" t="s">
        <v>265</v>
      </c>
      <c r="D2256" s="3" t="s">
        <v>265</v>
      </c>
      <c r="E2256" s="4" t="s">
        <v>308</v>
      </c>
      <c r="F2256" t="s">
        <v>13</v>
      </c>
      <c r="G2256" t="s">
        <v>14</v>
      </c>
      <c r="H2256" t="s">
        <v>15</v>
      </c>
      <c r="I2256">
        <v>9426.8441669999993</v>
      </c>
      <c r="J2256">
        <v>11950.58282</v>
      </c>
      <c r="K2256">
        <v>11774.02655</v>
      </c>
      <c r="L2256">
        <v>10286.73437</v>
      </c>
      <c r="M2256">
        <v>9183.4018469999992</v>
      </c>
      <c r="N2256">
        <v>8091.1068699999996</v>
      </c>
    </row>
    <row r="2257" spans="1:14" hidden="1" x14ac:dyDescent="0.2">
      <c r="A2257" s="1" t="s">
        <v>183</v>
      </c>
      <c r="B2257" s="1" t="s">
        <v>214</v>
      </c>
      <c r="C2257" s="2" t="s">
        <v>265</v>
      </c>
      <c r="D2257" s="2" t="s">
        <v>265</v>
      </c>
      <c r="E2257" s="4" t="s">
        <v>308</v>
      </c>
      <c r="F2257" s="1" t="s">
        <v>16</v>
      </c>
      <c r="G2257" s="1" t="s">
        <v>14</v>
      </c>
      <c r="H2257" s="1" t="s">
        <v>15</v>
      </c>
      <c r="I2257" s="1">
        <v>1606.4370670000001</v>
      </c>
      <c r="J2257" s="1">
        <v>1691.482833</v>
      </c>
      <c r="K2257" s="1">
        <v>1097.48738</v>
      </c>
      <c r="L2257" s="1">
        <v>699.27091670000004</v>
      </c>
      <c r="M2257" s="1">
        <v>557.80471999999997</v>
      </c>
      <c r="N2257" s="1">
        <v>500.11928999999998</v>
      </c>
    </row>
    <row r="2258" spans="1:14" hidden="1" x14ac:dyDescent="0.2">
      <c r="A2258" t="s">
        <v>183</v>
      </c>
      <c r="B2258" t="s">
        <v>214</v>
      </c>
      <c r="C2258" s="3" t="s">
        <v>265</v>
      </c>
      <c r="D2258" s="3" t="s">
        <v>265</v>
      </c>
      <c r="E2258" s="4" t="s">
        <v>308</v>
      </c>
      <c r="F2258" t="s">
        <v>17</v>
      </c>
      <c r="G2258" t="s">
        <v>14</v>
      </c>
      <c r="H2258" t="s">
        <v>15</v>
      </c>
      <c r="I2258">
        <v>2561.548037</v>
      </c>
      <c r="J2258">
        <v>3164.8429999999998</v>
      </c>
      <c r="K2258">
        <v>3165.9680069999999</v>
      </c>
      <c r="L2258">
        <v>3066.1659970000001</v>
      </c>
      <c r="M2258">
        <v>2805.5934130000001</v>
      </c>
      <c r="N2258">
        <v>2789.5212769999998</v>
      </c>
    </row>
    <row r="2259" spans="1:14" hidden="1" x14ac:dyDescent="0.2">
      <c r="A2259" s="1" t="s">
        <v>183</v>
      </c>
      <c r="B2259" s="1" t="s">
        <v>214</v>
      </c>
      <c r="C2259" s="2" t="s">
        <v>265</v>
      </c>
      <c r="D2259" s="2" t="s">
        <v>265</v>
      </c>
      <c r="E2259" s="4" t="s">
        <v>308</v>
      </c>
      <c r="F2259" s="1" t="s">
        <v>18</v>
      </c>
      <c r="G2259" s="1" t="s">
        <v>14</v>
      </c>
      <c r="H2259" s="1" t="s">
        <v>15</v>
      </c>
      <c r="I2259" s="1">
        <v>13183.3387</v>
      </c>
      <c r="J2259" s="1">
        <v>11894.4184</v>
      </c>
      <c r="K2259" s="1">
        <v>7582.8220600000004</v>
      </c>
      <c r="L2259" s="1">
        <v>5552.5980030000001</v>
      </c>
      <c r="M2259" s="1">
        <v>3613.2791929999999</v>
      </c>
      <c r="N2259" s="1">
        <v>2397.3187330000001</v>
      </c>
    </row>
    <row r="2260" spans="1:14" hidden="1" x14ac:dyDescent="0.2">
      <c r="A2260" t="s">
        <v>183</v>
      </c>
      <c r="B2260" t="s">
        <v>214</v>
      </c>
      <c r="C2260" s="3" t="s">
        <v>265</v>
      </c>
      <c r="D2260" s="3" t="s">
        <v>265</v>
      </c>
      <c r="E2260" s="4" t="s">
        <v>308</v>
      </c>
      <c r="F2260" t="s">
        <v>19</v>
      </c>
      <c r="G2260" t="s">
        <v>14</v>
      </c>
      <c r="H2260" t="s">
        <v>15</v>
      </c>
      <c r="I2260">
        <v>3469.3622700000001</v>
      </c>
      <c r="J2260">
        <v>3418.2188700000002</v>
      </c>
      <c r="K2260">
        <v>2209.517237</v>
      </c>
      <c r="L2260">
        <v>1365.5286699999999</v>
      </c>
      <c r="M2260">
        <v>835.0475467</v>
      </c>
      <c r="N2260">
        <v>676.18096330000003</v>
      </c>
    </row>
    <row r="2261" spans="1:14" hidden="1" x14ac:dyDescent="0.2">
      <c r="A2261" s="1" t="s">
        <v>183</v>
      </c>
      <c r="B2261" s="1" t="s">
        <v>215</v>
      </c>
      <c r="C2261" s="2" t="s">
        <v>265</v>
      </c>
      <c r="D2261" s="2" t="s">
        <v>265</v>
      </c>
      <c r="E2261" s="4" t="s">
        <v>308</v>
      </c>
      <c r="F2261" s="1" t="s">
        <v>13</v>
      </c>
      <c r="G2261" s="1" t="s">
        <v>14</v>
      </c>
      <c r="H2261" s="1" t="s">
        <v>15</v>
      </c>
      <c r="I2261" s="1">
        <v>9426.8284000000003</v>
      </c>
      <c r="J2261" s="1">
        <v>11950.60361</v>
      </c>
      <c r="K2261" s="1">
        <v>12086.047860000001</v>
      </c>
      <c r="L2261" s="1">
        <v>10036.76575</v>
      </c>
      <c r="M2261" s="1">
        <v>7886.7567170000002</v>
      </c>
      <c r="N2261" s="1">
        <v>5417.3179129999999</v>
      </c>
    </row>
    <row r="2262" spans="1:14" hidden="1" x14ac:dyDescent="0.2">
      <c r="A2262" t="s">
        <v>183</v>
      </c>
      <c r="B2262" t="s">
        <v>215</v>
      </c>
      <c r="C2262" s="3" t="s">
        <v>265</v>
      </c>
      <c r="D2262" s="3" t="s">
        <v>265</v>
      </c>
      <c r="E2262" s="4" t="s">
        <v>308</v>
      </c>
      <c r="F2262" t="s">
        <v>16</v>
      </c>
      <c r="G2262" t="s">
        <v>14</v>
      </c>
      <c r="H2262" t="s">
        <v>15</v>
      </c>
      <c r="I2262">
        <v>1606.5239300000001</v>
      </c>
      <c r="J2262">
        <v>1691.528667</v>
      </c>
      <c r="K2262">
        <v>1436.0869230000001</v>
      </c>
      <c r="L2262">
        <v>1005.045983</v>
      </c>
      <c r="M2262">
        <v>626.4050833</v>
      </c>
      <c r="N2262">
        <v>451.13486</v>
      </c>
    </row>
    <row r="2263" spans="1:14" hidden="1" x14ac:dyDescent="0.2">
      <c r="A2263" s="1" t="s">
        <v>183</v>
      </c>
      <c r="B2263" s="1" t="s">
        <v>215</v>
      </c>
      <c r="C2263" s="2" t="s">
        <v>265</v>
      </c>
      <c r="D2263" s="2" t="s">
        <v>265</v>
      </c>
      <c r="E2263" s="4" t="s">
        <v>308</v>
      </c>
      <c r="F2263" s="1" t="s">
        <v>17</v>
      </c>
      <c r="G2263" s="1" t="s">
        <v>14</v>
      </c>
      <c r="H2263" s="1" t="s">
        <v>15</v>
      </c>
      <c r="I2263" s="1">
        <v>2561.5387970000002</v>
      </c>
      <c r="J2263" s="1">
        <v>3164.8701329999999</v>
      </c>
      <c r="K2263" s="1">
        <v>3294.7393969999998</v>
      </c>
      <c r="L2263" s="1">
        <v>3271.3834630000001</v>
      </c>
      <c r="M2263" s="1">
        <v>2947.9884870000001</v>
      </c>
      <c r="N2263" s="1">
        <v>2711.4795399999998</v>
      </c>
    </row>
    <row r="2264" spans="1:14" hidden="1" x14ac:dyDescent="0.2">
      <c r="A2264" t="s">
        <v>183</v>
      </c>
      <c r="B2264" t="s">
        <v>215</v>
      </c>
      <c r="C2264" s="3" t="s">
        <v>265</v>
      </c>
      <c r="D2264" s="3" t="s">
        <v>265</v>
      </c>
      <c r="E2264" s="4" t="s">
        <v>308</v>
      </c>
      <c r="F2264" t="s">
        <v>18</v>
      </c>
      <c r="G2264" t="s">
        <v>14</v>
      </c>
      <c r="H2264" t="s">
        <v>15</v>
      </c>
      <c r="I2264">
        <v>13183.95067</v>
      </c>
      <c r="J2264">
        <v>11894.709930000001</v>
      </c>
      <c r="K2264">
        <v>8204.4404570000006</v>
      </c>
      <c r="L2264">
        <v>5282.3632029999999</v>
      </c>
      <c r="M2264">
        <v>2806.36312</v>
      </c>
      <c r="N2264">
        <v>1950.198177</v>
      </c>
    </row>
    <row r="2265" spans="1:14" hidden="1" x14ac:dyDescent="0.2">
      <c r="A2265" s="1" t="s">
        <v>183</v>
      </c>
      <c r="B2265" s="1" t="s">
        <v>215</v>
      </c>
      <c r="C2265" s="2" t="s">
        <v>265</v>
      </c>
      <c r="D2265" s="2" t="s">
        <v>265</v>
      </c>
      <c r="E2265" s="4" t="s">
        <v>308</v>
      </c>
      <c r="F2265" s="1" t="s">
        <v>19</v>
      </c>
      <c r="G2265" s="1" t="s">
        <v>14</v>
      </c>
      <c r="H2265" s="1" t="s">
        <v>15</v>
      </c>
      <c r="I2265" s="1">
        <v>3469.5275999999999</v>
      </c>
      <c r="J2265" s="1">
        <v>3418.2638229999998</v>
      </c>
      <c r="K2265" s="1">
        <v>2288.6642529999999</v>
      </c>
      <c r="L2265" s="1">
        <v>1439.38608</v>
      </c>
      <c r="M2265" s="1">
        <v>830.84760000000006</v>
      </c>
      <c r="N2265" s="1">
        <v>591.85049000000004</v>
      </c>
    </row>
    <row r="2266" spans="1:14" hidden="1" x14ac:dyDescent="0.2">
      <c r="A2266" t="s">
        <v>183</v>
      </c>
      <c r="B2266" t="s">
        <v>216</v>
      </c>
      <c r="C2266" s="3" t="s">
        <v>265</v>
      </c>
      <c r="D2266" s="3" t="s">
        <v>265</v>
      </c>
      <c r="E2266" s="4" t="s">
        <v>308</v>
      </c>
      <c r="F2266" t="s">
        <v>13</v>
      </c>
      <c r="G2266" t="s">
        <v>14</v>
      </c>
      <c r="H2266" t="s">
        <v>15</v>
      </c>
      <c r="I2266">
        <v>9426.8405729999995</v>
      </c>
      <c r="J2266">
        <v>11950.61061</v>
      </c>
      <c r="K2266">
        <v>12727.43597</v>
      </c>
      <c r="L2266">
        <v>11081.41984</v>
      </c>
      <c r="M2266">
        <v>9484.0392169999996</v>
      </c>
      <c r="N2266">
        <v>7415.6339399999997</v>
      </c>
    </row>
    <row r="2267" spans="1:14" hidden="1" x14ac:dyDescent="0.2">
      <c r="A2267" s="1" t="s">
        <v>183</v>
      </c>
      <c r="B2267" s="1" t="s">
        <v>216</v>
      </c>
      <c r="C2267" s="2" t="s">
        <v>265</v>
      </c>
      <c r="D2267" s="2" t="s">
        <v>265</v>
      </c>
      <c r="E2267" s="4" t="s">
        <v>308</v>
      </c>
      <c r="F2267" s="1" t="s">
        <v>16</v>
      </c>
      <c r="G2267" s="1" t="s">
        <v>14</v>
      </c>
      <c r="H2267" s="1" t="s">
        <v>15</v>
      </c>
      <c r="I2267" s="1">
        <v>1606.54593</v>
      </c>
      <c r="J2267" s="1">
        <v>1691.5349000000001</v>
      </c>
      <c r="K2267" s="1">
        <v>1576.4555769999999</v>
      </c>
      <c r="L2267" s="1">
        <v>1184.3317569999999</v>
      </c>
      <c r="M2267" s="1">
        <v>709.9882533</v>
      </c>
      <c r="N2267" s="1">
        <v>558.63668670000004</v>
      </c>
    </row>
    <row r="2268" spans="1:14" hidden="1" x14ac:dyDescent="0.2">
      <c r="A2268" t="s">
        <v>183</v>
      </c>
      <c r="B2268" t="s">
        <v>216</v>
      </c>
      <c r="C2268" s="3" t="s">
        <v>265</v>
      </c>
      <c r="D2268" s="3" t="s">
        <v>265</v>
      </c>
      <c r="E2268" s="4" t="s">
        <v>308</v>
      </c>
      <c r="F2268" t="s">
        <v>17</v>
      </c>
      <c r="G2268" t="s">
        <v>14</v>
      </c>
      <c r="H2268" t="s">
        <v>15</v>
      </c>
      <c r="I2268">
        <v>2561.6410970000002</v>
      </c>
      <c r="J2268">
        <v>3164.9691330000001</v>
      </c>
      <c r="K2268">
        <v>3440.6922370000002</v>
      </c>
      <c r="L2268">
        <v>3563.9346230000001</v>
      </c>
      <c r="M2268">
        <v>3432.0057929999998</v>
      </c>
      <c r="N2268">
        <v>3300.528037</v>
      </c>
    </row>
    <row r="2269" spans="1:14" hidden="1" x14ac:dyDescent="0.2">
      <c r="A2269" s="1" t="s">
        <v>183</v>
      </c>
      <c r="B2269" s="1" t="s">
        <v>216</v>
      </c>
      <c r="C2269" s="2" t="s">
        <v>265</v>
      </c>
      <c r="D2269" s="2" t="s">
        <v>265</v>
      </c>
      <c r="E2269" s="4" t="s">
        <v>308</v>
      </c>
      <c r="F2269" s="1" t="s">
        <v>18</v>
      </c>
      <c r="G2269" s="1" t="s">
        <v>14</v>
      </c>
      <c r="H2269" s="1" t="s">
        <v>15</v>
      </c>
      <c r="I2269" s="1">
        <v>13184.07387</v>
      </c>
      <c r="J2269" s="1">
        <v>11894.72163</v>
      </c>
      <c r="K2269" s="1">
        <v>9181.8368769999997</v>
      </c>
      <c r="L2269" s="1">
        <v>6325.652153</v>
      </c>
      <c r="M2269" s="1">
        <v>3966.0915799999998</v>
      </c>
      <c r="N2269" s="1">
        <v>2168.129297</v>
      </c>
    </row>
    <row r="2270" spans="1:14" hidden="1" x14ac:dyDescent="0.2">
      <c r="A2270" t="s">
        <v>183</v>
      </c>
      <c r="B2270" t="s">
        <v>216</v>
      </c>
      <c r="C2270" s="3" t="s">
        <v>265</v>
      </c>
      <c r="D2270" s="3" t="s">
        <v>265</v>
      </c>
      <c r="E2270" s="4" t="s">
        <v>308</v>
      </c>
      <c r="F2270" t="s">
        <v>19</v>
      </c>
      <c r="G2270" t="s">
        <v>14</v>
      </c>
      <c r="H2270" t="s">
        <v>15</v>
      </c>
      <c r="I2270">
        <v>3469.5848369999999</v>
      </c>
      <c r="J2270">
        <v>3418.2891970000001</v>
      </c>
      <c r="K2270">
        <v>2898.5415800000001</v>
      </c>
      <c r="L2270">
        <v>2117.2871500000001</v>
      </c>
      <c r="M2270">
        <v>1239.0835970000001</v>
      </c>
      <c r="N2270">
        <v>739.74860669999998</v>
      </c>
    </row>
    <row r="2271" spans="1:14" hidden="1" x14ac:dyDescent="0.2">
      <c r="A2271" s="1" t="s">
        <v>183</v>
      </c>
      <c r="B2271" s="1" t="s">
        <v>217</v>
      </c>
      <c r="C2271" s="2" t="s">
        <v>265</v>
      </c>
      <c r="D2271" s="2" t="s">
        <v>265</v>
      </c>
      <c r="E2271" s="4" t="s">
        <v>308</v>
      </c>
      <c r="F2271" s="1" t="s">
        <v>13</v>
      </c>
      <c r="G2271" s="1" t="s">
        <v>14</v>
      </c>
      <c r="H2271" s="1" t="s">
        <v>15</v>
      </c>
      <c r="I2271" s="1">
        <v>9426.8266029999995</v>
      </c>
      <c r="J2271" s="1">
        <v>11950.56878</v>
      </c>
      <c r="K2271" s="1">
        <v>12168.508110000001</v>
      </c>
      <c r="L2271" s="1">
        <v>10085.86781</v>
      </c>
      <c r="M2271" s="1">
        <v>7942.6455900000001</v>
      </c>
      <c r="N2271" s="1">
        <v>5390.7601729999997</v>
      </c>
    </row>
    <row r="2272" spans="1:14" hidden="1" x14ac:dyDescent="0.2">
      <c r="A2272" t="s">
        <v>183</v>
      </c>
      <c r="B2272" t="s">
        <v>217</v>
      </c>
      <c r="C2272" s="3" t="s">
        <v>265</v>
      </c>
      <c r="D2272" s="3" t="s">
        <v>265</v>
      </c>
      <c r="E2272" s="4" t="s">
        <v>308</v>
      </c>
      <c r="F2272" t="s">
        <v>16</v>
      </c>
      <c r="G2272" t="s">
        <v>14</v>
      </c>
      <c r="H2272" t="s">
        <v>15</v>
      </c>
      <c r="I2272">
        <v>1606.526167</v>
      </c>
      <c r="J2272">
        <v>1691.5282999999999</v>
      </c>
      <c r="K2272">
        <v>1492.269863</v>
      </c>
      <c r="L2272">
        <v>1018.31103</v>
      </c>
      <c r="M2272">
        <v>630.59146329999999</v>
      </c>
      <c r="N2272">
        <v>419.96826670000002</v>
      </c>
    </row>
    <row r="2273" spans="1:14" hidden="1" x14ac:dyDescent="0.2">
      <c r="A2273" s="1" t="s">
        <v>183</v>
      </c>
      <c r="B2273" s="1" t="s">
        <v>217</v>
      </c>
      <c r="C2273" s="2" t="s">
        <v>265</v>
      </c>
      <c r="D2273" s="2" t="s">
        <v>265</v>
      </c>
      <c r="E2273" s="4" t="s">
        <v>308</v>
      </c>
      <c r="F2273" s="1" t="s">
        <v>17</v>
      </c>
      <c r="G2273" s="1" t="s">
        <v>14</v>
      </c>
      <c r="H2273" s="1" t="s">
        <v>15</v>
      </c>
      <c r="I2273" s="1">
        <v>2561.5391629999999</v>
      </c>
      <c r="J2273" s="1">
        <v>3164.8910329999999</v>
      </c>
      <c r="K2273" s="1">
        <v>3296.5130370000002</v>
      </c>
      <c r="L2273" s="1">
        <v>3311.6207669999999</v>
      </c>
      <c r="M2273" s="1">
        <v>2985.157267</v>
      </c>
      <c r="N2273" s="1">
        <v>2652.7659399999998</v>
      </c>
    </row>
    <row r="2274" spans="1:14" hidden="1" x14ac:dyDescent="0.2">
      <c r="A2274" t="s">
        <v>183</v>
      </c>
      <c r="B2274" t="s">
        <v>217</v>
      </c>
      <c r="C2274" s="3" t="s">
        <v>265</v>
      </c>
      <c r="D2274" s="3" t="s">
        <v>265</v>
      </c>
      <c r="E2274" s="4" t="s">
        <v>308</v>
      </c>
      <c r="F2274" t="s">
        <v>18</v>
      </c>
      <c r="G2274" t="s">
        <v>14</v>
      </c>
      <c r="H2274" t="s">
        <v>15</v>
      </c>
      <c r="I2274">
        <v>13183.963830000001</v>
      </c>
      <c r="J2274">
        <v>11894.728230000001</v>
      </c>
      <c r="K2274">
        <v>8336.0239970000002</v>
      </c>
      <c r="L2274">
        <v>5457.8025699999998</v>
      </c>
      <c r="M2274">
        <v>2937.6823300000001</v>
      </c>
      <c r="N2274">
        <v>1860.2336130000001</v>
      </c>
    </row>
    <row r="2275" spans="1:14" hidden="1" x14ac:dyDescent="0.2">
      <c r="A2275" s="1" t="s">
        <v>183</v>
      </c>
      <c r="B2275" s="1" t="s">
        <v>217</v>
      </c>
      <c r="C2275" s="2" t="s">
        <v>265</v>
      </c>
      <c r="D2275" s="2" t="s">
        <v>265</v>
      </c>
      <c r="E2275" s="4" t="s">
        <v>308</v>
      </c>
      <c r="F2275" s="1" t="s">
        <v>19</v>
      </c>
      <c r="G2275" s="1" t="s">
        <v>14</v>
      </c>
      <c r="H2275" s="1" t="s">
        <v>15</v>
      </c>
      <c r="I2275" s="1">
        <v>3469.5283330000002</v>
      </c>
      <c r="J2275" s="1">
        <v>3418.2642270000001</v>
      </c>
      <c r="K2275" s="1">
        <v>2437.3415</v>
      </c>
      <c r="L2275" s="1">
        <v>1473.477243</v>
      </c>
      <c r="M2275" s="1">
        <v>824.11666330000003</v>
      </c>
      <c r="N2275" s="1">
        <v>524.29112999999995</v>
      </c>
    </row>
    <row r="2276" spans="1:14" hidden="1" x14ac:dyDescent="0.2">
      <c r="A2276" t="s">
        <v>183</v>
      </c>
      <c r="B2276" t="s">
        <v>218</v>
      </c>
      <c r="C2276" s="3" t="s">
        <v>265</v>
      </c>
      <c r="D2276" s="3" t="s">
        <v>265</v>
      </c>
      <c r="E2276" s="4" t="s">
        <v>308</v>
      </c>
      <c r="F2276" t="s">
        <v>13</v>
      </c>
      <c r="G2276" t="s">
        <v>14</v>
      </c>
      <c r="H2276" t="s">
        <v>15</v>
      </c>
      <c r="I2276">
        <v>9426.8405729999995</v>
      </c>
      <c r="J2276">
        <v>11950.702649999999</v>
      </c>
      <c r="K2276">
        <v>13258.36787</v>
      </c>
      <c r="L2276">
        <v>11721.516250000001</v>
      </c>
      <c r="M2276">
        <v>10420.63931</v>
      </c>
      <c r="N2276">
        <v>8404.0187370000003</v>
      </c>
    </row>
    <row r="2277" spans="1:14" hidden="1" x14ac:dyDescent="0.2">
      <c r="A2277" s="1" t="s">
        <v>183</v>
      </c>
      <c r="B2277" s="1" t="s">
        <v>218</v>
      </c>
      <c r="C2277" s="2" t="s">
        <v>265</v>
      </c>
      <c r="D2277" s="2" t="s">
        <v>265</v>
      </c>
      <c r="E2277" s="4" t="s">
        <v>308</v>
      </c>
      <c r="F2277" s="1" t="s">
        <v>16</v>
      </c>
      <c r="G2277" s="1" t="s">
        <v>14</v>
      </c>
      <c r="H2277" s="1" t="s">
        <v>15</v>
      </c>
      <c r="I2277" s="1">
        <v>1606.5379</v>
      </c>
      <c r="J2277" s="1">
        <v>1691.524633</v>
      </c>
      <c r="K2277" s="1">
        <v>1663.568207</v>
      </c>
      <c r="L2277" s="1">
        <v>1378.557693</v>
      </c>
      <c r="M2277" s="1">
        <v>1155.136767</v>
      </c>
      <c r="N2277" s="1">
        <v>872.15846669999996</v>
      </c>
    </row>
    <row r="2278" spans="1:14" hidden="1" x14ac:dyDescent="0.2">
      <c r="A2278" t="s">
        <v>183</v>
      </c>
      <c r="B2278" t="s">
        <v>218</v>
      </c>
      <c r="C2278" s="3" t="s">
        <v>265</v>
      </c>
      <c r="D2278" s="3" t="s">
        <v>265</v>
      </c>
      <c r="E2278" s="4" t="s">
        <v>308</v>
      </c>
      <c r="F2278" t="s">
        <v>17</v>
      </c>
      <c r="G2278" t="s">
        <v>14</v>
      </c>
      <c r="H2278" t="s">
        <v>15</v>
      </c>
      <c r="I2278">
        <v>2561.6410970000002</v>
      </c>
      <c r="J2278">
        <v>3164.9632670000001</v>
      </c>
      <c r="K2278">
        <v>3431.5908370000002</v>
      </c>
      <c r="L2278">
        <v>3508.290023</v>
      </c>
      <c r="M2278">
        <v>3473.8392699999999</v>
      </c>
      <c r="N2278">
        <v>3296.0779499999999</v>
      </c>
    </row>
    <row r="2279" spans="1:14" hidden="1" x14ac:dyDescent="0.2">
      <c r="A2279" s="1" t="s">
        <v>183</v>
      </c>
      <c r="B2279" s="1" t="s">
        <v>218</v>
      </c>
      <c r="C2279" s="2" t="s">
        <v>265</v>
      </c>
      <c r="D2279" s="2" t="s">
        <v>265</v>
      </c>
      <c r="E2279" s="4" t="s">
        <v>308</v>
      </c>
      <c r="F2279" s="1" t="s">
        <v>18</v>
      </c>
      <c r="G2279" s="1" t="s">
        <v>14</v>
      </c>
      <c r="H2279" s="1" t="s">
        <v>15</v>
      </c>
      <c r="I2279" s="1">
        <v>13184.07713</v>
      </c>
      <c r="J2279" s="1">
        <v>11894.753860000001</v>
      </c>
      <c r="K2279" s="1">
        <v>9977.4999499999994</v>
      </c>
      <c r="L2279" s="1">
        <v>7285.7556199999999</v>
      </c>
      <c r="M2279" s="1">
        <v>5081.3604230000001</v>
      </c>
      <c r="N2279" s="1">
        <v>3109.3417300000001</v>
      </c>
    </row>
    <row r="2280" spans="1:14" hidden="1" x14ac:dyDescent="0.2">
      <c r="A2280" t="s">
        <v>183</v>
      </c>
      <c r="B2280" t="s">
        <v>218</v>
      </c>
      <c r="C2280" s="3" t="s">
        <v>265</v>
      </c>
      <c r="D2280" s="3" t="s">
        <v>265</v>
      </c>
      <c r="E2280" s="4" t="s">
        <v>308</v>
      </c>
      <c r="F2280" t="s">
        <v>19</v>
      </c>
      <c r="G2280" t="s">
        <v>14</v>
      </c>
      <c r="H2280" t="s">
        <v>15</v>
      </c>
      <c r="I2280">
        <v>3469.5320369999999</v>
      </c>
      <c r="J2280">
        <v>3418.3229670000001</v>
      </c>
      <c r="K2280">
        <v>2993.1075169999999</v>
      </c>
      <c r="L2280">
        <v>2379.4720400000001</v>
      </c>
      <c r="M2280">
        <v>1529.553813</v>
      </c>
      <c r="N2280">
        <v>1107.7745070000001</v>
      </c>
    </row>
    <row r="2281" spans="1:14" hidden="1" x14ac:dyDescent="0.2">
      <c r="A2281" s="1" t="s">
        <v>183</v>
      </c>
      <c r="B2281" s="1" t="s">
        <v>219</v>
      </c>
      <c r="C2281" s="2" t="s">
        <v>265</v>
      </c>
      <c r="D2281" s="2" t="s">
        <v>265</v>
      </c>
      <c r="E2281" s="4" t="s">
        <v>308</v>
      </c>
      <c r="F2281" s="1" t="s">
        <v>13</v>
      </c>
      <c r="G2281" s="1" t="s">
        <v>14</v>
      </c>
      <c r="H2281" s="1" t="s">
        <v>15</v>
      </c>
      <c r="I2281" s="1">
        <v>9426.8411969999997</v>
      </c>
      <c r="J2281" s="1">
        <v>11950.55198</v>
      </c>
      <c r="K2281" s="1">
        <v>12416.76971</v>
      </c>
      <c r="L2281" s="1">
        <v>10774.19699</v>
      </c>
      <c r="M2281" s="1">
        <v>9711.1363799999999</v>
      </c>
      <c r="N2281" s="1">
        <v>7794.4883870000003</v>
      </c>
    </row>
    <row r="2282" spans="1:14" hidden="1" x14ac:dyDescent="0.2">
      <c r="A2282" t="s">
        <v>183</v>
      </c>
      <c r="B2282" t="s">
        <v>219</v>
      </c>
      <c r="C2282" s="3" t="s">
        <v>265</v>
      </c>
      <c r="D2282" s="3" t="s">
        <v>265</v>
      </c>
      <c r="E2282" s="4" t="s">
        <v>308</v>
      </c>
      <c r="F2282" t="s">
        <v>16</v>
      </c>
      <c r="G2282" t="s">
        <v>14</v>
      </c>
      <c r="H2282" t="s">
        <v>15</v>
      </c>
      <c r="I2282">
        <v>1606.516633</v>
      </c>
      <c r="J2282">
        <v>1691.519133</v>
      </c>
      <c r="K2282">
        <v>1510.886373</v>
      </c>
      <c r="L2282">
        <v>1324.8299529999999</v>
      </c>
      <c r="M2282">
        <v>1007.58834</v>
      </c>
      <c r="N2282">
        <v>864.64942670000005</v>
      </c>
    </row>
    <row r="2283" spans="1:14" hidden="1" x14ac:dyDescent="0.2">
      <c r="A2283" s="1" t="s">
        <v>183</v>
      </c>
      <c r="B2283" s="1" t="s">
        <v>219</v>
      </c>
      <c r="C2283" s="2" t="s">
        <v>265</v>
      </c>
      <c r="D2283" s="2" t="s">
        <v>265</v>
      </c>
      <c r="E2283" s="4" t="s">
        <v>308</v>
      </c>
      <c r="F2283" s="1" t="s">
        <v>17</v>
      </c>
      <c r="G2283" s="1" t="s">
        <v>14</v>
      </c>
      <c r="H2283" s="1" t="s">
        <v>15</v>
      </c>
      <c r="I2283" s="1">
        <v>2561.5854370000002</v>
      </c>
      <c r="J2283" s="1">
        <v>3164.887733</v>
      </c>
      <c r="K2283" s="1">
        <v>3305.829377</v>
      </c>
      <c r="L2283" s="1">
        <v>3300.8618499999998</v>
      </c>
      <c r="M2283" s="1">
        <v>3490.30528</v>
      </c>
      <c r="N2283" s="1">
        <v>3302.9322699999998</v>
      </c>
    </row>
    <row r="2284" spans="1:14" hidden="1" x14ac:dyDescent="0.2">
      <c r="A2284" t="s">
        <v>183</v>
      </c>
      <c r="B2284" t="s">
        <v>219</v>
      </c>
      <c r="C2284" s="3" t="s">
        <v>265</v>
      </c>
      <c r="D2284" s="3" t="s">
        <v>265</v>
      </c>
      <c r="E2284" s="4" t="s">
        <v>308</v>
      </c>
      <c r="F2284" t="s">
        <v>18</v>
      </c>
      <c r="G2284" t="s">
        <v>14</v>
      </c>
      <c r="H2284" t="s">
        <v>15</v>
      </c>
      <c r="I2284">
        <v>13183.995000000001</v>
      </c>
      <c r="J2284">
        <v>11894.685659999999</v>
      </c>
      <c r="K2284">
        <v>9232.6385069999997</v>
      </c>
      <c r="L2284">
        <v>7031.8995629999999</v>
      </c>
      <c r="M2284">
        <v>5127.7127</v>
      </c>
      <c r="N2284">
        <v>3063.8625229999998</v>
      </c>
    </row>
    <row r="2285" spans="1:14" hidden="1" x14ac:dyDescent="0.2">
      <c r="A2285" s="1" t="s">
        <v>183</v>
      </c>
      <c r="B2285" s="1" t="s">
        <v>219</v>
      </c>
      <c r="C2285" s="2" t="s">
        <v>265</v>
      </c>
      <c r="D2285" s="2" t="s">
        <v>265</v>
      </c>
      <c r="E2285" s="4" t="s">
        <v>308</v>
      </c>
      <c r="F2285" s="1" t="s">
        <v>19</v>
      </c>
      <c r="G2285" s="1" t="s">
        <v>14</v>
      </c>
      <c r="H2285" s="1" t="s">
        <v>15</v>
      </c>
      <c r="I2285" s="1">
        <v>3469.5092669999999</v>
      </c>
      <c r="J2285" s="1">
        <v>3418.300197</v>
      </c>
      <c r="K2285" s="1">
        <v>2736.24395</v>
      </c>
      <c r="L2285" s="1">
        <v>1911.431683</v>
      </c>
      <c r="M2285" s="1">
        <v>1340.708893</v>
      </c>
      <c r="N2285" s="1">
        <v>958.4287167</v>
      </c>
    </row>
    <row r="2286" spans="1:14" hidden="1" x14ac:dyDescent="0.2">
      <c r="A2286" t="s">
        <v>183</v>
      </c>
      <c r="B2286" t="s">
        <v>220</v>
      </c>
      <c r="C2286" s="3" t="s">
        <v>265</v>
      </c>
      <c r="D2286" s="3" t="s">
        <v>265</v>
      </c>
      <c r="E2286" s="4" t="s">
        <v>308</v>
      </c>
      <c r="F2286" t="s">
        <v>13</v>
      </c>
      <c r="G2286" t="s">
        <v>14</v>
      </c>
      <c r="H2286" t="s">
        <v>15</v>
      </c>
      <c r="I2286">
        <v>9426.8420029999997</v>
      </c>
      <c r="J2286">
        <v>11950.486349999999</v>
      </c>
      <c r="K2286">
        <v>11788.302680000001</v>
      </c>
      <c r="L2286">
        <v>10513.37621</v>
      </c>
      <c r="M2286">
        <v>10242.30559</v>
      </c>
      <c r="N2286">
        <v>9246.8981370000001</v>
      </c>
    </row>
    <row r="2287" spans="1:14" hidden="1" x14ac:dyDescent="0.2">
      <c r="A2287" s="1" t="s">
        <v>183</v>
      </c>
      <c r="B2287" s="1" t="s">
        <v>220</v>
      </c>
      <c r="C2287" s="2" t="s">
        <v>265</v>
      </c>
      <c r="D2287" s="2" t="s">
        <v>265</v>
      </c>
      <c r="E2287" s="4" t="s">
        <v>308</v>
      </c>
      <c r="F2287" s="1" t="s">
        <v>16</v>
      </c>
      <c r="G2287" s="1" t="s">
        <v>14</v>
      </c>
      <c r="H2287" s="1" t="s">
        <v>15</v>
      </c>
      <c r="I2287" s="1">
        <v>1606.4370670000001</v>
      </c>
      <c r="J2287" s="1">
        <v>1691.4744000000001</v>
      </c>
      <c r="K2287" s="1">
        <v>1150.221783</v>
      </c>
      <c r="L2287" s="1">
        <v>800.14942329999997</v>
      </c>
      <c r="M2287" s="1">
        <v>579.57108000000005</v>
      </c>
      <c r="N2287" s="1">
        <v>664.8318233</v>
      </c>
    </row>
    <row r="2288" spans="1:14" hidden="1" x14ac:dyDescent="0.2">
      <c r="A2288" t="s">
        <v>183</v>
      </c>
      <c r="B2288" t="s">
        <v>220</v>
      </c>
      <c r="C2288" s="3" t="s">
        <v>265</v>
      </c>
      <c r="D2288" s="3" t="s">
        <v>265</v>
      </c>
      <c r="E2288" s="4" t="s">
        <v>308</v>
      </c>
      <c r="F2288" t="s">
        <v>17</v>
      </c>
      <c r="G2288" t="s">
        <v>14</v>
      </c>
      <c r="H2288" t="s">
        <v>15</v>
      </c>
      <c r="I2288">
        <v>2561.7892299999999</v>
      </c>
      <c r="J2288">
        <v>3164.820303</v>
      </c>
      <c r="K2288">
        <v>3166.0258669999998</v>
      </c>
      <c r="L2288">
        <v>3022.0405230000001</v>
      </c>
      <c r="M2288">
        <v>2983.8788829999999</v>
      </c>
      <c r="N2288">
        <v>3203.66354</v>
      </c>
    </row>
    <row r="2289" spans="1:14" hidden="1" x14ac:dyDescent="0.2">
      <c r="A2289" s="1" t="s">
        <v>183</v>
      </c>
      <c r="B2289" s="1" t="s">
        <v>220</v>
      </c>
      <c r="C2289" s="2" t="s">
        <v>265</v>
      </c>
      <c r="D2289" s="2" t="s">
        <v>265</v>
      </c>
      <c r="E2289" s="4" t="s">
        <v>308</v>
      </c>
      <c r="F2289" s="1" t="s">
        <v>18</v>
      </c>
      <c r="G2289" s="1" t="s">
        <v>14</v>
      </c>
      <c r="H2289" s="1" t="s">
        <v>15</v>
      </c>
      <c r="I2289" s="1">
        <v>13183.213739999999</v>
      </c>
      <c r="J2289" s="1">
        <v>11894.47849</v>
      </c>
      <c r="K2289" s="1">
        <v>8237.4424369999997</v>
      </c>
      <c r="L2289" s="1">
        <v>6221.8191930000003</v>
      </c>
      <c r="M2289" s="1">
        <v>4939.8585130000001</v>
      </c>
      <c r="N2289" s="1">
        <v>2619.6989870000002</v>
      </c>
    </row>
    <row r="2290" spans="1:14" hidden="1" x14ac:dyDescent="0.2">
      <c r="A2290" t="s">
        <v>183</v>
      </c>
      <c r="B2290" t="s">
        <v>220</v>
      </c>
      <c r="C2290" s="3" t="s">
        <v>265</v>
      </c>
      <c r="D2290" s="3" t="s">
        <v>265</v>
      </c>
      <c r="E2290" s="4" t="s">
        <v>308</v>
      </c>
      <c r="F2290" t="s">
        <v>19</v>
      </c>
      <c r="G2290" t="s">
        <v>14</v>
      </c>
      <c r="H2290" t="s">
        <v>15</v>
      </c>
      <c r="I2290">
        <v>3469.3563669999999</v>
      </c>
      <c r="J2290">
        <v>3418.2209969999999</v>
      </c>
      <c r="K2290">
        <v>2396.6907430000001</v>
      </c>
      <c r="L2290">
        <v>1579.768227</v>
      </c>
      <c r="M2290">
        <v>1065.3633830000001</v>
      </c>
      <c r="N2290">
        <v>743.76837330000001</v>
      </c>
    </row>
    <row r="2291" spans="1:14" hidden="1" x14ac:dyDescent="0.2">
      <c r="A2291" s="1" t="s">
        <v>183</v>
      </c>
      <c r="B2291" s="1" t="s">
        <v>221</v>
      </c>
      <c r="C2291" s="2" t="s">
        <v>265</v>
      </c>
      <c r="D2291" s="2" t="s">
        <v>265</v>
      </c>
      <c r="E2291" s="4" t="s">
        <v>308</v>
      </c>
      <c r="F2291" s="1" t="s">
        <v>13</v>
      </c>
      <c r="G2291" s="1" t="s">
        <v>14</v>
      </c>
      <c r="H2291" s="1" t="s">
        <v>15</v>
      </c>
      <c r="I2291" s="1">
        <v>9426.8419670000003</v>
      </c>
      <c r="J2291" s="1">
        <v>11950.51931</v>
      </c>
      <c r="K2291" s="1">
        <v>11939.253189999999</v>
      </c>
      <c r="L2291" s="1">
        <v>10098.707780000001</v>
      </c>
      <c r="M2291" s="1">
        <v>8832.2675830000007</v>
      </c>
      <c r="N2291" s="1">
        <v>6761.9721030000001</v>
      </c>
    </row>
    <row r="2292" spans="1:14" hidden="1" x14ac:dyDescent="0.2">
      <c r="A2292" t="s">
        <v>183</v>
      </c>
      <c r="B2292" t="s">
        <v>221</v>
      </c>
      <c r="C2292" s="3" t="s">
        <v>265</v>
      </c>
      <c r="D2292" s="3" t="s">
        <v>265</v>
      </c>
      <c r="E2292" s="4" t="s">
        <v>308</v>
      </c>
      <c r="F2292" t="s">
        <v>16</v>
      </c>
      <c r="G2292" t="s">
        <v>14</v>
      </c>
      <c r="H2292" t="s">
        <v>15</v>
      </c>
      <c r="I2292">
        <v>1606.5228300000001</v>
      </c>
      <c r="J2292">
        <v>1691.5282999999999</v>
      </c>
      <c r="K2292">
        <v>1448.592457</v>
      </c>
      <c r="L2292">
        <v>1101.6340869999999</v>
      </c>
      <c r="M2292">
        <v>890.10148330000004</v>
      </c>
      <c r="N2292">
        <v>724.06609000000003</v>
      </c>
    </row>
    <row r="2293" spans="1:14" hidden="1" x14ac:dyDescent="0.2">
      <c r="A2293" s="1" t="s">
        <v>183</v>
      </c>
      <c r="B2293" s="1" t="s">
        <v>221</v>
      </c>
      <c r="C2293" s="2" t="s">
        <v>265</v>
      </c>
      <c r="D2293" s="2" t="s">
        <v>265</v>
      </c>
      <c r="E2293" s="4" t="s">
        <v>308</v>
      </c>
      <c r="F2293" s="1" t="s">
        <v>17</v>
      </c>
      <c r="G2293" s="1" t="s">
        <v>14</v>
      </c>
      <c r="H2293" s="1" t="s">
        <v>15</v>
      </c>
      <c r="I2293" s="1">
        <v>2561.54063</v>
      </c>
      <c r="J2293" s="1">
        <v>3164.8646330000001</v>
      </c>
      <c r="K2293" s="1">
        <v>3275.2562330000001</v>
      </c>
      <c r="L2293" s="1">
        <v>3215.7219599999999</v>
      </c>
      <c r="M2293" s="1">
        <v>3008.7660169999999</v>
      </c>
      <c r="N2293" s="1">
        <v>2975.6691430000001</v>
      </c>
    </row>
    <row r="2294" spans="1:14" hidden="1" x14ac:dyDescent="0.2">
      <c r="A2294" t="s">
        <v>183</v>
      </c>
      <c r="B2294" t="s">
        <v>221</v>
      </c>
      <c r="C2294" s="3" t="s">
        <v>265</v>
      </c>
      <c r="D2294" s="3" t="s">
        <v>265</v>
      </c>
      <c r="E2294" s="4" t="s">
        <v>308</v>
      </c>
      <c r="F2294" t="s">
        <v>18</v>
      </c>
      <c r="G2294" t="s">
        <v>14</v>
      </c>
      <c r="H2294" t="s">
        <v>15</v>
      </c>
      <c r="I2294">
        <v>13183.958000000001</v>
      </c>
      <c r="J2294">
        <v>11894.7004</v>
      </c>
      <c r="K2294">
        <v>8973.9477669999997</v>
      </c>
      <c r="L2294">
        <v>6159.1359130000001</v>
      </c>
      <c r="M2294">
        <v>4142.6236870000002</v>
      </c>
      <c r="N2294">
        <v>2285.4980129999999</v>
      </c>
    </row>
    <row r="2295" spans="1:14" hidden="1" x14ac:dyDescent="0.2">
      <c r="A2295" s="1" t="s">
        <v>183</v>
      </c>
      <c r="B2295" s="1" t="s">
        <v>221</v>
      </c>
      <c r="C2295" s="2" t="s">
        <v>265</v>
      </c>
      <c r="D2295" s="2" t="s">
        <v>265</v>
      </c>
      <c r="E2295" s="4" t="s">
        <v>308</v>
      </c>
      <c r="F2295" s="1" t="s">
        <v>19</v>
      </c>
      <c r="G2295" s="1" t="s">
        <v>14</v>
      </c>
      <c r="H2295" s="1" t="s">
        <v>15</v>
      </c>
      <c r="I2295" s="1">
        <v>3469.5085330000002</v>
      </c>
      <c r="J2295" s="1">
        <v>3418.3031299999998</v>
      </c>
      <c r="K2295" s="1">
        <v>2545.3884870000002</v>
      </c>
      <c r="L2295" s="1">
        <v>1704.412673</v>
      </c>
      <c r="M2295" s="1">
        <v>1122.361607</v>
      </c>
      <c r="N2295" s="1">
        <v>807.99246000000005</v>
      </c>
    </row>
    <row r="2296" spans="1:14" hidden="1" x14ac:dyDescent="0.2">
      <c r="A2296" t="s">
        <v>183</v>
      </c>
      <c r="B2296" t="s">
        <v>222</v>
      </c>
      <c r="C2296" s="3" t="s">
        <v>265</v>
      </c>
      <c r="D2296" s="3" t="s">
        <v>265</v>
      </c>
      <c r="E2296" s="4" t="s">
        <v>308</v>
      </c>
      <c r="F2296" t="s">
        <v>13</v>
      </c>
      <c r="G2296" t="s">
        <v>14</v>
      </c>
      <c r="H2296" t="s">
        <v>15</v>
      </c>
      <c r="I2296">
        <v>9426.9358329999995</v>
      </c>
      <c r="J2296">
        <v>11950.54091</v>
      </c>
      <c r="K2296">
        <v>12187.31004</v>
      </c>
      <c r="L2296">
        <v>10745.180780000001</v>
      </c>
      <c r="M2296">
        <v>9894.7347399999999</v>
      </c>
      <c r="N2296">
        <v>8238.4042030000001</v>
      </c>
    </row>
    <row r="2297" spans="1:14" hidden="1" x14ac:dyDescent="0.2">
      <c r="A2297" s="1" t="s">
        <v>183</v>
      </c>
      <c r="B2297" s="1" t="s">
        <v>222</v>
      </c>
      <c r="C2297" s="2" t="s">
        <v>265</v>
      </c>
      <c r="D2297" s="2" t="s">
        <v>265</v>
      </c>
      <c r="E2297" s="4" t="s">
        <v>308</v>
      </c>
      <c r="F2297" s="1" t="s">
        <v>16</v>
      </c>
      <c r="G2297" s="1" t="s">
        <v>14</v>
      </c>
      <c r="H2297" s="1" t="s">
        <v>15</v>
      </c>
      <c r="I2297" s="1">
        <v>1606.516633</v>
      </c>
      <c r="J2297" s="1">
        <v>1691.519133</v>
      </c>
      <c r="K2297" s="1">
        <v>1512.7241429999999</v>
      </c>
      <c r="L2297" s="1">
        <v>1141.9486830000001</v>
      </c>
      <c r="M2297" s="1">
        <v>950.42024000000004</v>
      </c>
      <c r="N2297" s="1">
        <v>761.80892329999995</v>
      </c>
    </row>
    <row r="2298" spans="1:14" hidden="1" x14ac:dyDescent="0.2">
      <c r="A2298" t="s">
        <v>183</v>
      </c>
      <c r="B2298" t="s">
        <v>222</v>
      </c>
      <c r="C2298" s="3" t="s">
        <v>265</v>
      </c>
      <c r="D2298" s="3" t="s">
        <v>265</v>
      </c>
      <c r="E2298" s="4" t="s">
        <v>308</v>
      </c>
      <c r="F2298" t="s">
        <v>17</v>
      </c>
      <c r="G2298" t="s">
        <v>14</v>
      </c>
      <c r="H2298" t="s">
        <v>15</v>
      </c>
      <c r="I2298">
        <v>2561.5853630000001</v>
      </c>
      <c r="J2298">
        <v>3164.8980000000001</v>
      </c>
      <c r="K2298">
        <v>3318.1497429999999</v>
      </c>
      <c r="L2298">
        <v>3425.0486230000001</v>
      </c>
      <c r="M2298">
        <v>3335.6291470000001</v>
      </c>
      <c r="N2298">
        <v>3460.5743699999998</v>
      </c>
    </row>
    <row r="2299" spans="1:14" hidden="1" x14ac:dyDescent="0.2">
      <c r="A2299" s="1" t="s">
        <v>183</v>
      </c>
      <c r="B2299" s="1" t="s">
        <v>222</v>
      </c>
      <c r="C2299" s="2" t="s">
        <v>265</v>
      </c>
      <c r="D2299" s="2" t="s">
        <v>265</v>
      </c>
      <c r="E2299" s="4" t="s">
        <v>308</v>
      </c>
      <c r="F2299" s="1" t="s">
        <v>18</v>
      </c>
      <c r="G2299" s="1" t="s">
        <v>14</v>
      </c>
      <c r="H2299" s="1" t="s">
        <v>15</v>
      </c>
      <c r="I2299" s="1">
        <v>13183.969370000001</v>
      </c>
      <c r="J2299" s="1">
        <v>11894.69527</v>
      </c>
      <c r="K2299" s="1">
        <v>9153.0278030000009</v>
      </c>
      <c r="L2299" s="1">
        <v>6637.2332029999998</v>
      </c>
      <c r="M2299" s="1">
        <v>4620.9574400000001</v>
      </c>
      <c r="N2299" s="1">
        <v>2729.77441</v>
      </c>
    </row>
    <row r="2300" spans="1:14" hidden="1" x14ac:dyDescent="0.2">
      <c r="A2300" t="s">
        <v>183</v>
      </c>
      <c r="B2300" t="s">
        <v>222</v>
      </c>
      <c r="C2300" s="3" t="s">
        <v>265</v>
      </c>
      <c r="D2300" s="3" t="s">
        <v>265</v>
      </c>
      <c r="E2300" s="4" t="s">
        <v>308</v>
      </c>
      <c r="F2300" t="s">
        <v>19</v>
      </c>
      <c r="G2300" t="s">
        <v>14</v>
      </c>
      <c r="H2300" t="s">
        <v>15</v>
      </c>
      <c r="I2300">
        <v>3469.5092669999999</v>
      </c>
      <c r="J2300">
        <v>3418.3020670000001</v>
      </c>
      <c r="K2300">
        <v>2744.3010829999998</v>
      </c>
      <c r="L2300">
        <v>1861.3762569999999</v>
      </c>
      <c r="M2300">
        <v>1332.7469470000001</v>
      </c>
      <c r="N2300">
        <v>1027.3146770000001</v>
      </c>
    </row>
    <row r="2301" spans="1:14" hidden="1" x14ac:dyDescent="0.2">
      <c r="A2301" s="1" t="s">
        <v>183</v>
      </c>
      <c r="B2301" s="1" t="s">
        <v>223</v>
      </c>
      <c r="C2301" s="2" t="s">
        <v>265</v>
      </c>
      <c r="D2301" s="2" t="s">
        <v>265</v>
      </c>
      <c r="E2301" s="4" t="s">
        <v>308</v>
      </c>
      <c r="F2301" s="1" t="s">
        <v>13</v>
      </c>
      <c r="G2301" s="1" t="s">
        <v>14</v>
      </c>
      <c r="H2301" s="1" t="s">
        <v>15</v>
      </c>
      <c r="I2301" s="1">
        <v>9426.8419300000005</v>
      </c>
      <c r="J2301" s="1">
        <v>11950.543949999999</v>
      </c>
      <c r="K2301" s="1">
        <v>11957.45126</v>
      </c>
      <c r="L2301" s="1">
        <v>10104.96263</v>
      </c>
      <c r="M2301" s="1">
        <v>8840.9948729999996</v>
      </c>
      <c r="N2301" s="1">
        <v>6695.8573370000004</v>
      </c>
    </row>
    <row r="2302" spans="1:14" hidden="1" x14ac:dyDescent="0.2">
      <c r="A2302" t="s">
        <v>183</v>
      </c>
      <c r="B2302" t="s">
        <v>223</v>
      </c>
      <c r="C2302" s="3" t="s">
        <v>265</v>
      </c>
      <c r="D2302" s="3" t="s">
        <v>265</v>
      </c>
      <c r="E2302" s="4" t="s">
        <v>308</v>
      </c>
      <c r="F2302" t="s">
        <v>16</v>
      </c>
      <c r="G2302" t="s">
        <v>14</v>
      </c>
      <c r="H2302" t="s">
        <v>15</v>
      </c>
      <c r="I2302">
        <v>1606.515167</v>
      </c>
      <c r="J2302">
        <v>1691.519867</v>
      </c>
      <c r="K2302">
        <v>1465.0636</v>
      </c>
      <c r="L2302">
        <v>1091.8893330000001</v>
      </c>
      <c r="M2302">
        <v>873.53416330000005</v>
      </c>
      <c r="N2302">
        <v>681.61503670000002</v>
      </c>
    </row>
    <row r="2303" spans="1:14" hidden="1" x14ac:dyDescent="0.2">
      <c r="A2303" s="1" t="s">
        <v>183</v>
      </c>
      <c r="B2303" s="1" t="s">
        <v>223</v>
      </c>
      <c r="C2303" s="2" t="s">
        <v>265</v>
      </c>
      <c r="D2303" s="2" t="s">
        <v>265</v>
      </c>
      <c r="E2303" s="4" t="s">
        <v>308</v>
      </c>
      <c r="F2303" s="1" t="s">
        <v>17</v>
      </c>
      <c r="G2303" s="1" t="s">
        <v>14</v>
      </c>
      <c r="H2303" s="1" t="s">
        <v>15</v>
      </c>
      <c r="I2303" s="1">
        <v>2561.539933</v>
      </c>
      <c r="J2303" s="1">
        <v>3164.8654029999998</v>
      </c>
      <c r="K2303" s="1">
        <v>3281.0747930000002</v>
      </c>
      <c r="L2303" s="1">
        <v>3205.5301300000001</v>
      </c>
      <c r="M2303" s="1">
        <v>2988.9071669999998</v>
      </c>
      <c r="N2303" s="1">
        <v>2863.7704330000001</v>
      </c>
    </row>
    <row r="2304" spans="1:14" hidden="1" x14ac:dyDescent="0.2">
      <c r="A2304" t="s">
        <v>183</v>
      </c>
      <c r="B2304" t="s">
        <v>223</v>
      </c>
      <c r="C2304" s="3" t="s">
        <v>265</v>
      </c>
      <c r="D2304" s="3" t="s">
        <v>265</v>
      </c>
      <c r="E2304" s="4" t="s">
        <v>308</v>
      </c>
      <c r="F2304" t="s">
        <v>18</v>
      </c>
      <c r="G2304" t="s">
        <v>14</v>
      </c>
      <c r="H2304" t="s">
        <v>15</v>
      </c>
      <c r="I2304">
        <v>13184.00567</v>
      </c>
      <c r="J2304">
        <v>11894.69299</v>
      </c>
      <c r="K2304">
        <v>8990.4360699999997</v>
      </c>
      <c r="L2304">
        <v>6204.5770970000003</v>
      </c>
      <c r="M2304">
        <v>4126.4007030000002</v>
      </c>
      <c r="N2304">
        <v>2225.8753000000002</v>
      </c>
    </row>
    <row r="2305" spans="1:14" hidden="1" x14ac:dyDescent="0.2">
      <c r="A2305" s="1" t="s">
        <v>183</v>
      </c>
      <c r="B2305" s="1" t="s">
        <v>223</v>
      </c>
      <c r="C2305" s="2" t="s">
        <v>265</v>
      </c>
      <c r="D2305" s="2" t="s">
        <v>265</v>
      </c>
      <c r="E2305" s="4" t="s">
        <v>308</v>
      </c>
      <c r="F2305" s="1" t="s">
        <v>19</v>
      </c>
      <c r="G2305" s="1" t="s">
        <v>14</v>
      </c>
      <c r="H2305" s="1" t="s">
        <v>15</v>
      </c>
      <c r="I2305" s="1">
        <v>3469.5085330000002</v>
      </c>
      <c r="J2305" s="1">
        <v>3418.2965300000001</v>
      </c>
      <c r="K2305" s="1">
        <v>2570.94497</v>
      </c>
      <c r="L2305" s="1">
        <v>1702.0924070000001</v>
      </c>
      <c r="M2305" s="1">
        <v>1103.9514569999999</v>
      </c>
      <c r="N2305" s="1">
        <v>714.87969669999995</v>
      </c>
    </row>
    <row r="2306" spans="1:14" hidden="1" x14ac:dyDescent="0.2">
      <c r="A2306" t="s">
        <v>183</v>
      </c>
      <c r="B2306" t="s">
        <v>224</v>
      </c>
      <c r="C2306" s="3" t="s">
        <v>265</v>
      </c>
      <c r="D2306" s="3" t="s">
        <v>265</v>
      </c>
      <c r="E2306" s="4" t="s">
        <v>308</v>
      </c>
      <c r="F2306" t="s">
        <v>13</v>
      </c>
      <c r="G2306" t="s">
        <v>14</v>
      </c>
      <c r="H2306" t="s">
        <v>15</v>
      </c>
      <c r="I2306">
        <v>9426.8342300000004</v>
      </c>
      <c r="J2306">
        <v>11950.62895</v>
      </c>
      <c r="K2306">
        <v>12366.632079999999</v>
      </c>
      <c r="L2306">
        <v>10702.478010000001</v>
      </c>
      <c r="M2306">
        <v>9181.6579430000002</v>
      </c>
      <c r="N2306">
        <v>7212.1749330000002</v>
      </c>
    </row>
    <row r="2307" spans="1:14" hidden="1" x14ac:dyDescent="0.2">
      <c r="A2307" s="1" t="s">
        <v>183</v>
      </c>
      <c r="B2307" s="1" t="s">
        <v>224</v>
      </c>
      <c r="C2307" s="2" t="s">
        <v>265</v>
      </c>
      <c r="D2307" s="2" t="s">
        <v>265</v>
      </c>
      <c r="E2307" s="4" t="s">
        <v>308</v>
      </c>
      <c r="F2307" s="1" t="s">
        <v>16</v>
      </c>
      <c r="G2307" s="1" t="s">
        <v>14</v>
      </c>
      <c r="H2307" s="1" t="s">
        <v>15</v>
      </c>
      <c r="I2307" s="1">
        <v>1606.5382669999999</v>
      </c>
      <c r="J2307" s="1">
        <v>1691.5327</v>
      </c>
      <c r="K2307" s="1">
        <v>1582.01901</v>
      </c>
      <c r="L2307" s="1">
        <v>1236.7863199999999</v>
      </c>
      <c r="M2307" s="1">
        <v>952.53920670000002</v>
      </c>
      <c r="N2307" s="1">
        <v>720.85702330000004</v>
      </c>
    </row>
    <row r="2308" spans="1:14" hidden="1" x14ac:dyDescent="0.2">
      <c r="A2308" t="s">
        <v>183</v>
      </c>
      <c r="B2308" t="s">
        <v>224</v>
      </c>
      <c r="C2308" s="3" t="s">
        <v>265</v>
      </c>
      <c r="D2308" s="3" t="s">
        <v>265</v>
      </c>
      <c r="E2308" s="4" t="s">
        <v>308</v>
      </c>
      <c r="F2308" t="s">
        <v>17</v>
      </c>
      <c r="G2308" t="s">
        <v>14</v>
      </c>
      <c r="H2308" t="s">
        <v>15</v>
      </c>
      <c r="I2308">
        <v>2561.600837</v>
      </c>
      <c r="J2308">
        <v>3164.8973030000002</v>
      </c>
      <c r="K2308">
        <v>3320.60311</v>
      </c>
      <c r="L2308">
        <v>3303.8577</v>
      </c>
      <c r="M2308">
        <v>3088.9214400000001</v>
      </c>
      <c r="N2308">
        <v>3080.398713</v>
      </c>
    </row>
    <row r="2309" spans="1:14" hidden="1" x14ac:dyDescent="0.2">
      <c r="A2309" s="1" t="s">
        <v>183</v>
      </c>
      <c r="B2309" s="1" t="s">
        <v>224</v>
      </c>
      <c r="C2309" s="2" t="s">
        <v>265</v>
      </c>
      <c r="D2309" s="2" t="s">
        <v>265</v>
      </c>
      <c r="E2309" s="4" t="s">
        <v>308</v>
      </c>
      <c r="F2309" s="1" t="s">
        <v>18</v>
      </c>
      <c r="G2309" s="1" t="s">
        <v>14</v>
      </c>
      <c r="H2309" s="1" t="s">
        <v>15</v>
      </c>
      <c r="I2309" s="1">
        <v>13184.05737</v>
      </c>
      <c r="J2309" s="1">
        <v>11894.712100000001</v>
      </c>
      <c r="K2309" s="1">
        <v>9484.9178969999994</v>
      </c>
      <c r="L2309" s="1">
        <v>6760.6834900000003</v>
      </c>
      <c r="M2309" s="1">
        <v>4457.8082270000004</v>
      </c>
      <c r="N2309" s="1">
        <v>2789.9720569999999</v>
      </c>
    </row>
    <row r="2310" spans="1:14" hidden="1" x14ac:dyDescent="0.2">
      <c r="A2310" t="s">
        <v>183</v>
      </c>
      <c r="B2310" t="s">
        <v>224</v>
      </c>
      <c r="C2310" s="3" t="s">
        <v>265</v>
      </c>
      <c r="D2310" s="3" t="s">
        <v>265</v>
      </c>
      <c r="E2310" s="4" t="s">
        <v>308</v>
      </c>
      <c r="F2310" t="s">
        <v>19</v>
      </c>
      <c r="G2310" t="s">
        <v>14</v>
      </c>
      <c r="H2310" t="s">
        <v>15</v>
      </c>
      <c r="I2310">
        <v>3469.5283330000002</v>
      </c>
      <c r="J2310">
        <v>3418.2462599999999</v>
      </c>
      <c r="K2310">
        <v>2707.3491869999998</v>
      </c>
      <c r="L2310">
        <v>1790.54502</v>
      </c>
      <c r="M2310">
        <v>1160.5152169999999</v>
      </c>
      <c r="N2310">
        <v>893.8743733</v>
      </c>
    </row>
    <row r="2311" spans="1:14" hidden="1" x14ac:dyDescent="0.2">
      <c r="A2311" s="1" t="s">
        <v>183</v>
      </c>
      <c r="B2311" s="1" t="s">
        <v>225</v>
      </c>
      <c r="C2311" s="2" t="s">
        <v>265</v>
      </c>
      <c r="D2311" s="2" t="s">
        <v>265</v>
      </c>
      <c r="E2311" s="4" t="s">
        <v>308</v>
      </c>
      <c r="F2311" s="1" t="s">
        <v>13</v>
      </c>
      <c r="G2311" s="1" t="s">
        <v>14</v>
      </c>
      <c r="H2311" s="1" t="s">
        <v>15</v>
      </c>
      <c r="I2311" s="1">
        <v>9426.8419300000005</v>
      </c>
      <c r="J2311" s="1">
        <v>11950.500980000001</v>
      </c>
      <c r="K2311" s="1">
        <v>11770.812169999999</v>
      </c>
      <c r="L2311" s="1">
        <v>10358.588900000001</v>
      </c>
      <c r="M2311" s="1">
        <v>9333.3508399999992</v>
      </c>
      <c r="N2311" s="1">
        <v>7995.7046399999999</v>
      </c>
    </row>
    <row r="2312" spans="1:14" hidden="1" x14ac:dyDescent="0.2">
      <c r="A2312" t="s">
        <v>183</v>
      </c>
      <c r="B2312" t="s">
        <v>225</v>
      </c>
      <c r="C2312" s="3" t="s">
        <v>265</v>
      </c>
      <c r="D2312" s="3" t="s">
        <v>265</v>
      </c>
      <c r="E2312" s="4" t="s">
        <v>308</v>
      </c>
      <c r="F2312" t="s">
        <v>16</v>
      </c>
      <c r="G2312" t="s">
        <v>14</v>
      </c>
      <c r="H2312" t="s">
        <v>15</v>
      </c>
      <c r="I2312">
        <v>1606.461963</v>
      </c>
      <c r="J2312">
        <v>1691.503733</v>
      </c>
      <c r="K2312">
        <v>1334.5102830000001</v>
      </c>
      <c r="L2312">
        <v>1088.876287</v>
      </c>
      <c r="M2312">
        <v>831.36881670000002</v>
      </c>
      <c r="N2312">
        <v>602.63235999999995</v>
      </c>
    </row>
    <row r="2313" spans="1:14" hidden="1" x14ac:dyDescent="0.2">
      <c r="A2313" s="1" t="s">
        <v>183</v>
      </c>
      <c r="B2313" s="1" t="s">
        <v>225</v>
      </c>
      <c r="C2313" s="2" t="s">
        <v>265</v>
      </c>
      <c r="D2313" s="2" t="s">
        <v>265</v>
      </c>
      <c r="E2313" s="4" t="s">
        <v>308</v>
      </c>
      <c r="F2313" s="1" t="s">
        <v>17</v>
      </c>
      <c r="G2313" s="1" t="s">
        <v>14</v>
      </c>
      <c r="H2313" s="1" t="s">
        <v>15</v>
      </c>
      <c r="I2313" s="1">
        <v>2561.5347999999999</v>
      </c>
      <c r="J2313" s="1">
        <v>3164.8683000000001</v>
      </c>
      <c r="K2313" s="1">
        <v>3167.1793630000002</v>
      </c>
      <c r="L2313" s="1">
        <v>3100.9420570000002</v>
      </c>
      <c r="M2313" s="1">
        <v>2992.1893829999999</v>
      </c>
      <c r="N2313" s="1">
        <v>3282.0635830000001</v>
      </c>
    </row>
    <row r="2314" spans="1:14" hidden="1" x14ac:dyDescent="0.2">
      <c r="A2314" t="s">
        <v>183</v>
      </c>
      <c r="B2314" t="s">
        <v>225</v>
      </c>
      <c r="C2314" s="3" t="s">
        <v>265</v>
      </c>
      <c r="D2314" s="3" t="s">
        <v>265</v>
      </c>
      <c r="E2314" s="4" t="s">
        <v>308</v>
      </c>
      <c r="F2314" t="s">
        <v>18</v>
      </c>
      <c r="G2314" t="s">
        <v>14</v>
      </c>
      <c r="H2314" t="s">
        <v>15</v>
      </c>
      <c r="I2314">
        <v>13183.898569999999</v>
      </c>
      <c r="J2314">
        <v>11894.626329999999</v>
      </c>
      <c r="K2314">
        <v>8430.6720669999995</v>
      </c>
      <c r="L2314">
        <v>5634.8329400000002</v>
      </c>
      <c r="M2314">
        <v>3596.4148730000002</v>
      </c>
      <c r="N2314">
        <v>2512.8531630000002</v>
      </c>
    </row>
    <row r="2315" spans="1:14" hidden="1" x14ac:dyDescent="0.2">
      <c r="A2315" s="1" t="s">
        <v>183</v>
      </c>
      <c r="B2315" s="1" t="s">
        <v>225</v>
      </c>
      <c r="C2315" s="2" t="s">
        <v>265</v>
      </c>
      <c r="D2315" s="2" t="s">
        <v>265</v>
      </c>
      <c r="E2315" s="4" t="s">
        <v>308</v>
      </c>
      <c r="F2315" s="1" t="s">
        <v>19</v>
      </c>
      <c r="G2315" s="1" t="s">
        <v>14</v>
      </c>
      <c r="H2315" s="1" t="s">
        <v>15</v>
      </c>
      <c r="I2315" s="1">
        <v>3469.486167</v>
      </c>
      <c r="J2315" s="1">
        <v>3418.2760330000001</v>
      </c>
      <c r="K2315" s="1">
        <v>2330.0954969999998</v>
      </c>
      <c r="L2315" s="1">
        <v>1603.2993530000001</v>
      </c>
      <c r="M2315" s="1">
        <v>1092.168073</v>
      </c>
      <c r="N2315" s="1">
        <v>774.48459000000003</v>
      </c>
    </row>
    <row r="2316" spans="1:14" hidden="1" x14ac:dyDescent="0.2">
      <c r="A2316" t="s">
        <v>226</v>
      </c>
      <c r="B2316" t="s">
        <v>103</v>
      </c>
      <c r="C2316" s="3" t="s">
        <v>260</v>
      </c>
      <c r="D2316" s="3" t="s">
        <v>294</v>
      </c>
      <c r="E2316" s="3" t="s">
        <v>308</v>
      </c>
      <c r="F2316" t="s">
        <v>13</v>
      </c>
      <c r="G2316" t="s">
        <v>14</v>
      </c>
      <c r="H2316" t="s">
        <v>15</v>
      </c>
      <c r="I2316">
        <v>9411.5113029999993</v>
      </c>
      <c r="J2316">
        <v>11889.030779999999</v>
      </c>
      <c r="K2316">
        <v>12601.586429999999</v>
      </c>
      <c r="L2316">
        <v>12004.1394</v>
      </c>
      <c r="M2316">
        <v>8945.6614869999994</v>
      </c>
      <c r="N2316">
        <v>5801.8495329999996</v>
      </c>
    </row>
    <row r="2317" spans="1:14" hidden="1" x14ac:dyDescent="0.2">
      <c r="A2317" s="1" t="s">
        <v>226</v>
      </c>
      <c r="B2317" s="1" t="s">
        <v>103</v>
      </c>
      <c r="C2317" s="2" t="s">
        <v>260</v>
      </c>
      <c r="D2317" s="2" t="s">
        <v>294</v>
      </c>
      <c r="E2317" s="3" t="s">
        <v>308</v>
      </c>
      <c r="F2317" s="1" t="s">
        <v>16</v>
      </c>
      <c r="G2317" s="1" t="s">
        <v>14</v>
      </c>
      <c r="H2317" s="1" t="s">
        <v>15</v>
      </c>
      <c r="I2317" s="1">
        <v>1605.0092299999999</v>
      </c>
      <c r="J2317" s="1">
        <v>1648.828133</v>
      </c>
      <c r="K2317" s="1">
        <v>1680.3626770000001</v>
      </c>
      <c r="L2317" s="1">
        <v>1523.6997229999999</v>
      </c>
      <c r="M2317" s="1">
        <v>922.08552329999998</v>
      </c>
      <c r="N2317" s="1">
        <v>545.56571670000005</v>
      </c>
    </row>
    <row r="2318" spans="1:14" hidden="1" x14ac:dyDescent="0.2">
      <c r="A2318" t="s">
        <v>226</v>
      </c>
      <c r="B2318" t="s">
        <v>103</v>
      </c>
      <c r="C2318" s="3" t="s">
        <v>260</v>
      </c>
      <c r="D2318" s="3" t="s">
        <v>294</v>
      </c>
      <c r="E2318" s="3" t="s">
        <v>308</v>
      </c>
      <c r="F2318" t="s">
        <v>17</v>
      </c>
      <c r="G2318" t="s">
        <v>14</v>
      </c>
      <c r="H2318" t="s">
        <v>15</v>
      </c>
      <c r="I2318">
        <v>2528.835137</v>
      </c>
      <c r="J2318">
        <v>3116.0364030000001</v>
      </c>
      <c r="K2318">
        <v>3101.588307</v>
      </c>
      <c r="L2318">
        <v>3269.84042</v>
      </c>
      <c r="M2318">
        <v>2847.3025899999998</v>
      </c>
      <c r="N2318">
        <v>1781.8875800000001</v>
      </c>
    </row>
    <row r="2319" spans="1:14" hidden="1" x14ac:dyDescent="0.2">
      <c r="A2319" s="1" t="s">
        <v>226</v>
      </c>
      <c r="B2319" s="1" t="s">
        <v>103</v>
      </c>
      <c r="C2319" s="2" t="s">
        <v>260</v>
      </c>
      <c r="D2319" s="2" t="s">
        <v>294</v>
      </c>
      <c r="E2319" s="3" t="s">
        <v>308</v>
      </c>
      <c r="F2319" s="1" t="s">
        <v>18</v>
      </c>
      <c r="G2319" s="1" t="s">
        <v>14</v>
      </c>
      <c r="H2319" s="1" t="s">
        <v>15</v>
      </c>
      <c r="I2319" s="1">
        <v>13157.2408</v>
      </c>
      <c r="J2319" s="1">
        <v>11860.072690000001</v>
      </c>
      <c r="K2319" s="1">
        <v>8518.6640729999999</v>
      </c>
      <c r="L2319" s="1">
        <v>6399.2350029999998</v>
      </c>
      <c r="M2319" s="1">
        <v>3894.1064799999999</v>
      </c>
      <c r="N2319" s="1">
        <v>2360.7532670000001</v>
      </c>
    </row>
    <row r="2320" spans="1:14" hidden="1" x14ac:dyDescent="0.2">
      <c r="A2320" t="s">
        <v>226</v>
      </c>
      <c r="B2320" t="s">
        <v>103</v>
      </c>
      <c r="C2320" s="3" t="s">
        <v>260</v>
      </c>
      <c r="D2320" s="3" t="s">
        <v>294</v>
      </c>
      <c r="E2320" s="3" t="s">
        <v>308</v>
      </c>
      <c r="F2320" t="s">
        <v>19</v>
      </c>
      <c r="G2320" t="s">
        <v>14</v>
      </c>
      <c r="H2320" t="s">
        <v>15</v>
      </c>
      <c r="I2320">
        <v>3427.3404</v>
      </c>
      <c r="J2320">
        <v>3371.356303</v>
      </c>
      <c r="K2320">
        <v>2298.9675870000001</v>
      </c>
      <c r="L2320">
        <v>1527.5027170000001</v>
      </c>
      <c r="M2320">
        <v>850.62453670000002</v>
      </c>
      <c r="N2320">
        <v>568.72291670000004</v>
      </c>
    </row>
    <row r="2321" spans="1:14" hidden="1" x14ac:dyDescent="0.2">
      <c r="A2321" s="1" t="s">
        <v>226</v>
      </c>
      <c r="B2321" s="1" t="s">
        <v>106</v>
      </c>
      <c r="C2321" s="2" t="s">
        <v>260</v>
      </c>
      <c r="D2321" s="2" t="s">
        <v>297</v>
      </c>
      <c r="E2321" s="3" t="s">
        <v>308</v>
      </c>
      <c r="F2321" s="1" t="s">
        <v>13</v>
      </c>
      <c r="G2321" s="1" t="s">
        <v>14</v>
      </c>
      <c r="H2321" s="1" t="s">
        <v>15</v>
      </c>
      <c r="I2321" s="1">
        <v>9411.5113029999993</v>
      </c>
      <c r="J2321" s="1">
        <v>11889.030779999999</v>
      </c>
      <c r="K2321" s="1">
        <v>11845.61851</v>
      </c>
      <c r="L2321" s="1">
        <v>11193.365659999999</v>
      </c>
      <c r="M2321" s="1">
        <v>8150.1428800000003</v>
      </c>
      <c r="N2321" s="1">
        <v>5704.6870099999996</v>
      </c>
    </row>
    <row r="2322" spans="1:14" hidden="1" x14ac:dyDescent="0.2">
      <c r="A2322" t="s">
        <v>226</v>
      </c>
      <c r="B2322" t="s">
        <v>106</v>
      </c>
      <c r="C2322" s="3" t="s">
        <v>260</v>
      </c>
      <c r="D2322" s="3" t="s">
        <v>297</v>
      </c>
      <c r="E2322" s="3" t="s">
        <v>308</v>
      </c>
      <c r="F2322" t="s">
        <v>16</v>
      </c>
      <c r="G2322" t="s">
        <v>14</v>
      </c>
      <c r="H2322" t="s">
        <v>15</v>
      </c>
      <c r="I2322">
        <v>1605.0092299999999</v>
      </c>
      <c r="J2322">
        <v>1648.828133</v>
      </c>
      <c r="K2322">
        <v>1654.7191829999999</v>
      </c>
      <c r="L2322">
        <v>1665.473553</v>
      </c>
      <c r="M2322">
        <v>1477.071383</v>
      </c>
      <c r="N2322">
        <v>803.66645329999994</v>
      </c>
    </row>
    <row r="2323" spans="1:14" hidden="1" x14ac:dyDescent="0.2">
      <c r="A2323" s="1" t="s">
        <v>226</v>
      </c>
      <c r="B2323" s="1" t="s">
        <v>106</v>
      </c>
      <c r="C2323" s="2" t="s">
        <v>260</v>
      </c>
      <c r="D2323" s="2" t="s">
        <v>297</v>
      </c>
      <c r="E2323" s="3" t="s">
        <v>308</v>
      </c>
      <c r="F2323" s="1" t="s">
        <v>17</v>
      </c>
      <c r="G2323" s="1" t="s">
        <v>14</v>
      </c>
      <c r="H2323" s="1" t="s">
        <v>15</v>
      </c>
      <c r="I2323" s="1">
        <v>2528.835137</v>
      </c>
      <c r="J2323" s="1">
        <v>3116.0364030000001</v>
      </c>
      <c r="K2323" s="1">
        <v>3226.3358229999999</v>
      </c>
      <c r="L2323" s="1">
        <v>3611.80809</v>
      </c>
      <c r="M2323" s="1">
        <v>3836.634963</v>
      </c>
      <c r="N2323" s="1">
        <v>3268.4585269999998</v>
      </c>
    </row>
    <row r="2324" spans="1:14" hidden="1" x14ac:dyDescent="0.2">
      <c r="A2324" t="s">
        <v>226</v>
      </c>
      <c r="B2324" t="s">
        <v>106</v>
      </c>
      <c r="C2324" s="3" t="s">
        <v>260</v>
      </c>
      <c r="D2324" s="3" t="s">
        <v>297</v>
      </c>
      <c r="E2324" s="3" t="s">
        <v>308</v>
      </c>
      <c r="F2324" t="s">
        <v>18</v>
      </c>
      <c r="G2324" t="s">
        <v>14</v>
      </c>
      <c r="H2324" t="s">
        <v>15</v>
      </c>
      <c r="I2324">
        <v>13157.2408</v>
      </c>
      <c r="J2324">
        <v>11860.072690000001</v>
      </c>
      <c r="K2324">
        <v>9053.5761070000008</v>
      </c>
      <c r="L2324">
        <v>7533.0334929999999</v>
      </c>
      <c r="M2324">
        <v>5375.6822169999996</v>
      </c>
      <c r="N2324">
        <v>3521.9591369999998</v>
      </c>
    </row>
    <row r="2325" spans="1:14" hidden="1" x14ac:dyDescent="0.2">
      <c r="A2325" s="1" t="s">
        <v>226</v>
      </c>
      <c r="B2325" s="1" t="s">
        <v>106</v>
      </c>
      <c r="C2325" s="2" t="s">
        <v>260</v>
      </c>
      <c r="D2325" s="2" t="s">
        <v>297</v>
      </c>
      <c r="E2325" s="3" t="s">
        <v>308</v>
      </c>
      <c r="F2325" s="1" t="s">
        <v>19</v>
      </c>
      <c r="G2325" s="1" t="s">
        <v>14</v>
      </c>
      <c r="H2325" s="1" t="s">
        <v>15</v>
      </c>
      <c r="I2325" s="1">
        <v>3427.3404</v>
      </c>
      <c r="J2325" s="1">
        <v>3371.356303</v>
      </c>
      <c r="K2325" s="1">
        <v>2392.8831300000002</v>
      </c>
      <c r="L2325" s="1">
        <v>1885.11961</v>
      </c>
      <c r="M2325" s="1">
        <v>1386.1398469999999</v>
      </c>
      <c r="N2325" s="1">
        <v>1032.47892</v>
      </c>
    </row>
    <row r="2326" spans="1:14" hidden="1" x14ac:dyDescent="0.2">
      <c r="A2326" t="s">
        <v>226</v>
      </c>
      <c r="B2326" t="s">
        <v>70</v>
      </c>
      <c r="C2326" s="3" t="s">
        <v>260</v>
      </c>
      <c r="D2326" s="3" t="s">
        <v>278</v>
      </c>
      <c r="E2326" s="3" t="s">
        <v>308</v>
      </c>
      <c r="F2326" t="s">
        <v>13</v>
      </c>
      <c r="G2326" t="s">
        <v>14</v>
      </c>
      <c r="H2326" t="s">
        <v>15</v>
      </c>
      <c r="I2326">
        <v>9411.5113029999993</v>
      </c>
      <c r="J2326">
        <v>11889.030779999999</v>
      </c>
      <c r="K2326">
        <v>16980.669269999999</v>
      </c>
      <c r="L2326">
        <v>19919.11896</v>
      </c>
      <c r="M2326">
        <v>13831.90703</v>
      </c>
      <c r="N2326">
        <v>7356.32755</v>
      </c>
    </row>
    <row r="2327" spans="1:14" hidden="1" x14ac:dyDescent="0.2">
      <c r="A2327" s="1" t="s">
        <v>226</v>
      </c>
      <c r="B2327" s="1" t="s">
        <v>70</v>
      </c>
      <c r="C2327" s="2" t="s">
        <v>260</v>
      </c>
      <c r="D2327" s="2" t="s">
        <v>278</v>
      </c>
      <c r="E2327" s="3" t="s">
        <v>308</v>
      </c>
      <c r="F2327" s="1" t="s">
        <v>16</v>
      </c>
      <c r="G2327" s="1" t="s">
        <v>14</v>
      </c>
      <c r="H2327" s="1" t="s">
        <v>15</v>
      </c>
      <c r="I2327" s="1">
        <v>1605.0092299999999</v>
      </c>
      <c r="J2327" s="1">
        <v>1648.828133</v>
      </c>
      <c r="K2327" s="1">
        <v>2087.9456399999999</v>
      </c>
      <c r="L2327" s="1">
        <v>2415.7689230000001</v>
      </c>
      <c r="M2327" s="1">
        <v>1491.693757</v>
      </c>
      <c r="N2327" s="1">
        <v>45.405836669999999</v>
      </c>
    </row>
    <row r="2328" spans="1:14" hidden="1" x14ac:dyDescent="0.2">
      <c r="A2328" t="s">
        <v>226</v>
      </c>
      <c r="B2328" t="s">
        <v>70</v>
      </c>
      <c r="C2328" s="3" t="s">
        <v>260</v>
      </c>
      <c r="D2328" s="3" t="s">
        <v>278</v>
      </c>
      <c r="E2328" s="3" t="s">
        <v>308</v>
      </c>
      <c r="F2328" t="s">
        <v>17</v>
      </c>
      <c r="G2328" t="s">
        <v>14</v>
      </c>
      <c r="H2328" t="s">
        <v>15</v>
      </c>
      <c r="I2328">
        <v>2528.835137</v>
      </c>
      <c r="J2328">
        <v>3116.0364030000001</v>
      </c>
      <c r="K2328">
        <v>4033.2376330000002</v>
      </c>
      <c r="L2328">
        <v>5241.0879029999996</v>
      </c>
      <c r="M2328">
        <v>4067.4158069999999</v>
      </c>
      <c r="N2328">
        <v>2235.5546770000001</v>
      </c>
    </row>
    <row r="2329" spans="1:14" hidden="1" x14ac:dyDescent="0.2">
      <c r="A2329" s="1" t="s">
        <v>226</v>
      </c>
      <c r="B2329" s="1" t="s">
        <v>70</v>
      </c>
      <c r="C2329" s="2" t="s">
        <v>260</v>
      </c>
      <c r="D2329" s="2" t="s">
        <v>278</v>
      </c>
      <c r="E2329" s="3" t="s">
        <v>308</v>
      </c>
      <c r="F2329" s="1" t="s">
        <v>18</v>
      </c>
      <c r="G2329" s="1" t="s">
        <v>14</v>
      </c>
      <c r="H2329" s="1" t="s">
        <v>15</v>
      </c>
      <c r="I2329" s="1">
        <v>13157.2408</v>
      </c>
      <c r="J2329" s="1">
        <v>11860.072690000001</v>
      </c>
      <c r="K2329" s="1">
        <v>11184.945460000001</v>
      </c>
      <c r="L2329" s="1">
        <v>10999.4419</v>
      </c>
      <c r="M2329" s="1">
        <v>6727.2263670000002</v>
      </c>
      <c r="N2329" s="1">
        <v>2306.5920900000001</v>
      </c>
    </row>
    <row r="2330" spans="1:14" hidden="1" x14ac:dyDescent="0.2">
      <c r="A2330" t="s">
        <v>226</v>
      </c>
      <c r="B2330" t="s">
        <v>70</v>
      </c>
      <c r="C2330" s="3" t="s">
        <v>260</v>
      </c>
      <c r="D2330" s="3" t="s">
        <v>278</v>
      </c>
      <c r="E2330" s="3" t="s">
        <v>308</v>
      </c>
      <c r="F2330" t="s">
        <v>19</v>
      </c>
      <c r="G2330" t="s">
        <v>14</v>
      </c>
      <c r="H2330" t="s">
        <v>15</v>
      </c>
      <c r="I2330">
        <v>3427.3404</v>
      </c>
      <c r="J2330">
        <v>3371.356303</v>
      </c>
      <c r="K2330">
        <v>3189.7011670000002</v>
      </c>
      <c r="L2330">
        <v>3028.8823029999999</v>
      </c>
      <c r="M2330">
        <v>1619.10661</v>
      </c>
      <c r="N2330">
        <v>445.20120329999997</v>
      </c>
    </row>
    <row r="2331" spans="1:14" hidden="1" x14ac:dyDescent="0.2">
      <c r="A2331" s="1" t="s">
        <v>226</v>
      </c>
      <c r="B2331" s="1" t="s">
        <v>71</v>
      </c>
      <c r="C2331" s="2" t="s">
        <v>260</v>
      </c>
      <c r="D2331" s="2" t="s">
        <v>279</v>
      </c>
      <c r="E2331" s="3" t="s">
        <v>308</v>
      </c>
      <c r="F2331" s="1" t="s">
        <v>13</v>
      </c>
      <c r="G2331" s="1" t="s">
        <v>14</v>
      </c>
      <c r="H2331" s="1" t="s">
        <v>15</v>
      </c>
      <c r="I2331" s="1">
        <v>9411.5113029999993</v>
      </c>
      <c r="J2331" s="1">
        <v>11889.030779999999</v>
      </c>
      <c r="K2331" s="1">
        <v>15916.236199999999</v>
      </c>
      <c r="L2331" s="1">
        <v>16747.188880000002</v>
      </c>
      <c r="M2331" s="1">
        <v>12660.99776</v>
      </c>
      <c r="N2331" s="1">
        <v>8163.6170000000002</v>
      </c>
    </row>
    <row r="2332" spans="1:14" hidden="1" x14ac:dyDescent="0.2">
      <c r="A2332" t="s">
        <v>226</v>
      </c>
      <c r="B2332" t="s">
        <v>71</v>
      </c>
      <c r="C2332" s="3" t="s">
        <v>260</v>
      </c>
      <c r="D2332" s="3" t="s">
        <v>279</v>
      </c>
      <c r="E2332" s="3" t="s">
        <v>308</v>
      </c>
      <c r="F2332" t="s">
        <v>16</v>
      </c>
      <c r="G2332" t="s">
        <v>14</v>
      </c>
      <c r="H2332" t="s">
        <v>15</v>
      </c>
      <c r="I2332">
        <v>1605.0092299999999</v>
      </c>
      <c r="J2332">
        <v>1648.828133</v>
      </c>
      <c r="K2332">
        <v>1849.0436070000001</v>
      </c>
      <c r="L2332">
        <v>1908.330747</v>
      </c>
      <c r="M2332">
        <v>1428.72389</v>
      </c>
      <c r="N2332">
        <v>26.357356670000001</v>
      </c>
    </row>
    <row r="2333" spans="1:14" hidden="1" x14ac:dyDescent="0.2">
      <c r="A2333" s="1" t="s">
        <v>226</v>
      </c>
      <c r="B2333" s="1" t="s">
        <v>71</v>
      </c>
      <c r="C2333" s="2" t="s">
        <v>260</v>
      </c>
      <c r="D2333" s="2" t="s">
        <v>279</v>
      </c>
      <c r="E2333" s="3" t="s">
        <v>308</v>
      </c>
      <c r="F2333" s="1" t="s">
        <v>17</v>
      </c>
      <c r="G2333" s="1" t="s">
        <v>14</v>
      </c>
      <c r="H2333" s="1" t="s">
        <v>15</v>
      </c>
      <c r="I2333" s="1">
        <v>2528.835137</v>
      </c>
      <c r="J2333" s="1">
        <v>3116.0364030000001</v>
      </c>
      <c r="K2333" s="1">
        <v>3576.6694699999998</v>
      </c>
      <c r="L2333" s="1">
        <v>4147.0187729999998</v>
      </c>
      <c r="M2333" s="1">
        <v>3869.658723</v>
      </c>
      <c r="N2333" s="1">
        <v>2155.5256429999999</v>
      </c>
    </row>
    <row r="2334" spans="1:14" hidden="1" x14ac:dyDescent="0.2">
      <c r="A2334" t="s">
        <v>226</v>
      </c>
      <c r="B2334" t="s">
        <v>71</v>
      </c>
      <c r="C2334" s="3" t="s">
        <v>260</v>
      </c>
      <c r="D2334" s="3" t="s">
        <v>279</v>
      </c>
      <c r="E2334" s="3" t="s">
        <v>308</v>
      </c>
      <c r="F2334" t="s">
        <v>18</v>
      </c>
      <c r="G2334" t="s">
        <v>14</v>
      </c>
      <c r="H2334" t="s">
        <v>15</v>
      </c>
      <c r="I2334">
        <v>13157.2408</v>
      </c>
      <c r="J2334">
        <v>11860.072690000001</v>
      </c>
      <c r="K2334">
        <v>10758.635759999999</v>
      </c>
      <c r="L2334">
        <v>9537.7774800000007</v>
      </c>
      <c r="M2334">
        <v>6310.7486929999995</v>
      </c>
      <c r="N2334">
        <v>2712.3453500000001</v>
      </c>
    </row>
    <row r="2335" spans="1:14" hidden="1" x14ac:dyDescent="0.2">
      <c r="A2335" s="1" t="s">
        <v>226</v>
      </c>
      <c r="B2335" s="1" t="s">
        <v>71</v>
      </c>
      <c r="C2335" s="2" t="s">
        <v>260</v>
      </c>
      <c r="D2335" s="2" t="s">
        <v>279</v>
      </c>
      <c r="E2335" s="3" t="s">
        <v>308</v>
      </c>
      <c r="F2335" s="1" t="s">
        <v>19</v>
      </c>
      <c r="G2335" s="1" t="s">
        <v>14</v>
      </c>
      <c r="H2335" s="1" t="s">
        <v>15</v>
      </c>
      <c r="I2335" s="1">
        <v>3427.3404</v>
      </c>
      <c r="J2335" s="1">
        <v>3371.356303</v>
      </c>
      <c r="K2335" s="1">
        <v>2769.3431700000001</v>
      </c>
      <c r="L2335" s="1">
        <v>2397.9312869999999</v>
      </c>
      <c r="M2335" s="1">
        <v>1424.771223</v>
      </c>
      <c r="N2335" s="1">
        <v>361.88889</v>
      </c>
    </row>
    <row r="2336" spans="1:14" hidden="1" x14ac:dyDescent="0.2">
      <c r="A2336" t="s">
        <v>226</v>
      </c>
      <c r="B2336" t="s">
        <v>72</v>
      </c>
      <c r="C2336" s="3" t="s">
        <v>260</v>
      </c>
      <c r="D2336" s="3" t="s">
        <v>280</v>
      </c>
      <c r="E2336" s="3" t="s">
        <v>308</v>
      </c>
      <c r="F2336" t="s">
        <v>13</v>
      </c>
      <c r="G2336" t="s">
        <v>14</v>
      </c>
      <c r="H2336" t="s">
        <v>15</v>
      </c>
      <c r="I2336">
        <v>9411.5113029999993</v>
      </c>
      <c r="J2336">
        <v>11889.030779999999</v>
      </c>
      <c r="K2336">
        <v>15517.232679999999</v>
      </c>
      <c r="L2336">
        <v>16014.169889999999</v>
      </c>
      <c r="M2336">
        <v>12150.191570000001</v>
      </c>
      <c r="N2336">
        <v>8138.3176229999999</v>
      </c>
    </row>
    <row r="2337" spans="1:14" hidden="1" x14ac:dyDescent="0.2">
      <c r="A2337" s="1" t="s">
        <v>226</v>
      </c>
      <c r="B2337" s="1" t="s">
        <v>72</v>
      </c>
      <c r="C2337" s="2" t="s">
        <v>260</v>
      </c>
      <c r="D2337" s="2" t="s">
        <v>280</v>
      </c>
      <c r="E2337" s="3" t="s">
        <v>308</v>
      </c>
      <c r="F2337" s="1" t="s">
        <v>16</v>
      </c>
      <c r="G2337" s="1" t="s">
        <v>14</v>
      </c>
      <c r="H2337" s="1" t="s">
        <v>15</v>
      </c>
      <c r="I2337" s="1">
        <v>1605.0092299999999</v>
      </c>
      <c r="J2337" s="1">
        <v>1648.828133</v>
      </c>
      <c r="K2337" s="1">
        <v>1823.0759069999999</v>
      </c>
      <c r="L2337" s="1">
        <v>1881.7046969999999</v>
      </c>
      <c r="M2337" s="1">
        <v>1469.7466669999999</v>
      </c>
      <c r="N2337" s="1">
        <v>74.77649667</v>
      </c>
    </row>
    <row r="2338" spans="1:14" hidden="1" x14ac:dyDescent="0.2">
      <c r="A2338" t="s">
        <v>226</v>
      </c>
      <c r="B2338" t="s">
        <v>72</v>
      </c>
      <c r="C2338" s="3" t="s">
        <v>260</v>
      </c>
      <c r="D2338" s="3" t="s">
        <v>280</v>
      </c>
      <c r="E2338" s="3" t="s">
        <v>308</v>
      </c>
      <c r="F2338" t="s">
        <v>17</v>
      </c>
      <c r="G2338" t="s">
        <v>14</v>
      </c>
      <c r="H2338" t="s">
        <v>15</v>
      </c>
      <c r="I2338">
        <v>2528.835137</v>
      </c>
      <c r="J2338">
        <v>3116.0364030000001</v>
      </c>
      <c r="K2338">
        <v>3467.4501399999999</v>
      </c>
      <c r="L2338">
        <v>4012.3342969999999</v>
      </c>
      <c r="M2338">
        <v>3950.6932299999999</v>
      </c>
      <c r="N2338">
        <v>2338.1294929999999</v>
      </c>
    </row>
    <row r="2339" spans="1:14" hidden="1" x14ac:dyDescent="0.2">
      <c r="A2339" s="1" t="s">
        <v>226</v>
      </c>
      <c r="B2339" s="1" t="s">
        <v>72</v>
      </c>
      <c r="C2339" s="2" t="s">
        <v>260</v>
      </c>
      <c r="D2339" s="2" t="s">
        <v>280</v>
      </c>
      <c r="E2339" s="3" t="s">
        <v>308</v>
      </c>
      <c r="F2339" s="1" t="s">
        <v>18</v>
      </c>
      <c r="G2339" s="1" t="s">
        <v>14</v>
      </c>
      <c r="H2339" s="1" t="s">
        <v>15</v>
      </c>
      <c r="I2339" s="1">
        <v>13157.2408</v>
      </c>
      <c r="J2339" s="1">
        <v>11860.072690000001</v>
      </c>
      <c r="K2339" s="1">
        <v>10640.91417</v>
      </c>
      <c r="L2339" s="1">
        <v>9169.5272170000007</v>
      </c>
      <c r="M2339" s="1">
        <v>6300.8363730000001</v>
      </c>
      <c r="N2339" s="1">
        <v>2752.921527</v>
      </c>
    </row>
    <row r="2340" spans="1:14" hidden="1" x14ac:dyDescent="0.2">
      <c r="A2340" t="s">
        <v>226</v>
      </c>
      <c r="B2340" t="s">
        <v>72</v>
      </c>
      <c r="C2340" s="3" t="s">
        <v>260</v>
      </c>
      <c r="D2340" s="3" t="s">
        <v>280</v>
      </c>
      <c r="E2340" s="3" t="s">
        <v>308</v>
      </c>
      <c r="F2340" t="s">
        <v>19</v>
      </c>
      <c r="G2340" t="s">
        <v>14</v>
      </c>
      <c r="H2340" t="s">
        <v>15</v>
      </c>
      <c r="I2340">
        <v>3427.3404</v>
      </c>
      <c r="J2340">
        <v>3371.356303</v>
      </c>
      <c r="K2340">
        <v>2748.7159329999999</v>
      </c>
      <c r="L2340">
        <v>2254.6143769999999</v>
      </c>
      <c r="M2340">
        <v>1438.6764700000001</v>
      </c>
      <c r="N2340">
        <v>456.56394669999997</v>
      </c>
    </row>
    <row r="2341" spans="1:14" hidden="1" x14ac:dyDescent="0.2">
      <c r="A2341" s="1" t="s">
        <v>226</v>
      </c>
      <c r="B2341" s="1" t="s">
        <v>108</v>
      </c>
      <c r="C2341" s="2" t="s">
        <v>260</v>
      </c>
      <c r="D2341" s="2" t="s">
        <v>299</v>
      </c>
      <c r="E2341" s="3" t="s">
        <v>308</v>
      </c>
      <c r="F2341" s="1" t="s">
        <v>13</v>
      </c>
      <c r="G2341" s="1" t="s">
        <v>14</v>
      </c>
      <c r="H2341" s="1" t="s">
        <v>15</v>
      </c>
      <c r="I2341" s="1">
        <v>9411.5113029999993</v>
      </c>
      <c r="J2341" s="1">
        <v>11889.030779999999</v>
      </c>
      <c r="K2341" s="1">
        <v>15748.610500000001</v>
      </c>
      <c r="L2341" s="1">
        <v>16528.905839999999</v>
      </c>
      <c r="M2341" s="1">
        <v>8189.8300730000001</v>
      </c>
      <c r="N2341" s="1">
        <v>4396.146737</v>
      </c>
    </row>
    <row r="2342" spans="1:14" hidden="1" x14ac:dyDescent="0.2">
      <c r="A2342" t="s">
        <v>226</v>
      </c>
      <c r="B2342" t="s">
        <v>108</v>
      </c>
      <c r="C2342" s="3" t="s">
        <v>260</v>
      </c>
      <c r="D2342" s="3" t="s">
        <v>299</v>
      </c>
      <c r="E2342" s="3" t="s">
        <v>308</v>
      </c>
      <c r="F2342" t="s">
        <v>16</v>
      </c>
      <c r="G2342" t="s">
        <v>14</v>
      </c>
      <c r="H2342" t="s">
        <v>15</v>
      </c>
      <c r="I2342">
        <v>1605.0092299999999</v>
      </c>
      <c r="J2342">
        <v>1648.828133</v>
      </c>
      <c r="K2342">
        <v>1907.9479100000001</v>
      </c>
      <c r="L2342">
        <v>2070.91291</v>
      </c>
      <c r="M2342">
        <v>967.6945667</v>
      </c>
      <c r="N2342">
        <v>291.41929670000002</v>
      </c>
    </row>
    <row r="2343" spans="1:14" hidden="1" x14ac:dyDescent="0.2">
      <c r="A2343" s="1" t="s">
        <v>226</v>
      </c>
      <c r="B2343" s="1" t="s">
        <v>108</v>
      </c>
      <c r="C2343" s="2" t="s">
        <v>260</v>
      </c>
      <c r="D2343" s="2" t="s">
        <v>299</v>
      </c>
      <c r="E2343" s="3" t="s">
        <v>308</v>
      </c>
      <c r="F2343" s="1" t="s">
        <v>17</v>
      </c>
      <c r="G2343" s="1" t="s">
        <v>14</v>
      </c>
      <c r="H2343" s="1" t="s">
        <v>15</v>
      </c>
      <c r="I2343" s="1">
        <v>2528.835137</v>
      </c>
      <c r="J2343" s="1">
        <v>3116.0364030000001</v>
      </c>
      <c r="K2343" s="1">
        <v>3632.5029770000001</v>
      </c>
      <c r="L2343" s="1">
        <v>4209.8339429999996</v>
      </c>
      <c r="M2343" s="1">
        <v>2641.8699270000002</v>
      </c>
      <c r="N2343" s="1">
        <v>1179.88948</v>
      </c>
    </row>
    <row r="2344" spans="1:14" hidden="1" x14ac:dyDescent="0.2">
      <c r="A2344" t="s">
        <v>226</v>
      </c>
      <c r="B2344" t="s">
        <v>108</v>
      </c>
      <c r="C2344" s="3" t="s">
        <v>260</v>
      </c>
      <c r="D2344" s="3" t="s">
        <v>299</v>
      </c>
      <c r="E2344" s="3" t="s">
        <v>308</v>
      </c>
      <c r="F2344" t="s">
        <v>18</v>
      </c>
      <c r="G2344" t="s">
        <v>14</v>
      </c>
      <c r="H2344" t="s">
        <v>15</v>
      </c>
      <c r="I2344">
        <v>13157.2408</v>
      </c>
      <c r="J2344">
        <v>11860.072690000001</v>
      </c>
      <c r="K2344">
        <v>10745.135060000001</v>
      </c>
      <c r="L2344">
        <v>9513.0894470000003</v>
      </c>
      <c r="M2344">
        <v>4286.15924</v>
      </c>
      <c r="N2344">
        <v>1860.9762599999999</v>
      </c>
    </row>
    <row r="2345" spans="1:14" hidden="1" x14ac:dyDescent="0.2">
      <c r="A2345" s="1" t="s">
        <v>226</v>
      </c>
      <c r="B2345" s="1" t="s">
        <v>108</v>
      </c>
      <c r="C2345" s="2" t="s">
        <v>260</v>
      </c>
      <c r="D2345" s="2" t="s">
        <v>299</v>
      </c>
      <c r="E2345" s="3" t="s">
        <v>308</v>
      </c>
      <c r="F2345" s="1" t="s">
        <v>19</v>
      </c>
      <c r="G2345" s="1" t="s">
        <v>14</v>
      </c>
      <c r="H2345" s="1" t="s">
        <v>15</v>
      </c>
      <c r="I2345" s="1">
        <v>3427.3404</v>
      </c>
      <c r="J2345" s="1">
        <v>3371.356303</v>
      </c>
      <c r="K2345" s="1">
        <v>2787.5034000000001</v>
      </c>
      <c r="L2345" s="1">
        <v>2449.2987929999999</v>
      </c>
      <c r="M2345" s="1">
        <v>768.78922999999998</v>
      </c>
      <c r="N2345" s="1">
        <v>334.99502669999998</v>
      </c>
    </row>
    <row r="2346" spans="1:14" hidden="1" x14ac:dyDescent="0.2">
      <c r="A2346" t="s">
        <v>226</v>
      </c>
      <c r="B2346" t="s">
        <v>109</v>
      </c>
      <c r="C2346" s="3" t="s">
        <v>260</v>
      </c>
      <c r="D2346" s="3" t="s">
        <v>300</v>
      </c>
      <c r="E2346" s="3" t="s">
        <v>308</v>
      </c>
      <c r="F2346" t="s">
        <v>13</v>
      </c>
      <c r="G2346" t="s">
        <v>14</v>
      </c>
      <c r="H2346" t="s">
        <v>15</v>
      </c>
      <c r="I2346">
        <v>9411.5113029999993</v>
      </c>
      <c r="J2346">
        <v>11889.030779999999</v>
      </c>
      <c r="K2346">
        <v>13588.553879999999</v>
      </c>
      <c r="L2346">
        <v>12748.079739999999</v>
      </c>
      <c r="M2346">
        <v>9051.9457970000003</v>
      </c>
      <c r="N2346">
        <v>5754.1569069999996</v>
      </c>
    </row>
    <row r="2347" spans="1:14" hidden="1" x14ac:dyDescent="0.2">
      <c r="A2347" s="1" t="s">
        <v>226</v>
      </c>
      <c r="B2347" s="1" t="s">
        <v>109</v>
      </c>
      <c r="C2347" s="2" t="s">
        <v>260</v>
      </c>
      <c r="D2347" s="2" t="s">
        <v>300</v>
      </c>
      <c r="E2347" s="3" t="s">
        <v>308</v>
      </c>
      <c r="F2347" s="1" t="s">
        <v>16</v>
      </c>
      <c r="G2347" s="1" t="s">
        <v>14</v>
      </c>
      <c r="H2347" s="1" t="s">
        <v>15</v>
      </c>
      <c r="I2347" s="1">
        <v>1605.0092299999999</v>
      </c>
      <c r="J2347" s="1">
        <v>1648.828133</v>
      </c>
      <c r="K2347" s="1">
        <v>1765.9723770000001</v>
      </c>
      <c r="L2347" s="1">
        <v>1707.5276899999999</v>
      </c>
      <c r="M2347" s="1">
        <v>980.43986329999996</v>
      </c>
      <c r="N2347" s="1">
        <v>536.91660000000002</v>
      </c>
    </row>
    <row r="2348" spans="1:14" hidden="1" x14ac:dyDescent="0.2">
      <c r="A2348" t="s">
        <v>226</v>
      </c>
      <c r="B2348" t="s">
        <v>109</v>
      </c>
      <c r="C2348" s="3" t="s">
        <v>260</v>
      </c>
      <c r="D2348" s="3" t="s">
        <v>300</v>
      </c>
      <c r="E2348" s="3" t="s">
        <v>308</v>
      </c>
      <c r="F2348" t="s">
        <v>17</v>
      </c>
      <c r="G2348" t="s">
        <v>14</v>
      </c>
      <c r="H2348" t="s">
        <v>15</v>
      </c>
      <c r="I2348">
        <v>2528.835137</v>
      </c>
      <c r="J2348">
        <v>3116.0364030000001</v>
      </c>
      <c r="K2348">
        <v>3202.5701770000001</v>
      </c>
      <c r="L2348">
        <v>3381.4164270000001</v>
      </c>
      <c r="M2348">
        <v>2939.2132369999999</v>
      </c>
      <c r="N2348">
        <v>1838.2038030000001</v>
      </c>
    </row>
    <row r="2349" spans="1:14" hidden="1" x14ac:dyDescent="0.2">
      <c r="A2349" s="1" t="s">
        <v>226</v>
      </c>
      <c r="B2349" s="1" t="s">
        <v>109</v>
      </c>
      <c r="C2349" s="2" t="s">
        <v>260</v>
      </c>
      <c r="D2349" s="2" t="s">
        <v>300</v>
      </c>
      <c r="E2349" s="3" t="s">
        <v>308</v>
      </c>
      <c r="F2349" s="1" t="s">
        <v>18</v>
      </c>
      <c r="G2349" s="1" t="s">
        <v>14</v>
      </c>
      <c r="H2349" s="1" t="s">
        <v>15</v>
      </c>
      <c r="I2349" s="1">
        <v>13157.2408</v>
      </c>
      <c r="J2349" s="1">
        <v>11860.072690000001</v>
      </c>
      <c r="K2349" s="1">
        <v>8994.0798930000001</v>
      </c>
      <c r="L2349" s="1">
        <v>6831.04961</v>
      </c>
      <c r="M2349" s="1">
        <v>4030.4013570000002</v>
      </c>
      <c r="N2349" s="1">
        <v>2488.1759470000002</v>
      </c>
    </row>
    <row r="2350" spans="1:14" hidden="1" x14ac:dyDescent="0.2">
      <c r="A2350" t="s">
        <v>226</v>
      </c>
      <c r="B2350" t="s">
        <v>109</v>
      </c>
      <c r="C2350" s="3" t="s">
        <v>260</v>
      </c>
      <c r="D2350" s="3" t="s">
        <v>300</v>
      </c>
      <c r="E2350" s="3" t="s">
        <v>308</v>
      </c>
      <c r="F2350" t="s">
        <v>19</v>
      </c>
      <c r="G2350" t="s">
        <v>14</v>
      </c>
      <c r="H2350" t="s">
        <v>15</v>
      </c>
      <c r="I2350">
        <v>3427.3404</v>
      </c>
      <c r="J2350">
        <v>3371.356303</v>
      </c>
      <c r="K2350">
        <v>2474.0319629999999</v>
      </c>
      <c r="L2350">
        <v>1743.2830799999999</v>
      </c>
      <c r="M2350">
        <v>1001.001943</v>
      </c>
      <c r="N2350">
        <v>650.16075669999998</v>
      </c>
    </row>
    <row r="2351" spans="1:14" hidden="1" x14ac:dyDescent="0.2">
      <c r="A2351" s="1" t="s">
        <v>226</v>
      </c>
      <c r="B2351" s="1" t="s">
        <v>110</v>
      </c>
      <c r="C2351" s="2" t="s">
        <v>260</v>
      </c>
      <c r="D2351" s="2" t="s">
        <v>301</v>
      </c>
      <c r="E2351" s="3" t="s">
        <v>308</v>
      </c>
      <c r="F2351" s="1" t="s">
        <v>13</v>
      </c>
      <c r="G2351" s="1" t="s">
        <v>14</v>
      </c>
      <c r="H2351" s="1" t="s">
        <v>15</v>
      </c>
      <c r="I2351" s="1">
        <v>9411.5113029999993</v>
      </c>
      <c r="J2351" s="1">
        <v>11889.030779999999</v>
      </c>
      <c r="K2351" s="1">
        <v>16974.89977</v>
      </c>
      <c r="L2351" s="1">
        <v>19774.815719999999</v>
      </c>
      <c r="M2351" s="1">
        <v>12912.62434</v>
      </c>
      <c r="N2351" s="1">
        <v>7414.3768970000001</v>
      </c>
    </row>
    <row r="2352" spans="1:14" hidden="1" x14ac:dyDescent="0.2">
      <c r="A2352" t="s">
        <v>226</v>
      </c>
      <c r="B2352" t="s">
        <v>110</v>
      </c>
      <c r="C2352" s="3" t="s">
        <v>260</v>
      </c>
      <c r="D2352" s="3" t="s">
        <v>301</v>
      </c>
      <c r="E2352" s="3" t="s">
        <v>308</v>
      </c>
      <c r="F2352" t="s">
        <v>16</v>
      </c>
      <c r="G2352" t="s">
        <v>14</v>
      </c>
      <c r="H2352" t="s">
        <v>15</v>
      </c>
      <c r="I2352">
        <v>1605.0092299999999</v>
      </c>
      <c r="J2352">
        <v>1648.828133</v>
      </c>
      <c r="K2352">
        <v>2069.8477069999999</v>
      </c>
      <c r="L2352">
        <v>2445.0838869999998</v>
      </c>
      <c r="M2352">
        <v>1388.62878</v>
      </c>
      <c r="N2352">
        <v>84.410223329999994</v>
      </c>
    </row>
    <row r="2353" spans="1:14" hidden="1" x14ac:dyDescent="0.2">
      <c r="A2353" s="1" t="s">
        <v>226</v>
      </c>
      <c r="B2353" s="1" t="s">
        <v>110</v>
      </c>
      <c r="C2353" s="2" t="s">
        <v>260</v>
      </c>
      <c r="D2353" s="2" t="s">
        <v>301</v>
      </c>
      <c r="E2353" s="3" t="s">
        <v>308</v>
      </c>
      <c r="F2353" s="1" t="s">
        <v>17</v>
      </c>
      <c r="G2353" s="1" t="s">
        <v>14</v>
      </c>
      <c r="H2353" s="1" t="s">
        <v>15</v>
      </c>
      <c r="I2353" s="1">
        <v>2528.835137</v>
      </c>
      <c r="J2353" s="1">
        <v>3116.0364030000001</v>
      </c>
      <c r="K2353" s="1">
        <v>4062.0294730000001</v>
      </c>
      <c r="L2353" s="1">
        <v>5352.3495300000004</v>
      </c>
      <c r="M2353" s="1">
        <v>3694.8373000000001</v>
      </c>
      <c r="N2353" s="1">
        <v>2110.19589</v>
      </c>
    </row>
    <row r="2354" spans="1:14" hidden="1" x14ac:dyDescent="0.2">
      <c r="A2354" t="s">
        <v>226</v>
      </c>
      <c r="B2354" t="s">
        <v>110</v>
      </c>
      <c r="C2354" s="3" t="s">
        <v>260</v>
      </c>
      <c r="D2354" s="3" t="s">
        <v>301</v>
      </c>
      <c r="E2354" s="3" t="s">
        <v>308</v>
      </c>
      <c r="F2354" t="s">
        <v>18</v>
      </c>
      <c r="G2354" t="s">
        <v>14</v>
      </c>
      <c r="H2354" t="s">
        <v>15</v>
      </c>
      <c r="I2354">
        <v>13157.2408</v>
      </c>
      <c r="J2354">
        <v>11860.072690000001</v>
      </c>
      <c r="K2354">
        <v>11220.76274</v>
      </c>
      <c r="L2354">
        <v>11065.70076</v>
      </c>
      <c r="M2354">
        <v>6228.4970370000001</v>
      </c>
      <c r="N2354">
        <v>2340.23713</v>
      </c>
    </row>
    <row r="2355" spans="1:14" hidden="1" x14ac:dyDescent="0.2">
      <c r="A2355" s="1" t="s">
        <v>226</v>
      </c>
      <c r="B2355" s="1" t="s">
        <v>110</v>
      </c>
      <c r="C2355" s="2" t="s">
        <v>260</v>
      </c>
      <c r="D2355" s="2" t="s">
        <v>301</v>
      </c>
      <c r="E2355" s="3" t="s">
        <v>308</v>
      </c>
      <c r="F2355" s="1" t="s">
        <v>19</v>
      </c>
      <c r="G2355" s="1" t="s">
        <v>14</v>
      </c>
      <c r="H2355" s="1" t="s">
        <v>15</v>
      </c>
      <c r="I2355" s="1">
        <v>3427.3404</v>
      </c>
      <c r="J2355" s="1">
        <v>3371.356303</v>
      </c>
      <c r="K2355" s="1">
        <v>3175.388003</v>
      </c>
      <c r="L2355" s="1">
        <v>3022.23317</v>
      </c>
      <c r="M2355" s="1">
        <v>1362.9617470000001</v>
      </c>
      <c r="N2355" s="1">
        <v>130.15101000000001</v>
      </c>
    </row>
    <row r="2356" spans="1:14" hidden="1" x14ac:dyDescent="0.2">
      <c r="A2356" t="s">
        <v>226</v>
      </c>
      <c r="B2356" t="s">
        <v>111</v>
      </c>
      <c r="C2356" s="3" t="s">
        <v>260</v>
      </c>
      <c r="D2356" s="3" t="s">
        <v>302</v>
      </c>
      <c r="E2356" s="3" t="s">
        <v>308</v>
      </c>
      <c r="F2356" t="s">
        <v>13</v>
      </c>
      <c r="G2356" t="s">
        <v>14</v>
      </c>
      <c r="H2356" t="s">
        <v>15</v>
      </c>
      <c r="I2356">
        <v>9411.5113029999993</v>
      </c>
      <c r="J2356">
        <v>11889.030779999999</v>
      </c>
      <c r="K2356">
        <v>15632.313690000001</v>
      </c>
      <c r="L2356">
        <v>16522.598180000001</v>
      </c>
      <c r="M2356">
        <v>11894.04414</v>
      </c>
      <c r="N2356">
        <v>7820.0862669999997</v>
      </c>
    </row>
    <row r="2357" spans="1:14" hidden="1" x14ac:dyDescent="0.2">
      <c r="A2357" s="1" t="s">
        <v>226</v>
      </c>
      <c r="B2357" s="1" t="s">
        <v>111</v>
      </c>
      <c r="C2357" s="2" t="s">
        <v>260</v>
      </c>
      <c r="D2357" s="2" t="s">
        <v>302</v>
      </c>
      <c r="E2357" s="3" t="s">
        <v>308</v>
      </c>
      <c r="F2357" s="1" t="s">
        <v>16</v>
      </c>
      <c r="G2357" s="1" t="s">
        <v>14</v>
      </c>
      <c r="H2357" s="1" t="s">
        <v>15</v>
      </c>
      <c r="I2357" s="1">
        <v>1605.0092299999999</v>
      </c>
      <c r="J2357" s="1">
        <v>1648.828133</v>
      </c>
      <c r="K2357" s="1">
        <v>1861.6599100000001</v>
      </c>
      <c r="L2357" s="1">
        <v>1950.2352470000001</v>
      </c>
      <c r="M2357" s="1">
        <v>1401.0171270000001</v>
      </c>
      <c r="N2357" s="1">
        <v>-66.357023330000004</v>
      </c>
    </row>
    <row r="2358" spans="1:14" hidden="1" x14ac:dyDescent="0.2">
      <c r="A2358" t="s">
        <v>226</v>
      </c>
      <c r="B2358" t="s">
        <v>111</v>
      </c>
      <c r="C2358" s="3" t="s">
        <v>260</v>
      </c>
      <c r="D2358" s="3" t="s">
        <v>302</v>
      </c>
      <c r="E2358" s="3" t="s">
        <v>308</v>
      </c>
      <c r="F2358" t="s">
        <v>17</v>
      </c>
      <c r="G2358" t="s">
        <v>14</v>
      </c>
      <c r="H2358" t="s">
        <v>15</v>
      </c>
      <c r="I2358">
        <v>2528.835137</v>
      </c>
      <c r="J2358">
        <v>3116.0364030000001</v>
      </c>
      <c r="K2358">
        <v>3585.0441729999998</v>
      </c>
      <c r="L2358">
        <v>4239.7344730000004</v>
      </c>
      <c r="M2358">
        <v>3686.5387169999999</v>
      </c>
      <c r="N2358">
        <v>1974.8729370000001</v>
      </c>
    </row>
    <row r="2359" spans="1:14" hidden="1" x14ac:dyDescent="0.2">
      <c r="A2359" s="1" t="s">
        <v>226</v>
      </c>
      <c r="B2359" s="1" t="s">
        <v>111</v>
      </c>
      <c r="C2359" s="2" t="s">
        <v>260</v>
      </c>
      <c r="D2359" s="2" t="s">
        <v>302</v>
      </c>
      <c r="E2359" s="3" t="s">
        <v>308</v>
      </c>
      <c r="F2359" s="1" t="s">
        <v>18</v>
      </c>
      <c r="G2359" s="1" t="s">
        <v>14</v>
      </c>
      <c r="H2359" s="1" t="s">
        <v>15</v>
      </c>
      <c r="I2359" s="1">
        <v>13157.2408</v>
      </c>
      <c r="J2359" s="1">
        <v>11860.072690000001</v>
      </c>
      <c r="K2359" s="1">
        <v>10768.02239</v>
      </c>
      <c r="L2359" s="1">
        <v>9555.3049530000008</v>
      </c>
      <c r="M2359" s="1">
        <v>6217.8551969999999</v>
      </c>
      <c r="N2359" s="1">
        <v>2348.89149</v>
      </c>
    </row>
    <row r="2360" spans="1:14" hidden="1" x14ac:dyDescent="0.2">
      <c r="A2360" t="s">
        <v>226</v>
      </c>
      <c r="B2360" t="s">
        <v>111</v>
      </c>
      <c r="C2360" s="3" t="s">
        <v>260</v>
      </c>
      <c r="D2360" s="3" t="s">
        <v>302</v>
      </c>
      <c r="E2360" s="3" t="s">
        <v>308</v>
      </c>
      <c r="F2360" t="s">
        <v>19</v>
      </c>
      <c r="G2360" t="s">
        <v>14</v>
      </c>
      <c r="H2360" t="s">
        <v>15</v>
      </c>
      <c r="I2360">
        <v>3427.3404</v>
      </c>
      <c r="J2360">
        <v>3371.356303</v>
      </c>
      <c r="K2360">
        <v>2764.1284730000002</v>
      </c>
      <c r="L2360">
        <v>2362.6289870000001</v>
      </c>
      <c r="M2360">
        <v>1246.6407799999999</v>
      </c>
      <c r="N2360">
        <v>302.83051330000001</v>
      </c>
    </row>
    <row r="2361" spans="1:14" hidden="1" x14ac:dyDescent="0.2">
      <c r="A2361" s="1" t="s">
        <v>226</v>
      </c>
      <c r="B2361" s="1" t="s">
        <v>112</v>
      </c>
      <c r="C2361" s="2" t="s">
        <v>260</v>
      </c>
      <c r="D2361" s="2" t="s">
        <v>303</v>
      </c>
      <c r="E2361" s="3" t="s">
        <v>308</v>
      </c>
      <c r="F2361" s="1" t="s">
        <v>13</v>
      </c>
      <c r="G2361" s="1" t="s">
        <v>14</v>
      </c>
      <c r="H2361" s="1" t="s">
        <v>15</v>
      </c>
      <c r="I2361" s="1">
        <v>9411.5113029999993</v>
      </c>
      <c r="J2361" s="1">
        <v>11889.030779999999</v>
      </c>
      <c r="K2361" s="1">
        <v>14830.35781</v>
      </c>
      <c r="L2361" s="1">
        <v>15181.37566</v>
      </c>
      <c r="M2361" s="1">
        <v>12084.75338</v>
      </c>
      <c r="N2361" s="1">
        <v>8524.0676769999991</v>
      </c>
    </row>
    <row r="2362" spans="1:14" hidden="1" x14ac:dyDescent="0.2">
      <c r="A2362" t="s">
        <v>226</v>
      </c>
      <c r="B2362" t="s">
        <v>112</v>
      </c>
      <c r="C2362" s="3" t="s">
        <v>260</v>
      </c>
      <c r="D2362" s="3" t="s">
        <v>303</v>
      </c>
      <c r="E2362" s="3" t="s">
        <v>308</v>
      </c>
      <c r="F2362" t="s">
        <v>16</v>
      </c>
      <c r="G2362" t="s">
        <v>14</v>
      </c>
      <c r="H2362" t="s">
        <v>15</v>
      </c>
      <c r="I2362">
        <v>1605.0092299999999</v>
      </c>
      <c r="J2362">
        <v>1648.828133</v>
      </c>
      <c r="K2362">
        <v>1807.66949</v>
      </c>
      <c r="L2362">
        <v>1778.5498869999999</v>
      </c>
      <c r="M2362">
        <v>1458.4212869999999</v>
      </c>
      <c r="N2362">
        <v>-20.87990667</v>
      </c>
    </row>
    <row r="2363" spans="1:14" hidden="1" x14ac:dyDescent="0.2">
      <c r="A2363" s="1" t="s">
        <v>226</v>
      </c>
      <c r="B2363" s="1" t="s">
        <v>112</v>
      </c>
      <c r="C2363" s="2" t="s">
        <v>260</v>
      </c>
      <c r="D2363" s="2" t="s">
        <v>303</v>
      </c>
      <c r="E2363" s="3" t="s">
        <v>308</v>
      </c>
      <c r="F2363" s="1" t="s">
        <v>17</v>
      </c>
      <c r="G2363" s="1" t="s">
        <v>14</v>
      </c>
      <c r="H2363" s="1" t="s">
        <v>15</v>
      </c>
      <c r="I2363" s="1">
        <v>2528.835137</v>
      </c>
      <c r="J2363" s="1">
        <v>3116.0364030000001</v>
      </c>
      <c r="K2363" s="1">
        <v>3498.77891</v>
      </c>
      <c r="L2363" s="1">
        <v>4014.687563</v>
      </c>
      <c r="M2363" s="1">
        <v>3716.6767369999998</v>
      </c>
      <c r="N2363" s="1">
        <v>2072.3816299999999</v>
      </c>
    </row>
    <row r="2364" spans="1:14" hidden="1" x14ac:dyDescent="0.2">
      <c r="A2364" t="s">
        <v>226</v>
      </c>
      <c r="B2364" t="s">
        <v>112</v>
      </c>
      <c r="C2364" s="3" t="s">
        <v>260</v>
      </c>
      <c r="D2364" s="3" t="s">
        <v>303</v>
      </c>
      <c r="E2364" s="3" t="s">
        <v>308</v>
      </c>
      <c r="F2364" t="s">
        <v>18</v>
      </c>
      <c r="G2364" t="s">
        <v>14</v>
      </c>
      <c r="H2364" t="s">
        <v>15</v>
      </c>
      <c r="I2364">
        <v>13157.2408</v>
      </c>
      <c r="J2364">
        <v>11860.072690000001</v>
      </c>
      <c r="K2364">
        <v>10196.483039999999</v>
      </c>
      <c r="L2364">
        <v>8749.5403600000009</v>
      </c>
      <c r="M2364">
        <v>6118.1545329999999</v>
      </c>
      <c r="N2364">
        <v>2271.1359729999999</v>
      </c>
    </row>
    <row r="2365" spans="1:14" hidden="1" x14ac:dyDescent="0.2">
      <c r="A2365" s="1" t="s">
        <v>226</v>
      </c>
      <c r="B2365" s="1" t="s">
        <v>112</v>
      </c>
      <c r="C2365" s="2" t="s">
        <v>260</v>
      </c>
      <c r="D2365" s="2" t="s">
        <v>303</v>
      </c>
      <c r="E2365" s="3" t="s">
        <v>308</v>
      </c>
      <c r="F2365" s="1" t="s">
        <v>19</v>
      </c>
      <c r="G2365" s="1" t="s">
        <v>14</v>
      </c>
      <c r="H2365" s="1" t="s">
        <v>15</v>
      </c>
      <c r="I2365" s="1">
        <v>3427.3404</v>
      </c>
      <c r="J2365" s="1">
        <v>3371.356303</v>
      </c>
      <c r="K2365" s="1">
        <v>2701.6594369999998</v>
      </c>
      <c r="L2365" s="1">
        <v>2074.9983830000001</v>
      </c>
      <c r="M2365" s="1">
        <v>1224.4023</v>
      </c>
      <c r="N2365" s="1">
        <v>363.09350000000001</v>
      </c>
    </row>
    <row r="2366" spans="1:14" hidden="1" x14ac:dyDescent="0.2">
      <c r="A2366" t="s">
        <v>226</v>
      </c>
      <c r="B2366" t="s">
        <v>73</v>
      </c>
      <c r="C2366" s="3" t="s">
        <v>260</v>
      </c>
      <c r="D2366" s="3" t="s">
        <v>281</v>
      </c>
      <c r="E2366" s="3" t="s">
        <v>308</v>
      </c>
      <c r="F2366" t="s">
        <v>13</v>
      </c>
      <c r="G2366" t="s">
        <v>14</v>
      </c>
      <c r="H2366" t="s">
        <v>15</v>
      </c>
      <c r="I2366">
        <v>9411.5113029999993</v>
      </c>
      <c r="J2366">
        <v>11889.030779999999</v>
      </c>
      <c r="K2366">
        <v>14159.77211</v>
      </c>
      <c r="L2366">
        <v>16391.19786</v>
      </c>
      <c r="M2366">
        <v>12196.448259999999</v>
      </c>
      <c r="N2366">
        <v>7700.6411900000003</v>
      </c>
    </row>
    <row r="2367" spans="1:14" hidden="1" x14ac:dyDescent="0.2">
      <c r="A2367" s="1" t="s">
        <v>226</v>
      </c>
      <c r="B2367" s="1" t="s">
        <v>73</v>
      </c>
      <c r="C2367" s="2" t="s">
        <v>260</v>
      </c>
      <c r="D2367" s="2" t="s">
        <v>281</v>
      </c>
      <c r="E2367" s="3" t="s">
        <v>308</v>
      </c>
      <c r="F2367" s="1" t="s">
        <v>16</v>
      </c>
      <c r="G2367" s="1" t="s">
        <v>14</v>
      </c>
      <c r="H2367" s="1" t="s">
        <v>15</v>
      </c>
      <c r="I2367" s="1">
        <v>1605.0092299999999</v>
      </c>
      <c r="J2367" s="1">
        <v>1648.828133</v>
      </c>
      <c r="K2367" s="1">
        <v>2110.4926700000001</v>
      </c>
      <c r="L2367" s="1">
        <v>2635.0683330000002</v>
      </c>
      <c r="M2367" s="1">
        <v>2252.7887070000002</v>
      </c>
      <c r="N2367" s="1">
        <v>1389.796613</v>
      </c>
    </row>
    <row r="2368" spans="1:14" hidden="1" x14ac:dyDescent="0.2">
      <c r="A2368" t="s">
        <v>226</v>
      </c>
      <c r="B2368" t="s">
        <v>73</v>
      </c>
      <c r="C2368" s="3" t="s">
        <v>260</v>
      </c>
      <c r="D2368" s="3" t="s">
        <v>281</v>
      </c>
      <c r="E2368" s="3" t="s">
        <v>308</v>
      </c>
      <c r="F2368" t="s">
        <v>17</v>
      </c>
      <c r="G2368" t="s">
        <v>14</v>
      </c>
      <c r="H2368" t="s">
        <v>15</v>
      </c>
      <c r="I2368">
        <v>2528.835137</v>
      </c>
      <c r="J2368">
        <v>3116.0364030000001</v>
      </c>
      <c r="K2368">
        <v>4232.5466699999997</v>
      </c>
      <c r="L2368">
        <v>5695.3313630000002</v>
      </c>
      <c r="M2368">
        <v>5112.6516469999997</v>
      </c>
      <c r="N2368">
        <v>4169.3111529999996</v>
      </c>
    </row>
    <row r="2369" spans="1:14" hidden="1" x14ac:dyDescent="0.2">
      <c r="A2369" s="1" t="s">
        <v>226</v>
      </c>
      <c r="B2369" s="1" t="s">
        <v>73</v>
      </c>
      <c r="C2369" s="2" t="s">
        <v>260</v>
      </c>
      <c r="D2369" s="2" t="s">
        <v>281</v>
      </c>
      <c r="E2369" s="3" t="s">
        <v>308</v>
      </c>
      <c r="F2369" s="1" t="s">
        <v>18</v>
      </c>
      <c r="G2369" s="1" t="s">
        <v>14</v>
      </c>
      <c r="H2369" s="1" t="s">
        <v>15</v>
      </c>
      <c r="I2369" s="1">
        <v>13157.2408</v>
      </c>
      <c r="J2369" s="1">
        <v>11860.072690000001</v>
      </c>
      <c r="K2369" s="1">
        <v>11093.33936</v>
      </c>
      <c r="L2369" s="1">
        <v>10468.059800000001</v>
      </c>
      <c r="M2369" s="1">
        <v>7357.0099529999998</v>
      </c>
      <c r="N2369" s="1">
        <v>4103.3071200000004</v>
      </c>
    </row>
    <row r="2370" spans="1:14" hidden="1" x14ac:dyDescent="0.2">
      <c r="A2370" t="s">
        <v>226</v>
      </c>
      <c r="B2370" t="s">
        <v>73</v>
      </c>
      <c r="C2370" s="3" t="s">
        <v>260</v>
      </c>
      <c r="D2370" s="3" t="s">
        <v>281</v>
      </c>
      <c r="E2370" s="3" t="s">
        <v>308</v>
      </c>
      <c r="F2370" t="s">
        <v>19</v>
      </c>
      <c r="G2370" t="s">
        <v>14</v>
      </c>
      <c r="H2370" t="s">
        <v>15</v>
      </c>
      <c r="I2370">
        <v>3427.3404</v>
      </c>
      <c r="J2370">
        <v>3371.356303</v>
      </c>
      <c r="K2370">
        <v>3051.6496630000001</v>
      </c>
      <c r="L2370">
        <v>2937.39347</v>
      </c>
      <c r="M2370">
        <v>1778.95047</v>
      </c>
      <c r="N2370">
        <v>773.86433669999997</v>
      </c>
    </row>
    <row r="2371" spans="1:14" hidden="1" x14ac:dyDescent="0.2">
      <c r="A2371" s="1" t="s">
        <v>226</v>
      </c>
      <c r="B2371" s="1" t="s">
        <v>74</v>
      </c>
      <c r="C2371" s="2" t="s">
        <v>260</v>
      </c>
      <c r="D2371" s="2" t="s">
        <v>282</v>
      </c>
      <c r="E2371" s="3" t="s">
        <v>308</v>
      </c>
      <c r="F2371" s="1" t="s">
        <v>13</v>
      </c>
      <c r="G2371" s="1" t="s">
        <v>14</v>
      </c>
      <c r="H2371" s="1" t="s">
        <v>15</v>
      </c>
      <c r="I2371" s="1">
        <v>9411.5113029999993</v>
      </c>
      <c r="J2371" s="1">
        <v>11889.030779999999</v>
      </c>
      <c r="K2371" s="1">
        <v>13851.144050000001</v>
      </c>
      <c r="L2371" s="1">
        <v>15258.865159999999</v>
      </c>
      <c r="M2371" s="1">
        <v>11898.097089999999</v>
      </c>
      <c r="N2371" s="1">
        <v>8687.4412169999996</v>
      </c>
    </row>
    <row r="2372" spans="1:14" hidden="1" x14ac:dyDescent="0.2">
      <c r="A2372" t="s">
        <v>226</v>
      </c>
      <c r="B2372" t="s">
        <v>74</v>
      </c>
      <c r="C2372" s="3" t="s">
        <v>260</v>
      </c>
      <c r="D2372" s="3" t="s">
        <v>282</v>
      </c>
      <c r="E2372" s="3" t="s">
        <v>308</v>
      </c>
      <c r="F2372" t="s">
        <v>16</v>
      </c>
      <c r="G2372" t="s">
        <v>14</v>
      </c>
      <c r="H2372" t="s">
        <v>15</v>
      </c>
      <c r="I2372">
        <v>1605.0092299999999</v>
      </c>
      <c r="J2372">
        <v>1648.828133</v>
      </c>
      <c r="K2372">
        <v>2006.5294329999999</v>
      </c>
      <c r="L2372">
        <v>2396.5874170000002</v>
      </c>
      <c r="M2372">
        <v>2242.8124769999999</v>
      </c>
      <c r="N2372">
        <v>1326.01557</v>
      </c>
    </row>
    <row r="2373" spans="1:14" hidden="1" x14ac:dyDescent="0.2">
      <c r="A2373" s="1" t="s">
        <v>226</v>
      </c>
      <c r="B2373" s="1" t="s">
        <v>74</v>
      </c>
      <c r="C2373" s="2" t="s">
        <v>260</v>
      </c>
      <c r="D2373" s="2" t="s">
        <v>282</v>
      </c>
      <c r="E2373" s="3" t="s">
        <v>308</v>
      </c>
      <c r="F2373" s="1" t="s">
        <v>17</v>
      </c>
      <c r="G2373" s="1" t="s">
        <v>14</v>
      </c>
      <c r="H2373" s="1" t="s">
        <v>15</v>
      </c>
      <c r="I2373" s="1">
        <v>2528.835137</v>
      </c>
      <c r="J2373" s="1">
        <v>3116.0364030000001</v>
      </c>
      <c r="K2373" s="1">
        <v>3946.4270630000001</v>
      </c>
      <c r="L2373" s="1">
        <v>5014.88339</v>
      </c>
      <c r="M2373" s="1">
        <v>4916.9086269999998</v>
      </c>
      <c r="N2373" s="1">
        <v>3553.3416969999998</v>
      </c>
    </row>
    <row r="2374" spans="1:14" hidden="1" x14ac:dyDescent="0.2">
      <c r="A2374" t="s">
        <v>226</v>
      </c>
      <c r="B2374" t="s">
        <v>74</v>
      </c>
      <c r="C2374" s="3" t="s">
        <v>260</v>
      </c>
      <c r="D2374" s="3" t="s">
        <v>282</v>
      </c>
      <c r="E2374" s="3" t="s">
        <v>308</v>
      </c>
      <c r="F2374" t="s">
        <v>18</v>
      </c>
      <c r="G2374" t="s">
        <v>14</v>
      </c>
      <c r="H2374" t="s">
        <v>15</v>
      </c>
      <c r="I2374">
        <v>13157.2408</v>
      </c>
      <c r="J2374">
        <v>11860.072690000001</v>
      </c>
      <c r="K2374">
        <v>10624.673839999999</v>
      </c>
      <c r="L2374">
        <v>9905.973</v>
      </c>
      <c r="M2374">
        <v>7533.6238999999996</v>
      </c>
      <c r="N2374">
        <v>4588.3446029999996</v>
      </c>
    </row>
    <row r="2375" spans="1:14" hidden="1" x14ac:dyDescent="0.2">
      <c r="A2375" s="1" t="s">
        <v>226</v>
      </c>
      <c r="B2375" s="1" t="s">
        <v>74</v>
      </c>
      <c r="C2375" s="2" t="s">
        <v>260</v>
      </c>
      <c r="D2375" s="2" t="s">
        <v>282</v>
      </c>
      <c r="E2375" s="3" t="s">
        <v>308</v>
      </c>
      <c r="F2375" s="1" t="s">
        <v>19</v>
      </c>
      <c r="G2375" s="1" t="s">
        <v>14</v>
      </c>
      <c r="H2375" s="1" t="s">
        <v>15</v>
      </c>
      <c r="I2375" s="1">
        <v>3427.3404</v>
      </c>
      <c r="J2375" s="1">
        <v>3371.356303</v>
      </c>
      <c r="K2375" s="1">
        <v>2910.2432330000001</v>
      </c>
      <c r="L2375" s="1">
        <v>2674.5989970000001</v>
      </c>
      <c r="M2375" s="1">
        <v>1866.589303</v>
      </c>
      <c r="N2375" s="1">
        <v>1009.763553</v>
      </c>
    </row>
    <row r="2376" spans="1:14" hidden="1" x14ac:dyDescent="0.2">
      <c r="A2376" t="s">
        <v>226</v>
      </c>
      <c r="B2376" t="s">
        <v>75</v>
      </c>
      <c r="C2376" s="3" t="s">
        <v>260</v>
      </c>
      <c r="D2376" s="3" t="s">
        <v>283</v>
      </c>
      <c r="E2376" s="3" t="s">
        <v>308</v>
      </c>
      <c r="F2376" t="s">
        <v>13</v>
      </c>
      <c r="G2376" t="s">
        <v>14</v>
      </c>
      <c r="H2376" t="s">
        <v>15</v>
      </c>
      <c r="I2376">
        <v>9411.5113029999993</v>
      </c>
      <c r="J2376">
        <v>11889.030779999999</v>
      </c>
      <c r="K2376">
        <v>13470.484759999999</v>
      </c>
      <c r="L2376">
        <v>14247.47969</v>
      </c>
      <c r="M2376">
        <v>11217.865889999999</v>
      </c>
      <c r="N2376">
        <v>9071.5282169999991</v>
      </c>
    </row>
    <row r="2377" spans="1:14" hidden="1" x14ac:dyDescent="0.2">
      <c r="A2377" s="1" t="s">
        <v>226</v>
      </c>
      <c r="B2377" s="1" t="s">
        <v>75</v>
      </c>
      <c r="C2377" s="2" t="s">
        <v>260</v>
      </c>
      <c r="D2377" s="2" t="s">
        <v>283</v>
      </c>
      <c r="E2377" s="3" t="s">
        <v>308</v>
      </c>
      <c r="F2377" s="1" t="s">
        <v>16</v>
      </c>
      <c r="G2377" s="1" t="s">
        <v>14</v>
      </c>
      <c r="H2377" s="1" t="s">
        <v>15</v>
      </c>
      <c r="I2377" s="1">
        <v>1605.0092299999999</v>
      </c>
      <c r="J2377" s="1">
        <v>1648.828133</v>
      </c>
      <c r="K2377" s="1">
        <v>1976.7326700000001</v>
      </c>
      <c r="L2377" s="1">
        <v>2183.84078</v>
      </c>
      <c r="M2377" s="1">
        <v>2072.7785100000001</v>
      </c>
      <c r="N2377" s="1">
        <v>1229.0694900000001</v>
      </c>
    </row>
    <row r="2378" spans="1:14" hidden="1" x14ac:dyDescent="0.2">
      <c r="A2378" t="s">
        <v>226</v>
      </c>
      <c r="B2378" t="s">
        <v>75</v>
      </c>
      <c r="C2378" s="3" t="s">
        <v>260</v>
      </c>
      <c r="D2378" s="3" t="s">
        <v>283</v>
      </c>
      <c r="E2378" s="3" t="s">
        <v>308</v>
      </c>
      <c r="F2378" t="s">
        <v>17</v>
      </c>
      <c r="G2378" t="s">
        <v>14</v>
      </c>
      <c r="H2378" t="s">
        <v>15</v>
      </c>
      <c r="I2378">
        <v>2528.835137</v>
      </c>
      <c r="J2378">
        <v>3116.0364030000001</v>
      </c>
      <c r="K2378">
        <v>3639.2576730000001</v>
      </c>
      <c r="L2378">
        <v>4317.030557</v>
      </c>
      <c r="M2378">
        <v>4440.0545929999998</v>
      </c>
      <c r="N2378">
        <v>3389.9325530000001</v>
      </c>
    </row>
    <row r="2379" spans="1:14" hidden="1" x14ac:dyDescent="0.2">
      <c r="A2379" s="1" t="s">
        <v>226</v>
      </c>
      <c r="B2379" s="1" t="s">
        <v>75</v>
      </c>
      <c r="C2379" s="2" t="s">
        <v>260</v>
      </c>
      <c r="D2379" s="2" t="s">
        <v>283</v>
      </c>
      <c r="E2379" s="3" t="s">
        <v>308</v>
      </c>
      <c r="F2379" s="1" t="s">
        <v>18</v>
      </c>
      <c r="G2379" s="1" t="s">
        <v>14</v>
      </c>
      <c r="H2379" s="1" t="s">
        <v>15</v>
      </c>
      <c r="I2379" s="1">
        <v>13157.2408</v>
      </c>
      <c r="J2379" s="1">
        <v>11860.072690000001</v>
      </c>
      <c r="K2379" s="1">
        <v>10376.576800000001</v>
      </c>
      <c r="L2379" s="1">
        <v>9410.3240000000005</v>
      </c>
      <c r="M2379" s="1">
        <v>7624.9062999999996</v>
      </c>
      <c r="N2379" s="1">
        <v>5104.5758500000002</v>
      </c>
    </row>
    <row r="2380" spans="1:14" hidden="1" x14ac:dyDescent="0.2">
      <c r="A2380" t="s">
        <v>226</v>
      </c>
      <c r="B2380" t="s">
        <v>75</v>
      </c>
      <c r="C2380" s="3" t="s">
        <v>260</v>
      </c>
      <c r="D2380" s="3" t="s">
        <v>283</v>
      </c>
      <c r="E2380" s="3" t="s">
        <v>308</v>
      </c>
      <c r="F2380" t="s">
        <v>19</v>
      </c>
      <c r="G2380" t="s">
        <v>14</v>
      </c>
      <c r="H2380" t="s">
        <v>15</v>
      </c>
      <c r="I2380">
        <v>3427.3404</v>
      </c>
      <c r="J2380">
        <v>3371.356303</v>
      </c>
      <c r="K2380">
        <v>2676.0012769999998</v>
      </c>
      <c r="L2380">
        <v>2391.6309270000002</v>
      </c>
      <c r="M2380">
        <v>1966.7767899999999</v>
      </c>
      <c r="N2380">
        <v>1264.5865470000001</v>
      </c>
    </row>
    <row r="2381" spans="1:14" hidden="1" x14ac:dyDescent="0.2">
      <c r="A2381" s="1" t="s">
        <v>226</v>
      </c>
      <c r="B2381" s="1" t="s">
        <v>78</v>
      </c>
      <c r="C2381" s="2" t="s">
        <v>260</v>
      </c>
      <c r="D2381" s="2" t="s">
        <v>286</v>
      </c>
      <c r="E2381" s="3" t="s">
        <v>308</v>
      </c>
      <c r="F2381" s="1" t="s">
        <v>13</v>
      </c>
      <c r="G2381" s="1" t="s">
        <v>14</v>
      </c>
      <c r="H2381" s="1" t="s">
        <v>15</v>
      </c>
      <c r="I2381" s="1">
        <v>9411.5113029999993</v>
      </c>
      <c r="J2381" s="1">
        <v>11889.030779999999</v>
      </c>
      <c r="K2381" s="1">
        <v>12166.815500000001</v>
      </c>
      <c r="L2381" s="1">
        <v>10841.960290000001</v>
      </c>
      <c r="M2381" s="1">
        <v>8658.1676129999996</v>
      </c>
      <c r="N2381" s="1">
        <v>5618.7652399999997</v>
      </c>
    </row>
    <row r="2382" spans="1:14" hidden="1" x14ac:dyDescent="0.2">
      <c r="A2382" t="s">
        <v>226</v>
      </c>
      <c r="B2382" t="s">
        <v>78</v>
      </c>
      <c r="C2382" s="3" t="s">
        <v>260</v>
      </c>
      <c r="D2382" s="3" t="s">
        <v>286</v>
      </c>
      <c r="E2382" s="3" t="s">
        <v>308</v>
      </c>
      <c r="F2382" t="s">
        <v>16</v>
      </c>
      <c r="G2382" t="s">
        <v>14</v>
      </c>
      <c r="H2382" t="s">
        <v>15</v>
      </c>
      <c r="I2382">
        <v>1605.0092299999999</v>
      </c>
      <c r="J2382">
        <v>1648.828133</v>
      </c>
      <c r="K2382">
        <v>1590.306777</v>
      </c>
      <c r="L2382">
        <v>1334.3930230000001</v>
      </c>
      <c r="M2382">
        <v>775.1005533</v>
      </c>
      <c r="N2382">
        <v>545.79129</v>
      </c>
    </row>
    <row r="2383" spans="1:14" hidden="1" x14ac:dyDescent="0.2">
      <c r="A2383" s="1" t="s">
        <v>226</v>
      </c>
      <c r="B2383" s="1" t="s">
        <v>78</v>
      </c>
      <c r="C2383" s="2" t="s">
        <v>260</v>
      </c>
      <c r="D2383" s="2" t="s">
        <v>286</v>
      </c>
      <c r="E2383" s="3" t="s">
        <v>308</v>
      </c>
      <c r="F2383" s="1" t="s">
        <v>17</v>
      </c>
      <c r="G2383" s="1" t="s">
        <v>14</v>
      </c>
      <c r="H2383" s="1" t="s">
        <v>15</v>
      </c>
      <c r="I2383" s="1">
        <v>2528.835137</v>
      </c>
      <c r="J2383" s="1">
        <v>3116.0364030000001</v>
      </c>
      <c r="K2383" s="1">
        <v>2926.67958</v>
      </c>
      <c r="L2383" s="1">
        <v>3130.02943</v>
      </c>
      <c r="M2383" s="1">
        <v>3117.436483</v>
      </c>
      <c r="N2383" s="1">
        <v>2606.9065369999998</v>
      </c>
    </row>
    <row r="2384" spans="1:14" hidden="1" x14ac:dyDescent="0.2">
      <c r="A2384" t="s">
        <v>226</v>
      </c>
      <c r="B2384" t="s">
        <v>78</v>
      </c>
      <c r="C2384" s="3" t="s">
        <v>260</v>
      </c>
      <c r="D2384" s="3" t="s">
        <v>286</v>
      </c>
      <c r="E2384" s="3" t="s">
        <v>308</v>
      </c>
      <c r="F2384" t="s">
        <v>18</v>
      </c>
      <c r="G2384" t="s">
        <v>14</v>
      </c>
      <c r="H2384" t="s">
        <v>15</v>
      </c>
      <c r="I2384">
        <v>13157.2408</v>
      </c>
      <c r="J2384">
        <v>11860.072690000001</v>
      </c>
      <c r="K2384">
        <v>8374.8464430000004</v>
      </c>
      <c r="L2384">
        <v>6191.939343</v>
      </c>
      <c r="M2384">
        <v>4190.3809570000003</v>
      </c>
      <c r="N2384">
        <v>2786.4655499999999</v>
      </c>
    </row>
    <row r="2385" spans="1:14" hidden="1" x14ac:dyDescent="0.2">
      <c r="A2385" s="1" t="s">
        <v>226</v>
      </c>
      <c r="B2385" s="1" t="s">
        <v>78</v>
      </c>
      <c r="C2385" s="2" t="s">
        <v>260</v>
      </c>
      <c r="D2385" s="2" t="s">
        <v>286</v>
      </c>
      <c r="E2385" s="3" t="s">
        <v>308</v>
      </c>
      <c r="F2385" s="1" t="s">
        <v>19</v>
      </c>
      <c r="G2385" s="1" t="s">
        <v>14</v>
      </c>
      <c r="H2385" s="1" t="s">
        <v>15</v>
      </c>
      <c r="I2385" s="1">
        <v>3427.3404</v>
      </c>
      <c r="J2385" s="1">
        <v>3371.356303</v>
      </c>
      <c r="K2385" s="1">
        <v>2152.0772529999999</v>
      </c>
      <c r="L2385" s="1">
        <v>1502.8965599999999</v>
      </c>
      <c r="M2385" s="1">
        <v>1067.3148200000001</v>
      </c>
      <c r="N2385" s="1">
        <v>627.12404330000004</v>
      </c>
    </row>
    <row r="2386" spans="1:14" hidden="1" x14ac:dyDescent="0.2">
      <c r="A2386" t="s">
        <v>226</v>
      </c>
      <c r="B2386" t="s">
        <v>79</v>
      </c>
      <c r="C2386" s="3" t="s">
        <v>260</v>
      </c>
      <c r="D2386" s="3" t="s">
        <v>287</v>
      </c>
      <c r="E2386" s="3" t="s">
        <v>308</v>
      </c>
      <c r="F2386" t="s">
        <v>13</v>
      </c>
      <c r="G2386" t="s">
        <v>14</v>
      </c>
      <c r="H2386" t="s">
        <v>15</v>
      </c>
      <c r="I2386">
        <v>9411.5113029999993</v>
      </c>
      <c r="J2386">
        <v>11889.030779999999</v>
      </c>
      <c r="K2386">
        <v>16974.610550000001</v>
      </c>
      <c r="L2386">
        <v>19934.041160000001</v>
      </c>
      <c r="M2386">
        <v>13823.027169999999</v>
      </c>
      <c r="N2386">
        <v>7484.9418230000001</v>
      </c>
    </row>
    <row r="2387" spans="1:14" hidden="1" x14ac:dyDescent="0.2">
      <c r="A2387" s="1" t="s">
        <v>226</v>
      </c>
      <c r="B2387" s="1" t="s">
        <v>79</v>
      </c>
      <c r="C2387" s="2" t="s">
        <v>260</v>
      </c>
      <c r="D2387" s="2" t="s">
        <v>287</v>
      </c>
      <c r="E2387" s="3" t="s">
        <v>308</v>
      </c>
      <c r="F2387" s="1" t="s">
        <v>16</v>
      </c>
      <c r="G2387" s="1" t="s">
        <v>14</v>
      </c>
      <c r="H2387" s="1" t="s">
        <v>15</v>
      </c>
      <c r="I2387" s="1">
        <v>1605.0092299999999</v>
      </c>
      <c r="J2387" s="1">
        <v>1648.828133</v>
      </c>
      <c r="K2387" s="1">
        <v>2088.7453399999999</v>
      </c>
      <c r="L2387" s="1">
        <v>2416.7332200000001</v>
      </c>
      <c r="M2387" s="1">
        <v>1425.672857</v>
      </c>
      <c r="N2387" s="1">
        <v>30.076603330000001</v>
      </c>
    </row>
    <row r="2388" spans="1:14" hidden="1" x14ac:dyDescent="0.2">
      <c r="A2388" t="s">
        <v>226</v>
      </c>
      <c r="B2388" t="s">
        <v>79</v>
      </c>
      <c r="C2388" s="3" t="s">
        <v>260</v>
      </c>
      <c r="D2388" s="3" t="s">
        <v>287</v>
      </c>
      <c r="E2388" s="3" t="s">
        <v>308</v>
      </c>
      <c r="F2388" t="s">
        <v>17</v>
      </c>
      <c r="G2388" t="s">
        <v>14</v>
      </c>
      <c r="H2388" t="s">
        <v>15</v>
      </c>
      <c r="I2388">
        <v>2528.835137</v>
      </c>
      <c r="J2388">
        <v>3116.0364030000001</v>
      </c>
      <c r="K2388">
        <v>4027.0047030000001</v>
      </c>
      <c r="L2388">
        <v>5238.1060969999999</v>
      </c>
      <c r="M2388">
        <v>3991.6717130000002</v>
      </c>
      <c r="N2388">
        <v>2039.741843</v>
      </c>
    </row>
    <row r="2389" spans="1:14" hidden="1" x14ac:dyDescent="0.2">
      <c r="A2389" s="1" t="s">
        <v>226</v>
      </c>
      <c r="B2389" s="1" t="s">
        <v>79</v>
      </c>
      <c r="C2389" s="2" t="s">
        <v>260</v>
      </c>
      <c r="D2389" s="2" t="s">
        <v>287</v>
      </c>
      <c r="E2389" s="3" t="s">
        <v>308</v>
      </c>
      <c r="F2389" s="1" t="s">
        <v>18</v>
      </c>
      <c r="G2389" s="1" t="s">
        <v>14</v>
      </c>
      <c r="H2389" s="1" t="s">
        <v>15</v>
      </c>
      <c r="I2389" s="1">
        <v>13157.2408</v>
      </c>
      <c r="J2389" s="1">
        <v>11860.072690000001</v>
      </c>
      <c r="K2389" s="1">
        <v>11184.589529999999</v>
      </c>
      <c r="L2389" s="1">
        <v>10983.399939999999</v>
      </c>
      <c r="M2389" s="1">
        <v>6669.2106430000003</v>
      </c>
      <c r="N2389" s="1">
        <v>2359.7056630000002</v>
      </c>
    </row>
    <row r="2390" spans="1:14" hidden="1" x14ac:dyDescent="0.2">
      <c r="A2390" t="s">
        <v>226</v>
      </c>
      <c r="B2390" t="s">
        <v>79</v>
      </c>
      <c r="C2390" s="3" t="s">
        <v>260</v>
      </c>
      <c r="D2390" s="3" t="s">
        <v>287</v>
      </c>
      <c r="E2390" s="3" t="s">
        <v>308</v>
      </c>
      <c r="F2390" t="s">
        <v>19</v>
      </c>
      <c r="G2390" t="s">
        <v>14</v>
      </c>
      <c r="H2390" t="s">
        <v>15</v>
      </c>
      <c r="I2390">
        <v>3427.3404</v>
      </c>
      <c r="J2390">
        <v>3371.356303</v>
      </c>
      <c r="K2390">
        <v>3189.3411369999999</v>
      </c>
      <c r="L2390">
        <v>3036.8305</v>
      </c>
      <c r="M2390">
        <v>1604.096963</v>
      </c>
      <c r="N2390">
        <v>434.39282329999998</v>
      </c>
    </row>
    <row r="2391" spans="1:14" hidden="1" x14ac:dyDescent="0.2">
      <c r="A2391" s="1" t="s">
        <v>226</v>
      </c>
      <c r="B2391" s="1" t="s">
        <v>80</v>
      </c>
      <c r="C2391" s="2" t="s">
        <v>260</v>
      </c>
      <c r="D2391" s="2" t="s">
        <v>288</v>
      </c>
      <c r="E2391" s="3" t="s">
        <v>308</v>
      </c>
      <c r="F2391" s="1" t="s">
        <v>13</v>
      </c>
      <c r="G2391" s="1" t="s">
        <v>14</v>
      </c>
      <c r="H2391" s="1" t="s">
        <v>15</v>
      </c>
      <c r="I2391" s="1">
        <v>9411.5113029999993</v>
      </c>
      <c r="J2391" s="1">
        <v>11889.030779999999</v>
      </c>
      <c r="K2391" s="1">
        <v>15870.78709</v>
      </c>
      <c r="L2391" s="1">
        <v>16801.545679999999</v>
      </c>
      <c r="M2391" s="1">
        <v>12718.51442</v>
      </c>
      <c r="N2391" s="1">
        <v>8423.8194700000004</v>
      </c>
    </row>
    <row r="2392" spans="1:14" hidden="1" x14ac:dyDescent="0.2">
      <c r="A2392" t="s">
        <v>226</v>
      </c>
      <c r="B2392" t="s">
        <v>80</v>
      </c>
      <c r="C2392" s="3" t="s">
        <v>260</v>
      </c>
      <c r="D2392" s="3" t="s">
        <v>288</v>
      </c>
      <c r="E2392" s="3" t="s">
        <v>308</v>
      </c>
      <c r="F2392" t="s">
        <v>16</v>
      </c>
      <c r="G2392" t="s">
        <v>14</v>
      </c>
      <c r="H2392" t="s">
        <v>15</v>
      </c>
      <c r="I2392">
        <v>1605.0092299999999</v>
      </c>
      <c r="J2392">
        <v>1648.828133</v>
      </c>
      <c r="K2392">
        <v>1831.1678730000001</v>
      </c>
      <c r="L2392">
        <v>1904.9958770000001</v>
      </c>
      <c r="M2392">
        <v>1382.515457</v>
      </c>
      <c r="N2392">
        <v>-22.571963329999999</v>
      </c>
    </row>
    <row r="2393" spans="1:14" hidden="1" x14ac:dyDescent="0.2">
      <c r="A2393" s="1" t="s">
        <v>226</v>
      </c>
      <c r="B2393" s="1" t="s">
        <v>80</v>
      </c>
      <c r="C2393" s="2" t="s">
        <v>260</v>
      </c>
      <c r="D2393" s="2" t="s">
        <v>288</v>
      </c>
      <c r="E2393" s="3" t="s">
        <v>308</v>
      </c>
      <c r="F2393" s="1" t="s">
        <v>17</v>
      </c>
      <c r="G2393" s="1" t="s">
        <v>14</v>
      </c>
      <c r="H2393" s="1" t="s">
        <v>15</v>
      </c>
      <c r="I2393" s="1">
        <v>2528.835137</v>
      </c>
      <c r="J2393" s="1">
        <v>3116.0364030000001</v>
      </c>
      <c r="K2393" s="1">
        <v>3572.3930369999998</v>
      </c>
      <c r="L2393" s="1">
        <v>4136.7807430000003</v>
      </c>
      <c r="M2393" s="1">
        <v>3823.3717499999998</v>
      </c>
      <c r="N2393" s="1">
        <v>2117.53685</v>
      </c>
    </row>
    <row r="2394" spans="1:14" hidden="1" x14ac:dyDescent="0.2">
      <c r="A2394" t="s">
        <v>226</v>
      </c>
      <c r="B2394" t="s">
        <v>80</v>
      </c>
      <c r="C2394" s="3" t="s">
        <v>260</v>
      </c>
      <c r="D2394" s="3" t="s">
        <v>288</v>
      </c>
      <c r="E2394" s="3" t="s">
        <v>308</v>
      </c>
      <c r="F2394" t="s">
        <v>18</v>
      </c>
      <c r="G2394" t="s">
        <v>14</v>
      </c>
      <c r="H2394" t="s">
        <v>15</v>
      </c>
      <c r="I2394">
        <v>13157.2408</v>
      </c>
      <c r="J2394">
        <v>11860.072690000001</v>
      </c>
      <c r="K2394">
        <v>10745.31546</v>
      </c>
      <c r="L2394">
        <v>9474.6543099999999</v>
      </c>
      <c r="M2394">
        <v>6205.1045469999999</v>
      </c>
      <c r="N2394">
        <v>2601.38879</v>
      </c>
    </row>
    <row r="2395" spans="1:14" hidden="1" x14ac:dyDescent="0.2">
      <c r="A2395" s="1" t="s">
        <v>226</v>
      </c>
      <c r="B2395" s="1" t="s">
        <v>80</v>
      </c>
      <c r="C2395" s="2" t="s">
        <v>260</v>
      </c>
      <c r="D2395" s="2" t="s">
        <v>288</v>
      </c>
      <c r="E2395" s="3" t="s">
        <v>308</v>
      </c>
      <c r="F2395" s="1" t="s">
        <v>19</v>
      </c>
      <c r="G2395" s="1" t="s">
        <v>14</v>
      </c>
      <c r="H2395" s="1" t="s">
        <v>15</v>
      </c>
      <c r="I2395" s="1">
        <v>3427.3404</v>
      </c>
      <c r="J2395" s="1">
        <v>3371.356303</v>
      </c>
      <c r="K2395" s="1">
        <v>2767.6747999999998</v>
      </c>
      <c r="L2395" s="1">
        <v>2378.0854899999999</v>
      </c>
      <c r="M2395" s="1">
        <v>1366.663393</v>
      </c>
      <c r="N2395" s="1">
        <v>335.38702999999998</v>
      </c>
    </row>
    <row r="2396" spans="1:14" hidden="1" x14ac:dyDescent="0.2">
      <c r="A2396" t="s">
        <v>226</v>
      </c>
      <c r="B2396" t="s">
        <v>81</v>
      </c>
      <c r="C2396" s="3" t="s">
        <v>260</v>
      </c>
      <c r="D2396" s="3" t="s">
        <v>289</v>
      </c>
      <c r="E2396" s="3" t="s">
        <v>308</v>
      </c>
      <c r="F2396" t="s">
        <v>13</v>
      </c>
      <c r="G2396" t="s">
        <v>14</v>
      </c>
      <c r="H2396" t="s">
        <v>15</v>
      </c>
      <c r="I2396">
        <v>9411.5113029999993</v>
      </c>
      <c r="J2396">
        <v>11889.030779999999</v>
      </c>
      <c r="K2396">
        <v>15262.867910000001</v>
      </c>
      <c r="L2396">
        <v>15635.37536</v>
      </c>
      <c r="M2396">
        <v>12053.99034</v>
      </c>
      <c r="N2396">
        <v>8273.7973999999995</v>
      </c>
    </row>
    <row r="2397" spans="1:14" hidden="1" x14ac:dyDescent="0.2">
      <c r="A2397" s="1" t="s">
        <v>226</v>
      </c>
      <c r="B2397" s="1" t="s">
        <v>81</v>
      </c>
      <c r="C2397" s="2" t="s">
        <v>260</v>
      </c>
      <c r="D2397" s="2" t="s">
        <v>289</v>
      </c>
      <c r="E2397" s="3" t="s">
        <v>308</v>
      </c>
      <c r="F2397" s="1" t="s">
        <v>16</v>
      </c>
      <c r="G2397" s="1" t="s">
        <v>14</v>
      </c>
      <c r="H2397" s="1" t="s">
        <v>15</v>
      </c>
      <c r="I2397" s="1">
        <v>1605.0092299999999</v>
      </c>
      <c r="J2397" s="1">
        <v>1648.828133</v>
      </c>
      <c r="K2397" s="1">
        <v>1818.5908030000001</v>
      </c>
      <c r="L2397" s="1">
        <v>1874.6910969999999</v>
      </c>
      <c r="M2397" s="1">
        <v>1461.9054630000001</v>
      </c>
      <c r="N2397" s="1">
        <v>40.600963329999999</v>
      </c>
    </row>
    <row r="2398" spans="1:14" hidden="1" x14ac:dyDescent="0.2">
      <c r="A2398" t="s">
        <v>226</v>
      </c>
      <c r="B2398" t="s">
        <v>81</v>
      </c>
      <c r="C2398" s="3" t="s">
        <v>260</v>
      </c>
      <c r="D2398" s="3" t="s">
        <v>289</v>
      </c>
      <c r="E2398" s="3" t="s">
        <v>308</v>
      </c>
      <c r="F2398" t="s">
        <v>17</v>
      </c>
      <c r="G2398" t="s">
        <v>14</v>
      </c>
      <c r="H2398" t="s">
        <v>15</v>
      </c>
      <c r="I2398">
        <v>2528.835137</v>
      </c>
      <c r="J2398">
        <v>3116.0364030000001</v>
      </c>
      <c r="K2398">
        <v>3455.252277</v>
      </c>
      <c r="L2398">
        <v>3974.399257</v>
      </c>
      <c r="M2398">
        <v>3850.54153</v>
      </c>
      <c r="N2398">
        <v>2228.0536299999999</v>
      </c>
    </row>
    <row r="2399" spans="1:14" hidden="1" x14ac:dyDescent="0.2">
      <c r="A2399" s="1" t="s">
        <v>226</v>
      </c>
      <c r="B2399" s="1" t="s">
        <v>81</v>
      </c>
      <c r="C2399" s="2" t="s">
        <v>260</v>
      </c>
      <c r="D2399" s="2" t="s">
        <v>289</v>
      </c>
      <c r="E2399" s="3" t="s">
        <v>308</v>
      </c>
      <c r="F2399" s="1" t="s">
        <v>18</v>
      </c>
      <c r="G2399" s="1" t="s">
        <v>14</v>
      </c>
      <c r="H2399" s="1" t="s">
        <v>15</v>
      </c>
      <c r="I2399" s="1">
        <v>13157.2408</v>
      </c>
      <c r="J2399" s="1">
        <v>11860.072690000001</v>
      </c>
      <c r="K2399" s="1">
        <v>10612.3068</v>
      </c>
      <c r="L2399" s="1">
        <v>8997.2367470000008</v>
      </c>
      <c r="M2399" s="1">
        <v>6165.6357399999997</v>
      </c>
      <c r="N2399" s="1">
        <v>2544.2589330000001</v>
      </c>
    </row>
    <row r="2400" spans="1:14" hidden="1" x14ac:dyDescent="0.2">
      <c r="A2400" t="s">
        <v>226</v>
      </c>
      <c r="B2400" t="s">
        <v>81</v>
      </c>
      <c r="C2400" s="3" t="s">
        <v>260</v>
      </c>
      <c r="D2400" s="3" t="s">
        <v>289</v>
      </c>
      <c r="E2400" s="3" t="s">
        <v>308</v>
      </c>
      <c r="F2400" t="s">
        <v>19</v>
      </c>
      <c r="G2400" t="s">
        <v>14</v>
      </c>
      <c r="H2400" t="s">
        <v>15</v>
      </c>
      <c r="I2400">
        <v>3427.3404</v>
      </c>
      <c r="J2400">
        <v>3371.356303</v>
      </c>
      <c r="K2400">
        <v>2716.3993999999998</v>
      </c>
      <c r="L2400">
        <v>2202.6371399999998</v>
      </c>
      <c r="M2400">
        <v>1413.154307</v>
      </c>
      <c r="N2400">
        <v>453.59596329999999</v>
      </c>
    </row>
    <row r="2401" spans="1:14" hidden="1" x14ac:dyDescent="0.2">
      <c r="A2401" s="1" t="s">
        <v>226</v>
      </c>
      <c r="B2401" s="1" t="s">
        <v>113</v>
      </c>
      <c r="C2401" s="2" t="s">
        <v>266</v>
      </c>
      <c r="D2401" s="2" t="s">
        <v>294</v>
      </c>
      <c r="E2401" s="3" t="s">
        <v>308</v>
      </c>
      <c r="F2401" s="1" t="s">
        <v>13</v>
      </c>
      <c r="G2401" s="1" t="s">
        <v>14</v>
      </c>
      <c r="H2401" s="1" t="s">
        <v>15</v>
      </c>
      <c r="I2401" s="1">
        <v>9411.5113029999993</v>
      </c>
      <c r="J2401" s="1">
        <v>11889.030779999999</v>
      </c>
      <c r="K2401" s="1">
        <v>16168.31979</v>
      </c>
      <c r="L2401" s="1">
        <v>17749.412670000002</v>
      </c>
      <c r="M2401" s="1">
        <v>15462.42383</v>
      </c>
      <c r="N2401" s="1">
        <v>12315.91482</v>
      </c>
    </row>
    <row r="2402" spans="1:14" hidden="1" x14ac:dyDescent="0.2">
      <c r="A2402" t="s">
        <v>226</v>
      </c>
      <c r="B2402" t="s">
        <v>113</v>
      </c>
      <c r="C2402" s="3" t="s">
        <v>266</v>
      </c>
      <c r="D2402" s="3" t="s">
        <v>294</v>
      </c>
      <c r="E2402" s="3" t="s">
        <v>308</v>
      </c>
      <c r="F2402" t="s">
        <v>16</v>
      </c>
      <c r="G2402" t="s">
        <v>14</v>
      </c>
      <c r="H2402" t="s">
        <v>15</v>
      </c>
      <c r="I2402">
        <v>1605.0092299999999</v>
      </c>
      <c r="J2402">
        <v>1648.828133</v>
      </c>
      <c r="K2402">
        <v>1996.89897</v>
      </c>
      <c r="L2402">
        <v>2244.6957499999999</v>
      </c>
      <c r="M2402">
        <v>2264.2013529999999</v>
      </c>
      <c r="N2402">
        <v>1767.4041</v>
      </c>
    </row>
    <row r="2403" spans="1:14" hidden="1" x14ac:dyDescent="0.2">
      <c r="A2403" s="1" t="s">
        <v>226</v>
      </c>
      <c r="B2403" s="1" t="s">
        <v>113</v>
      </c>
      <c r="C2403" s="2" t="s">
        <v>266</v>
      </c>
      <c r="D2403" s="2" t="s">
        <v>294</v>
      </c>
      <c r="E2403" s="3" t="s">
        <v>308</v>
      </c>
      <c r="F2403" s="1" t="s">
        <v>17</v>
      </c>
      <c r="G2403" s="1" t="s">
        <v>14</v>
      </c>
      <c r="H2403" s="1" t="s">
        <v>15</v>
      </c>
      <c r="I2403" s="1">
        <v>2528.835137</v>
      </c>
      <c r="J2403" s="1">
        <v>3116.0364030000001</v>
      </c>
      <c r="K2403" s="1">
        <v>3709.071997</v>
      </c>
      <c r="L2403" s="1">
        <v>4578.6197599999996</v>
      </c>
      <c r="M2403" s="1">
        <v>4722.7159469999997</v>
      </c>
      <c r="N2403" s="1">
        <v>4402.13202</v>
      </c>
    </row>
    <row r="2404" spans="1:14" hidden="1" x14ac:dyDescent="0.2">
      <c r="A2404" t="s">
        <v>226</v>
      </c>
      <c r="B2404" t="s">
        <v>113</v>
      </c>
      <c r="C2404" s="3" t="s">
        <v>266</v>
      </c>
      <c r="D2404" s="3" t="s">
        <v>294</v>
      </c>
      <c r="E2404" s="3" t="s">
        <v>308</v>
      </c>
      <c r="F2404" t="s">
        <v>18</v>
      </c>
      <c r="G2404" t="s">
        <v>14</v>
      </c>
      <c r="H2404" t="s">
        <v>15</v>
      </c>
      <c r="I2404">
        <v>13157.2408</v>
      </c>
      <c r="J2404">
        <v>11860.072690000001</v>
      </c>
      <c r="K2404">
        <v>10930.3997</v>
      </c>
      <c r="L2404">
        <v>10301.057870000001</v>
      </c>
      <c r="M2404">
        <v>8395.3377199999995</v>
      </c>
      <c r="N2404">
        <v>6552.5231199999998</v>
      </c>
    </row>
    <row r="2405" spans="1:14" hidden="1" x14ac:dyDescent="0.2">
      <c r="A2405" s="1" t="s">
        <v>226</v>
      </c>
      <c r="B2405" s="1" t="s">
        <v>113</v>
      </c>
      <c r="C2405" s="2" t="s">
        <v>266</v>
      </c>
      <c r="D2405" s="2" t="s">
        <v>294</v>
      </c>
      <c r="E2405" s="3" t="s">
        <v>308</v>
      </c>
      <c r="F2405" s="1" t="s">
        <v>19</v>
      </c>
      <c r="G2405" s="1" t="s">
        <v>14</v>
      </c>
      <c r="H2405" s="1" t="s">
        <v>15</v>
      </c>
      <c r="I2405" s="1">
        <v>3427.3404</v>
      </c>
      <c r="J2405" s="1">
        <v>3371.356303</v>
      </c>
      <c r="K2405" s="1">
        <v>2884.7453070000001</v>
      </c>
      <c r="L2405" s="1">
        <v>2633.522907</v>
      </c>
      <c r="M2405" s="1">
        <v>2083.089837</v>
      </c>
      <c r="N2405" s="1">
        <v>1498.8586069999999</v>
      </c>
    </row>
    <row r="2406" spans="1:14" hidden="1" x14ac:dyDescent="0.2">
      <c r="A2406" t="s">
        <v>226</v>
      </c>
      <c r="B2406" t="s">
        <v>114</v>
      </c>
      <c r="C2406" s="3" t="s">
        <v>266</v>
      </c>
      <c r="D2406" s="3" t="s">
        <v>297</v>
      </c>
      <c r="E2406" s="3" t="s">
        <v>308</v>
      </c>
      <c r="F2406" t="s">
        <v>13</v>
      </c>
      <c r="G2406" t="s">
        <v>14</v>
      </c>
      <c r="H2406" t="s">
        <v>15</v>
      </c>
      <c r="I2406">
        <v>9411.5113029999993</v>
      </c>
      <c r="J2406">
        <v>11889.030779999999</v>
      </c>
      <c r="K2406">
        <v>13813.229170000001</v>
      </c>
      <c r="L2406">
        <v>15290.52261</v>
      </c>
      <c r="M2406">
        <v>13511.04715</v>
      </c>
      <c r="N2406">
        <v>12041.20104</v>
      </c>
    </row>
    <row r="2407" spans="1:14" hidden="1" x14ac:dyDescent="0.2">
      <c r="A2407" s="1" t="s">
        <v>226</v>
      </c>
      <c r="B2407" s="1" t="s">
        <v>114</v>
      </c>
      <c r="C2407" s="2" t="s">
        <v>266</v>
      </c>
      <c r="D2407" s="2" t="s">
        <v>297</v>
      </c>
      <c r="E2407" s="3" t="s">
        <v>308</v>
      </c>
      <c r="F2407" s="1" t="s">
        <v>16</v>
      </c>
      <c r="G2407" s="1" t="s">
        <v>14</v>
      </c>
      <c r="H2407" s="1" t="s">
        <v>15</v>
      </c>
      <c r="I2407" s="1">
        <v>1605.0092299999999</v>
      </c>
      <c r="J2407" s="1">
        <v>1648.828133</v>
      </c>
      <c r="K2407" s="1">
        <v>1985.246267</v>
      </c>
      <c r="L2407" s="1">
        <v>2330.6465969999999</v>
      </c>
      <c r="M2407" s="1">
        <v>2531.641897</v>
      </c>
      <c r="N2407" s="1">
        <v>2361.178343</v>
      </c>
    </row>
    <row r="2408" spans="1:14" hidden="1" x14ac:dyDescent="0.2">
      <c r="A2408" t="s">
        <v>226</v>
      </c>
      <c r="B2408" t="s">
        <v>114</v>
      </c>
      <c r="C2408" s="3" t="s">
        <v>266</v>
      </c>
      <c r="D2408" s="3" t="s">
        <v>297</v>
      </c>
      <c r="E2408" s="3" t="s">
        <v>308</v>
      </c>
      <c r="F2408" t="s">
        <v>17</v>
      </c>
      <c r="G2408" t="s">
        <v>14</v>
      </c>
      <c r="H2408" t="s">
        <v>15</v>
      </c>
      <c r="I2408">
        <v>2528.835137</v>
      </c>
      <c r="J2408">
        <v>3116.0364030000001</v>
      </c>
      <c r="K2408">
        <v>3900.1871700000002</v>
      </c>
      <c r="L2408">
        <v>4714.3334329999998</v>
      </c>
      <c r="M2408">
        <v>5301.2423200000003</v>
      </c>
      <c r="N2408">
        <v>5497.19434</v>
      </c>
    </row>
    <row r="2409" spans="1:14" hidden="1" x14ac:dyDescent="0.2">
      <c r="A2409" s="1" t="s">
        <v>226</v>
      </c>
      <c r="B2409" s="1" t="s">
        <v>114</v>
      </c>
      <c r="C2409" s="2" t="s">
        <v>266</v>
      </c>
      <c r="D2409" s="2" t="s">
        <v>297</v>
      </c>
      <c r="E2409" s="3" t="s">
        <v>308</v>
      </c>
      <c r="F2409" s="1" t="s">
        <v>18</v>
      </c>
      <c r="G2409" s="1" t="s">
        <v>14</v>
      </c>
      <c r="H2409" s="1" t="s">
        <v>15</v>
      </c>
      <c r="I2409" s="1">
        <v>13157.2408</v>
      </c>
      <c r="J2409" s="1">
        <v>11860.072690000001</v>
      </c>
      <c r="K2409" s="1">
        <v>10488.71751</v>
      </c>
      <c r="L2409" s="1">
        <v>9786.3253399999994</v>
      </c>
      <c r="M2409" s="1">
        <v>8851.2673699999996</v>
      </c>
      <c r="N2409" s="1">
        <v>7513.0990000000002</v>
      </c>
    </row>
    <row r="2410" spans="1:14" hidden="1" x14ac:dyDescent="0.2">
      <c r="A2410" t="s">
        <v>226</v>
      </c>
      <c r="B2410" t="s">
        <v>114</v>
      </c>
      <c r="C2410" s="3" t="s">
        <v>266</v>
      </c>
      <c r="D2410" s="3" t="s">
        <v>297</v>
      </c>
      <c r="E2410" s="3" t="s">
        <v>308</v>
      </c>
      <c r="F2410" t="s">
        <v>19</v>
      </c>
      <c r="G2410" t="s">
        <v>14</v>
      </c>
      <c r="H2410" t="s">
        <v>15</v>
      </c>
      <c r="I2410">
        <v>3427.3404</v>
      </c>
      <c r="J2410">
        <v>3371.356303</v>
      </c>
      <c r="K2410">
        <v>2838.5397699999999</v>
      </c>
      <c r="L2410">
        <v>2532.6033699999998</v>
      </c>
      <c r="M2410">
        <v>2263.211683</v>
      </c>
      <c r="N2410">
        <v>2029.462563</v>
      </c>
    </row>
    <row r="2411" spans="1:14" hidden="1" x14ac:dyDescent="0.2">
      <c r="A2411" s="1" t="s">
        <v>226</v>
      </c>
      <c r="B2411" s="1" t="s">
        <v>82</v>
      </c>
      <c r="C2411" s="2" t="s">
        <v>266</v>
      </c>
      <c r="D2411" s="2" t="s">
        <v>278</v>
      </c>
      <c r="E2411" s="3" t="s">
        <v>308</v>
      </c>
      <c r="F2411" s="1" t="s">
        <v>13</v>
      </c>
      <c r="G2411" s="1" t="s">
        <v>14</v>
      </c>
      <c r="H2411" s="1" t="s">
        <v>15</v>
      </c>
      <c r="I2411" s="1">
        <v>9411.5113029999993</v>
      </c>
      <c r="J2411" s="1">
        <v>11889.030779999999</v>
      </c>
      <c r="K2411" s="1">
        <v>16982.493770000001</v>
      </c>
      <c r="L2411" s="1">
        <v>19921.144029999999</v>
      </c>
      <c r="M2411" s="1">
        <v>18441.022379999999</v>
      </c>
      <c r="N2411" s="1">
        <v>16164.159809999999</v>
      </c>
    </row>
    <row r="2412" spans="1:14" hidden="1" x14ac:dyDescent="0.2">
      <c r="A2412" t="s">
        <v>226</v>
      </c>
      <c r="B2412" t="s">
        <v>82</v>
      </c>
      <c r="C2412" s="3" t="s">
        <v>266</v>
      </c>
      <c r="D2412" s="3" t="s">
        <v>278</v>
      </c>
      <c r="E2412" s="3" t="s">
        <v>308</v>
      </c>
      <c r="F2412" t="s">
        <v>16</v>
      </c>
      <c r="G2412" t="s">
        <v>14</v>
      </c>
      <c r="H2412" t="s">
        <v>15</v>
      </c>
      <c r="I2412">
        <v>1605.0092299999999</v>
      </c>
      <c r="J2412">
        <v>1648.828133</v>
      </c>
      <c r="K2412">
        <v>2088.0021069999998</v>
      </c>
      <c r="L2412">
        <v>2416.0001430000002</v>
      </c>
      <c r="M2412">
        <v>2483.6475399999999</v>
      </c>
      <c r="N2412">
        <v>1745.300553</v>
      </c>
    </row>
    <row r="2413" spans="1:14" hidden="1" x14ac:dyDescent="0.2">
      <c r="A2413" s="1" t="s">
        <v>226</v>
      </c>
      <c r="B2413" s="1" t="s">
        <v>82</v>
      </c>
      <c r="C2413" s="2" t="s">
        <v>266</v>
      </c>
      <c r="D2413" s="2" t="s">
        <v>278</v>
      </c>
      <c r="E2413" s="3" t="s">
        <v>308</v>
      </c>
      <c r="F2413" s="1" t="s">
        <v>17</v>
      </c>
      <c r="G2413" s="1" t="s">
        <v>14</v>
      </c>
      <c r="H2413" s="1" t="s">
        <v>15</v>
      </c>
      <c r="I2413" s="1">
        <v>2528.835137</v>
      </c>
      <c r="J2413" s="1">
        <v>3116.0364030000001</v>
      </c>
      <c r="K2413" s="1">
        <v>4033.5664969999998</v>
      </c>
      <c r="L2413" s="1">
        <v>5241.4619030000003</v>
      </c>
      <c r="M2413" s="1">
        <v>5869.2908269999998</v>
      </c>
      <c r="N2413" s="1">
        <v>5234.1023530000002</v>
      </c>
    </row>
    <row r="2414" spans="1:14" hidden="1" x14ac:dyDescent="0.2">
      <c r="A2414" t="s">
        <v>226</v>
      </c>
      <c r="B2414" t="s">
        <v>82</v>
      </c>
      <c r="C2414" s="3" t="s">
        <v>266</v>
      </c>
      <c r="D2414" s="3" t="s">
        <v>278</v>
      </c>
      <c r="E2414" s="3" t="s">
        <v>308</v>
      </c>
      <c r="F2414" t="s">
        <v>18</v>
      </c>
      <c r="G2414" t="s">
        <v>14</v>
      </c>
      <c r="H2414" t="s">
        <v>15</v>
      </c>
      <c r="I2414">
        <v>13157.2408</v>
      </c>
      <c r="J2414">
        <v>11860.072690000001</v>
      </c>
      <c r="K2414">
        <v>11185.899670000001</v>
      </c>
      <c r="L2414">
        <v>11001.101060000001</v>
      </c>
      <c r="M2414">
        <v>9757.45903</v>
      </c>
      <c r="N2414">
        <v>7943.4287169999998</v>
      </c>
    </row>
    <row r="2415" spans="1:14" hidden="1" x14ac:dyDescent="0.2">
      <c r="A2415" s="1" t="s">
        <v>226</v>
      </c>
      <c r="B2415" s="1" t="s">
        <v>82</v>
      </c>
      <c r="C2415" s="2" t="s">
        <v>266</v>
      </c>
      <c r="D2415" s="2" t="s">
        <v>278</v>
      </c>
      <c r="E2415" s="3" t="s">
        <v>308</v>
      </c>
      <c r="F2415" s="1" t="s">
        <v>19</v>
      </c>
      <c r="G2415" s="1" t="s">
        <v>14</v>
      </c>
      <c r="H2415" s="1" t="s">
        <v>15</v>
      </c>
      <c r="I2415" s="1">
        <v>3427.3404</v>
      </c>
      <c r="J2415" s="1">
        <v>3371.356303</v>
      </c>
      <c r="K2415" s="1">
        <v>3190.03377</v>
      </c>
      <c r="L2415" s="1">
        <v>3029.2757369999999</v>
      </c>
      <c r="M2415" s="1">
        <v>2590.6061500000001</v>
      </c>
      <c r="N2415" s="1">
        <v>2089.2319429999998</v>
      </c>
    </row>
    <row r="2416" spans="1:14" hidden="1" x14ac:dyDescent="0.2">
      <c r="A2416" t="s">
        <v>226</v>
      </c>
      <c r="B2416" t="s">
        <v>83</v>
      </c>
      <c r="C2416" s="3" t="s">
        <v>266</v>
      </c>
      <c r="D2416" s="3" t="s">
        <v>279</v>
      </c>
      <c r="E2416" s="3" t="s">
        <v>308</v>
      </c>
      <c r="F2416" t="s">
        <v>13</v>
      </c>
      <c r="G2416" t="s">
        <v>14</v>
      </c>
      <c r="H2416" t="s">
        <v>15</v>
      </c>
      <c r="I2416">
        <v>9411.5113029999993</v>
      </c>
      <c r="J2416">
        <v>11889.030779999999</v>
      </c>
      <c r="K2416">
        <v>15917.645329999999</v>
      </c>
      <c r="L2416">
        <v>16751.013579999999</v>
      </c>
      <c r="M2416">
        <v>17574.687310000001</v>
      </c>
      <c r="N2416">
        <v>15864.052159999999</v>
      </c>
    </row>
    <row r="2417" spans="1:14" hidden="1" x14ac:dyDescent="0.2">
      <c r="A2417" s="1" t="s">
        <v>226</v>
      </c>
      <c r="B2417" s="1" t="s">
        <v>83</v>
      </c>
      <c r="C2417" s="2" t="s">
        <v>266</v>
      </c>
      <c r="D2417" s="2" t="s">
        <v>279</v>
      </c>
      <c r="E2417" s="3" t="s">
        <v>308</v>
      </c>
      <c r="F2417" s="1" t="s">
        <v>16</v>
      </c>
      <c r="G2417" s="1" t="s">
        <v>14</v>
      </c>
      <c r="H2417" s="1" t="s">
        <v>15</v>
      </c>
      <c r="I2417" s="1">
        <v>1605.0092299999999</v>
      </c>
      <c r="J2417" s="1">
        <v>1648.828133</v>
      </c>
      <c r="K2417" s="1">
        <v>1849.3142800000001</v>
      </c>
      <c r="L2417" s="1">
        <v>1908.89149</v>
      </c>
      <c r="M2417" s="1">
        <v>2219.6976629999999</v>
      </c>
      <c r="N2417" s="1">
        <v>1705.421593</v>
      </c>
    </row>
    <row r="2418" spans="1:14" hidden="1" x14ac:dyDescent="0.2">
      <c r="A2418" t="s">
        <v>226</v>
      </c>
      <c r="B2418" t="s">
        <v>83</v>
      </c>
      <c r="C2418" s="3" t="s">
        <v>266</v>
      </c>
      <c r="D2418" s="3" t="s">
        <v>279</v>
      </c>
      <c r="E2418" s="3" t="s">
        <v>308</v>
      </c>
      <c r="F2418" t="s">
        <v>17</v>
      </c>
      <c r="G2418" t="s">
        <v>14</v>
      </c>
      <c r="H2418" t="s">
        <v>15</v>
      </c>
      <c r="I2418">
        <v>2528.835137</v>
      </c>
      <c r="J2418">
        <v>3116.0364030000001</v>
      </c>
      <c r="K2418">
        <v>3577.0834730000001</v>
      </c>
      <c r="L2418">
        <v>4147.8375770000002</v>
      </c>
      <c r="M2418">
        <v>5406.7870999999996</v>
      </c>
      <c r="N2418">
        <v>5068.5475130000004</v>
      </c>
    </row>
    <row r="2419" spans="1:14" hidden="1" x14ac:dyDescent="0.2">
      <c r="A2419" s="1" t="s">
        <v>226</v>
      </c>
      <c r="B2419" s="1" t="s">
        <v>83</v>
      </c>
      <c r="C2419" s="2" t="s">
        <v>266</v>
      </c>
      <c r="D2419" s="2" t="s">
        <v>279</v>
      </c>
      <c r="E2419" s="3" t="s">
        <v>308</v>
      </c>
      <c r="F2419" s="1" t="s">
        <v>18</v>
      </c>
      <c r="G2419" s="1" t="s">
        <v>14</v>
      </c>
      <c r="H2419" s="1" t="s">
        <v>15</v>
      </c>
      <c r="I2419" s="1">
        <v>13157.2408</v>
      </c>
      <c r="J2419" s="1">
        <v>11860.072690000001</v>
      </c>
      <c r="K2419" s="1">
        <v>10759.58404</v>
      </c>
      <c r="L2419" s="1">
        <v>9540.2776699999995</v>
      </c>
      <c r="M2419" s="1">
        <v>9260.9675029999999</v>
      </c>
      <c r="N2419" s="1">
        <v>8088.1633430000002</v>
      </c>
    </row>
    <row r="2420" spans="1:14" hidden="1" x14ac:dyDescent="0.2">
      <c r="A2420" t="s">
        <v>226</v>
      </c>
      <c r="B2420" t="s">
        <v>83</v>
      </c>
      <c r="C2420" s="3" t="s">
        <v>266</v>
      </c>
      <c r="D2420" s="3" t="s">
        <v>279</v>
      </c>
      <c r="E2420" s="3" t="s">
        <v>308</v>
      </c>
      <c r="F2420" t="s">
        <v>19</v>
      </c>
      <c r="G2420" t="s">
        <v>14</v>
      </c>
      <c r="H2420" t="s">
        <v>15</v>
      </c>
      <c r="I2420">
        <v>3427.3404</v>
      </c>
      <c r="J2420">
        <v>3371.356303</v>
      </c>
      <c r="K2420">
        <v>2769.5950330000001</v>
      </c>
      <c r="L2420">
        <v>2398.4789770000002</v>
      </c>
      <c r="M2420">
        <v>2423.5675569999999</v>
      </c>
      <c r="N2420">
        <v>2110.8270699999998</v>
      </c>
    </row>
    <row r="2421" spans="1:14" hidden="1" x14ac:dyDescent="0.2">
      <c r="A2421" s="1" t="s">
        <v>226</v>
      </c>
      <c r="B2421" s="1" t="s">
        <v>84</v>
      </c>
      <c r="C2421" s="2" t="s">
        <v>266</v>
      </c>
      <c r="D2421" s="2" t="s">
        <v>280</v>
      </c>
      <c r="E2421" s="3" t="s">
        <v>308</v>
      </c>
      <c r="F2421" s="1" t="s">
        <v>13</v>
      </c>
      <c r="G2421" s="1" t="s">
        <v>14</v>
      </c>
      <c r="H2421" s="1" t="s">
        <v>15</v>
      </c>
      <c r="I2421" s="1">
        <v>9411.5113029999993</v>
      </c>
      <c r="J2421" s="1">
        <v>11889.030779999999</v>
      </c>
      <c r="K2421" s="1">
        <v>16937.96155</v>
      </c>
      <c r="L2421" s="1">
        <v>19633.25866</v>
      </c>
      <c r="M2421" s="1">
        <v>18381.755740000001</v>
      </c>
      <c r="N2421" s="1">
        <v>16076.76151</v>
      </c>
    </row>
    <row r="2422" spans="1:14" hidden="1" x14ac:dyDescent="0.2">
      <c r="A2422" t="s">
        <v>226</v>
      </c>
      <c r="B2422" t="s">
        <v>84</v>
      </c>
      <c r="C2422" s="3" t="s">
        <v>266</v>
      </c>
      <c r="D2422" s="3" t="s">
        <v>280</v>
      </c>
      <c r="E2422" s="3" t="s">
        <v>308</v>
      </c>
      <c r="F2422" t="s">
        <v>16</v>
      </c>
      <c r="G2422" t="s">
        <v>14</v>
      </c>
      <c r="H2422" t="s">
        <v>15</v>
      </c>
      <c r="I2422">
        <v>1605.0092299999999</v>
      </c>
      <c r="J2422">
        <v>1648.828133</v>
      </c>
      <c r="K2422">
        <v>2066.7515370000001</v>
      </c>
      <c r="L2422">
        <v>2411.5441169999999</v>
      </c>
      <c r="M2422">
        <v>2495.6945930000002</v>
      </c>
      <c r="N2422">
        <v>1759.9430930000001</v>
      </c>
    </row>
    <row r="2423" spans="1:14" hidden="1" x14ac:dyDescent="0.2">
      <c r="A2423" s="1" t="s">
        <v>226</v>
      </c>
      <c r="B2423" s="1" t="s">
        <v>84</v>
      </c>
      <c r="C2423" s="2" t="s">
        <v>266</v>
      </c>
      <c r="D2423" s="2" t="s">
        <v>280</v>
      </c>
      <c r="E2423" s="3" t="s">
        <v>308</v>
      </c>
      <c r="F2423" s="1" t="s">
        <v>17</v>
      </c>
      <c r="G2423" s="1" t="s">
        <v>14</v>
      </c>
      <c r="H2423" s="1" t="s">
        <v>15</v>
      </c>
      <c r="I2423" s="1">
        <v>2528.835137</v>
      </c>
      <c r="J2423" s="1">
        <v>3116.0364030000001</v>
      </c>
      <c r="K2423" s="1">
        <v>3921.5639099999999</v>
      </c>
      <c r="L2423" s="1">
        <v>5093.2269299999998</v>
      </c>
      <c r="M2423" s="1">
        <v>5687.7748030000002</v>
      </c>
      <c r="N2423" s="1">
        <v>5109.0506130000003</v>
      </c>
    </row>
    <row r="2424" spans="1:14" hidden="1" x14ac:dyDescent="0.2">
      <c r="A2424" t="s">
        <v>226</v>
      </c>
      <c r="B2424" t="s">
        <v>84</v>
      </c>
      <c r="C2424" s="3" t="s">
        <v>266</v>
      </c>
      <c r="D2424" s="3" t="s">
        <v>280</v>
      </c>
      <c r="E2424" s="3" t="s">
        <v>308</v>
      </c>
      <c r="F2424" t="s">
        <v>18</v>
      </c>
      <c r="G2424" t="s">
        <v>14</v>
      </c>
      <c r="H2424" t="s">
        <v>15</v>
      </c>
      <c r="I2424">
        <v>13157.2408</v>
      </c>
      <c r="J2424">
        <v>11860.072690000001</v>
      </c>
      <c r="K2424">
        <v>11136.70701</v>
      </c>
      <c r="L2424">
        <v>10896.657929999999</v>
      </c>
      <c r="M2424">
        <v>9735.1973030000008</v>
      </c>
      <c r="N2424">
        <v>8073.5360199999996</v>
      </c>
    </row>
    <row r="2425" spans="1:14" hidden="1" x14ac:dyDescent="0.2">
      <c r="A2425" s="1" t="s">
        <v>226</v>
      </c>
      <c r="B2425" s="1" t="s">
        <v>84</v>
      </c>
      <c r="C2425" s="2" t="s">
        <v>266</v>
      </c>
      <c r="D2425" s="2" t="s">
        <v>280</v>
      </c>
      <c r="E2425" s="3" t="s">
        <v>308</v>
      </c>
      <c r="F2425" s="1" t="s">
        <v>19</v>
      </c>
      <c r="G2425" s="1" t="s">
        <v>14</v>
      </c>
      <c r="H2425" s="1" t="s">
        <v>15</v>
      </c>
      <c r="I2425" s="1">
        <v>3427.3404</v>
      </c>
      <c r="J2425" s="1">
        <v>3371.356303</v>
      </c>
      <c r="K2425" s="1">
        <v>3169.9617029999999</v>
      </c>
      <c r="L2425" s="1">
        <v>2985.3797970000001</v>
      </c>
      <c r="M2425" s="1">
        <v>2554.332183</v>
      </c>
      <c r="N2425" s="1">
        <v>2097.3679830000001</v>
      </c>
    </row>
    <row r="2426" spans="1:14" hidden="1" x14ac:dyDescent="0.2">
      <c r="A2426" t="s">
        <v>226</v>
      </c>
      <c r="B2426" t="s">
        <v>115</v>
      </c>
      <c r="C2426" s="3" t="s">
        <v>266</v>
      </c>
      <c r="D2426" s="3" t="s">
        <v>300</v>
      </c>
      <c r="E2426" s="3" t="s">
        <v>308</v>
      </c>
      <c r="F2426" t="s">
        <v>13</v>
      </c>
      <c r="G2426" t="s">
        <v>14</v>
      </c>
      <c r="H2426" t="s">
        <v>15</v>
      </c>
      <c r="I2426">
        <v>9411.5113029999993</v>
      </c>
      <c r="J2426">
        <v>11889.030779999999</v>
      </c>
      <c r="K2426">
        <v>16459.094850000001</v>
      </c>
      <c r="L2426">
        <v>18237.64573</v>
      </c>
      <c r="M2426">
        <v>15997.995349999999</v>
      </c>
      <c r="N2426">
        <v>12775.917729999999</v>
      </c>
    </row>
    <row r="2427" spans="1:14" hidden="1" x14ac:dyDescent="0.2">
      <c r="A2427" s="1" t="s">
        <v>226</v>
      </c>
      <c r="B2427" s="1" t="s">
        <v>115</v>
      </c>
      <c r="C2427" s="2" t="s">
        <v>266</v>
      </c>
      <c r="D2427" s="2" t="s">
        <v>300</v>
      </c>
      <c r="E2427" s="3" t="s">
        <v>308</v>
      </c>
      <c r="F2427" s="1" t="s">
        <v>16</v>
      </c>
      <c r="G2427" s="1" t="s">
        <v>14</v>
      </c>
      <c r="H2427" s="1" t="s">
        <v>15</v>
      </c>
      <c r="I2427" s="1">
        <v>1605.0092299999999</v>
      </c>
      <c r="J2427" s="1">
        <v>1648.828133</v>
      </c>
      <c r="K2427" s="1">
        <v>2030.364233</v>
      </c>
      <c r="L2427" s="1">
        <v>2317.80791</v>
      </c>
      <c r="M2427" s="1">
        <v>2392.7467299999998</v>
      </c>
      <c r="N2427" s="1">
        <v>1951.5285899999999</v>
      </c>
    </row>
    <row r="2428" spans="1:14" hidden="1" x14ac:dyDescent="0.2">
      <c r="A2428" t="s">
        <v>226</v>
      </c>
      <c r="B2428" t="s">
        <v>115</v>
      </c>
      <c r="C2428" s="3" t="s">
        <v>266</v>
      </c>
      <c r="D2428" s="3" t="s">
        <v>300</v>
      </c>
      <c r="E2428" s="3" t="s">
        <v>308</v>
      </c>
      <c r="F2428" t="s">
        <v>17</v>
      </c>
      <c r="G2428" t="s">
        <v>14</v>
      </c>
      <c r="H2428" t="s">
        <v>15</v>
      </c>
      <c r="I2428">
        <v>2528.835137</v>
      </c>
      <c r="J2428">
        <v>3116.0364030000001</v>
      </c>
      <c r="K2428">
        <v>3849.8132569999998</v>
      </c>
      <c r="L2428">
        <v>4666.5023899999997</v>
      </c>
      <c r="M2428">
        <v>5143.7325129999999</v>
      </c>
      <c r="N2428">
        <v>4613.6622399999997</v>
      </c>
    </row>
    <row r="2429" spans="1:14" hidden="1" x14ac:dyDescent="0.2">
      <c r="A2429" s="1" t="s">
        <v>226</v>
      </c>
      <c r="B2429" s="1" t="s">
        <v>115</v>
      </c>
      <c r="C2429" s="2" t="s">
        <v>266</v>
      </c>
      <c r="D2429" s="2" t="s">
        <v>300</v>
      </c>
      <c r="E2429" s="3" t="s">
        <v>308</v>
      </c>
      <c r="F2429" s="1" t="s">
        <v>18</v>
      </c>
      <c r="G2429" s="1" t="s">
        <v>14</v>
      </c>
      <c r="H2429" s="1" t="s">
        <v>15</v>
      </c>
      <c r="I2429" s="1">
        <v>13157.2408</v>
      </c>
      <c r="J2429" s="1">
        <v>11860.072690000001</v>
      </c>
      <c r="K2429" s="1">
        <v>10981.89294</v>
      </c>
      <c r="L2429" s="1">
        <v>10496.67164</v>
      </c>
      <c r="M2429" s="1">
        <v>8728.5721969999995</v>
      </c>
      <c r="N2429" s="1">
        <v>6685.415</v>
      </c>
    </row>
    <row r="2430" spans="1:14" hidden="1" x14ac:dyDescent="0.2">
      <c r="A2430" t="s">
        <v>226</v>
      </c>
      <c r="B2430" t="s">
        <v>115</v>
      </c>
      <c r="C2430" s="3" t="s">
        <v>266</v>
      </c>
      <c r="D2430" s="3" t="s">
        <v>300</v>
      </c>
      <c r="E2430" s="3" t="s">
        <v>308</v>
      </c>
      <c r="F2430" t="s">
        <v>19</v>
      </c>
      <c r="G2430" t="s">
        <v>14</v>
      </c>
      <c r="H2430" t="s">
        <v>15</v>
      </c>
      <c r="I2430">
        <v>3427.3404</v>
      </c>
      <c r="J2430">
        <v>3371.356303</v>
      </c>
      <c r="K2430">
        <v>2968.3290999999999</v>
      </c>
      <c r="L2430">
        <v>2755.04097</v>
      </c>
      <c r="M2430">
        <v>2252.3779669999999</v>
      </c>
      <c r="N2430">
        <v>1669.305807</v>
      </c>
    </row>
    <row r="2431" spans="1:14" hidden="1" x14ac:dyDescent="0.2">
      <c r="A2431" s="1" t="s">
        <v>226</v>
      </c>
      <c r="B2431" s="1" t="s">
        <v>116</v>
      </c>
      <c r="C2431" s="2" t="s">
        <v>266</v>
      </c>
      <c r="D2431" s="2" t="s">
        <v>303</v>
      </c>
      <c r="E2431" s="3" t="s">
        <v>308</v>
      </c>
      <c r="F2431" s="1" t="s">
        <v>13</v>
      </c>
      <c r="G2431" s="1" t="s">
        <v>14</v>
      </c>
      <c r="H2431" s="1" t="s">
        <v>15</v>
      </c>
      <c r="I2431" s="1">
        <v>9411.5113029999993</v>
      </c>
      <c r="J2431" s="1">
        <v>11889.030779999999</v>
      </c>
      <c r="K2431" s="1">
        <v>16784.850760000001</v>
      </c>
      <c r="L2431" s="1">
        <v>19283.52536</v>
      </c>
      <c r="M2431" s="1">
        <v>17956.880990000001</v>
      </c>
      <c r="N2431" s="1">
        <v>16058.20348</v>
      </c>
    </row>
    <row r="2432" spans="1:14" hidden="1" x14ac:dyDescent="0.2">
      <c r="A2432" t="s">
        <v>226</v>
      </c>
      <c r="B2432" t="s">
        <v>116</v>
      </c>
      <c r="C2432" s="3" t="s">
        <v>266</v>
      </c>
      <c r="D2432" s="3" t="s">
        <v>303</v>
      </c>
      <c r="E2432" s="3" t="s">
        <v>308</v>
      </c>
      <c r="F2432" t="s">
        <v>16</v>
      </c>
      <c r="G2432" t="s">
        <v>14</v>
      </c>
      <c r="H2432" t="s">
        <v>15</v>
      </c>
      <c r="I2432">
        <v>1605.0092299999999</v>
      </c>
      <c r="J2432">
        <v>1648.828133</v>
      </c>
      <c r="K2432">
        <v>2012.76097</v>
      </c>
      <c r="L2432">
        <v>2342.2165799999998</v>
      </c>
      <c r="M2432">
        <v>2409.36751</v>
      </c>
      <c r="N2432">
        <v>1612.5027230000001</v>
      </c>
    </row>
    <row r="2433" spans="1:14" hidden="1" x14ac:dyDescent="0.2">
      <c r="A2433" s="1" t="s">
        <v>226</v>
      </c>
      <c r="B2433" s="1" t="s">
        <v>116</v>
      </c>
      <c r="C2433" s="2" t="s">
        <v>266</v>
      </c>
      <c r="D2433" s="2" t="s">
        <v>303</v>
      </c>
      <c r="E2433" s="3" t="s">
        <v>308</v>
      </c>
      <c r="F2433" s="1" t="s">
        <v>17</v>
      </c>
      <c r="G2433" s="1" t="s">
        <v>14</v>
      </c>
      <c r="H2433" s="1" t="s">
        <v>15</v>
      </c>
      <c r="I2433" s="1">
        <v>2528.835137</v>
      </c>
      <c r="J2433" s="1">
        <v>3116.0364030000001</v>
      </c>
      <c r="K2433" s="1">
        <v>3995.7181369999998</v>
      </c>
      <c r="L2433" s="1">
        <v>5217.6135000000004</v>
      </c>
      <c r="M2433" s="1">
        <v>5804.744807</v>
      </c>
      <c r="N2433" s="1">
        <v>5103.2713599999997</v>
      </c>
    </row>
    <row r="2434" spans="1:14" hidden="1" x14ac:dyDescent="0.2">
      <c r="A2434" t="s">
        <v>226</v>
      </c>
      <c r="B2434" t="s">
        <v>116</v>
      </c>
      <c r="C2434" s="3" t="s">
        <v>266</v>
      </c>
      <c r="D2434" s="3" t="s">
        <v>303</v>
      </c>
      <c r="E2434" s="3" t="s">
        <v>308</v>
      </c>
      <c r="F2434" t="s">
        <v>18</v>
      </c>
      <c r="G2434" t="s">
        <v>14</v>
      </c>
      <c r="H2434" t="s">
        <v>15</v>
      </c>
      <c r="I2434">
        <v>13157.2408</v>
      </c>
      <c r="J2434">
        <v>11860.072690000001</v>
      </c>
      <c r="K2434">
        <v>11139.653469999999</v>
      </c>
      <c r="L2434">
        <v>10883.15763</v>
      </c>
      <c r="M2434">
        <v>9540.8033969999997</v>
      </c>
      <c r="N2434">
        <v>7738.9646769999999</v>
      </c>
    </row>
    <row r="2435" spans="1:14" hidden="1" x14ac:dyDescent="0.2">
      <c r="A2435" s="1" t="s">
        <v>226</v>
      </c>
      <c r="B2435" s="1" t="s">
        <v>116</v>
      </c>
      <c r="C2435" s="2" t="s">
        <v>266</v>
      </c>
      <c r="D2435" s="2" t="s">
        <v>303</v>
      </c>
      <c r="E2435" s="3" t="s">
        <v>308</v>
      </c>
      <c r="F2435" s="1" t="s">
        <v>19</v>
      </c>
      <c r="G2435" s="1" t="s">
        <v>14</v>
      </c>
      <c r="H2435" s="1" t="s">
        <v>15</v>
      </c>
      <c r="I2435" s="1">
        <v>3427.3404</v>
      </c>
      <c r="J2435" s="1">
        <v>3371.356303</v>
      </c>
      <c r="K2435" s="1">
        <v>3028.0140369999999</v>
      </c>
      <c r="L2435" s="1">
        <v>2859.5681399999999</v>
      </c>
      <c r="M2435" s="1">
        <v>2441.8550930000001</v>
      </c>
      <c r="N2435" s="1">
        <v>1874.7679869999999</v>
      </c>
    </row>
    <row r="2436" spans="1:14" hidden="1" x14ac:dyDescent="0.2">
      <c r="A2436" t="s">
        <v>226</v>
      </c>
      <c r="B2436" t="s">
        <v>117</v>
      </c>
      <c r="C2436" s="3" t="s">
        <v>266</v>
      </c>
      <c r="D2436" s="3" t="s">
        <v>283</v>
      </c>
      <c r="E2436" s="3" t="s">
        <v>308</v>
      </c>
      <c r="F2436" t="s">
        <v>13</v>
      </c>
      <c r="G2436" t="s">
        <v>14</v>
      </c>
      <c r="H2436" t="s">
        <v>15</v>
      </c>
      <c r="I2436">
        <v>9411.5113029999993</v>
      </c>
      <c r="J2436">
        <v>11889.030779999999</v>
      </c>
      <c r="K2436">
        <v>13917.945180000001</v>
      </c>
      <c r="L2436">
        <v>15554.08576</v>
      </c>
      <c r="M2436">
        <v>15102.68507</v>
      </c>
      <c r="N2436">
        <v>14266.08986</v>
      </c>
    </row>
    <row r="2437" spans="1:14" hidden="1" x14ac:dyDescent="0.2">
      <c r="A2437" s="1" t="s">
        <v>226</v>
      </c>
      <c r="B2437" s="1" t="s">
        <v>117</v>
      </c>
      <c r="C2437" s="2" t="s">
        <v>266</v>
      </c>
      <c r="D2437" s="2" t="s">
        <v>283</v>
      </c>
      <c r="E2437" s="3" t="s">
        <v>308</v>
      </c>
      <c r="F2437" s="1" t="s">
        <v>16</v>
      </c>
      <c r="G2437" s="1" t="s">
        <v>14</v>
      </c>
      <c r="H2437" s="1" t="s">
        <v>15</v>
      </c>
      <c r="I2437" s="1">
        <v>1605.0092299999999</v>
      </c>
      <c r="J2437" s="1">
        <v>1648.828133</v>
      </c>
      <c r="K2437" s="1">
        <v>2034.235537</v>
      </c>
      <c r="L2437" s="1">
        <v>2496.335673</v>
      </c>
      <c r="M2437" s="1">
        <v>2879.4807430000001</v>
      </c>
      <c r="N2437" s="1">
        <v>2712.7209269999998</v>
      </c>
    </row>
    <row r="2438" spans="1:14" hidden="1" x14ac:dyDescent="0.2">
      <c r="A2438" t="s">
        <v>226</v>
      </c>
      <c r="B2438" t="s">
        <v>117</v>
      </c>
      <c r="C2438" s="3" t="s">
        <v>266</v>
      </c>
      <c r="D2438" s="3" t="s">
        <v>283</v>
      </c>
      <c r="E2438" s="3" t="s">
        <v>308</v>
      </c>
      <c r="F2438" t="s">
        <v>17</v>
      </c>
      <c r="G2438" t="s">
        <v>14</v>
      </c>
      <c r="H2438" t="s">
        <v>15</v>
      </c>
      <c r="I2438">
        <v>2528.835137</v>
      </c>
      <c r="J2438">
        <v>3116.0364030000001</v>
      </c>
      <c r="K2438">
        <v>3962.3429630000001</v>
      </c>
      <c r="L2438">
        <v>5183.3455670000003</v>
      </c>
      <c r="M2438">
        <v>6221.5498029999999</v>
      </c>
      <c r="N2438">
        <v>6886.5693229999997</v>
      </c>
    </row>
    <row r="2439" spans="1:14" hidden="1" x14ac:dyDescent="0.2">
      <c r="A2439" s="1" t="s">
        <v>226</v>
      </c>
      <c r="B2439" s="1" t="s">
        <v>117</v>
      </c>
      <c r="C2439" s="2" t="s">
        <v>266</v>
      </c>
      <c r="D2439" s="2" t="s">
        <v>283</v>
      </c>
      <c r="E2439" s="3" t="s">
        <v>308</v>
      </c>
      <c r="F2439" s="1" t="s">
        <v>18</v>
      </c>
      <c r="G2439" s="1" t="s">
        <v>14</v>
      </c>
      <c r="H2439" s="1" t="s">
        <v>15</v>
      </c>
      <c r="I2439" s="1">
        <v>13157.2408</v>
      </c>
      <c r="J2439" s="1">
        <v>11860.072690000001</v>
      </c>
      <c r="K2439" s="1">
        <v>10831.535400000001</v>
      </c>
      <c r="L2439" s="1">
        <v>10069.347529999999</v>
      </c>
      <c r="M2439" s="1">
        <v>9349.7029999999995</v>
      </c>
      <c r="N2439" s="1">
        <v>8455.5654329999998</v>
      </c>
    </row>
    <row r="2440" spans="1:14" hidden="1" x14ac:dyDescent="0.2">
      <c r="A2440" t="s">
        <v>226</v>
      </c>
      <c r="B2440" t="s">
        <v>117</v>
      </c>
      <c r="C2440" s="3" t="s">
        <v>266</v>
      </c>
      <c r="D2440" s="3" t="s">
        <v>283</v>
      </c>
      <c r="E2440" s="3" t="s">
        <v>308</v>
      </c>
      <c r="F2440" t="s">
        <v>19</v>
      </c>
      <c r="G2440" t="s">
        <v>14</v>
      </c>
      <c r="H2440" t="s">
        <v>15</v>
      </c>
      <c r="I2440">
        <v>3427.3404</v>
      </c>
      <c r="J2440">
        <v>3371.356303</v>
      </c>
      <c r="K2440">
        <v>2968.6331030000001</v>
      </c>
      <c r="L2440">
        <v>2726.219173</v>
      </c>
      <c r="M2440">
        <v>2474.6738500000001</v>
      </c>
      <c r="N2440">
        <v>2395.7824000000001</v>
      </c>
    </row>
    <row r="2441" spans="1:14" hidden="1" x14ac:dyDescent="0.2">
      <c r="A2441" s="1" t="s">
        <v>226</v>
      </c>
      <c r="B2441" s="1" t="s">
        <v>118</v>
      </c>
      <c r="C2441" s="2" t="s">
        <v>266</v>
      </c>
      <c r="D2441" s="2" t="s">
        <v>286</v>
      </c>
      <c r="E2441" s="3" t="s">
        <v>308</v>
      </c>
      <c r="F2441" s="1" t="s">
        <v>13</v>
      </c>
      <c r="G2441" s="1" t="s">
        <v>14</v>
      </c>
      <c r="H2441" s="1" t="s">
        <v>15</v>
      </c>
      <c r="I2441" s="1">
        <v>9411.5113029999993</v>
      </c>
      <c r="J2441" s="1">
        <v>11889.030779999999</v>
      </c>
      <c r="K2441" s="1">
        <v>16035.85331</v>
      </c>
      <c r="L2441" s="1">
        <v>17499.04882</v>
      </c>
      <c r="M2441" s="1">
        <v>15068.090910000001</v>
      </c>
      <c r="N2441" s="1">
        <v>12221.83402</v>
      </c>
    </row>
    <row r="2442" spans="1:14" hidden="1" x14ac:dyDescent="0.2">
      <c r="A2442" t="s">
        <v>226</v>
      </c>
      <c r="B2442" t="s">
        <v>118</v>
      </c>
      <c r="C2442" s="3" t="s">
        <v>266</v>
      </c>
      <c r="D2442" s="3" t="s">
        <v>286</v>
      </c>
      <c r="E2442" s="3" t="s">
        <v>308</v>
      </c>
      <c r="F2442" t="s">
        <v>16</v>
      </c>
      <c r="G2442" t="s">
        <v>14</v>
      </c>
      <c r="H2442" t="s">
        <v>15</v>
      </c>
      <c r="I2442">
        <v>1605.0092299999999</v>
      </c>
      <c r="J2442">
        <v>1648.828133</v>
      </c>
      <c r="K2442">
        <v>1855.748143</v>
      </c>
      <c r="L2442">
        <v>2067.243457</v>
      </c>
      <c r="M2442">
        <v>2065.248423</v>
      </c>
      <c r="N2442">
        <v>1675.07945</v>
      </c>
    </row>
    <row r="2443" spans="1:14" hidden="1" x14ac:dyDescent="0.2">
      <c r="A2443" s="1" t="s">
        <v>226</v>
      </c>
      <c r="B2443" s="1" t="s">
        <v>118</v>
      </c>
      <c r="C2443" s="2" t="s">
        <v>266</v>
      </c>
      <c r="D2443" s="2" t="s">
        <v>286</v>
      </c>
      <c r="E2443" s="3" t="s">
        <v>308</v>
      </c>
      <c r="F2443" s="1" t="s">
        <v>17</v>
      </c>
      <c r="G2443" s="1" t="s">
        <v>14</v>
      </c>
      <c r="H2443" s="1" t="s">
        <v>15</v>
      </c>
      <c r="I2443" s="1">
        <v>2528.835137</v>
      </c>
      <c r="J2443" s="1">
        <v>3116.0364030000001</v>
      </c>
      <c r="K2443" s="1">
        <v>3577.0743069999999</v>
      </c>
      <c r="L2443" s="1">
        <v>4347.7440969999998</v>
      </c>
      <c r="M2443" s="1">
        <v>4860.4430970000003</v>
      </c>
      <c r="N2443" s="1">
        <v>4730.8971600000004</v>
      </c>
    </row>
    <row r="2444" spans="1:14" hidden="1" x14ac:dyDescent="0.2">
      <c r="A2444" t="s">
        <v>226</v>
      </c>
      <c r="B2444" t="s">
        <v>118</v>
      </c>
      <c r="C2444" s="3" t="s">
        <v>266</v>
      </c>
      <c r="D2444" s="3" t="s">
        <v>286</v>
      </c>
      <c r="E2444" s="3" t="s">
        <v>308</v>
      </c>
      <c r="F2444" t="s">
        <v>18</v>
      </c>
      <c r="G2444" t="s">
        <v>14</v>
      </c>
      <c r="H2444" t="s">
        <v>15</v>
      </c>
      <c r="I2444">
        <v>13157.2408</v>
      </c>
      <c r="J2444">
        <v>11860.072690000001</v>
      </c>
      <c r="K2444">
        <v>10738.924499999999</v>
      </c>
      <c r="L2444">
        <v>9798.8111829999998</v>
      </c>
      <c r="M2444">
        <v>7975.6491830000004</v>
      </c>
      <c r="N2444">
        <v>6364.59483</v>
      </c>
    </row>
    <row r="2445" spans="1:14" hidden="1" x14ac:dyDescent="0.2">
      <c r="A2445" s="1" t="s">
        <v>226</v>
      </c>
      <c r="B2445" s="1" t="s">
        <v>118</v>
      </c>
      <c r="C2445" s="2" t="s">
        <v>266</v>
      </c>
      <c r="D2445" s="2" t="s">
        <v>286</v>
      </c>
      <c r="E2445" s="3" t="s">
        <v>308</v>
      </c>
      <c r="F2445" s="1" t="s">
        <v>19</v>
      </c>
      <c r="G2445" s="1" t="s">
        <v>14</v>
      </c>
      <c r="H2445" s="1" t="s">
        <v>15</v>
      </c>
      <c r="I2445" s="1">
        <v>3427.3404</v>
      </c>
      <c r="J2445" s="1">
        <v>3371.356303</v>
      </c>
      <c r="K2445" s="1">
        <v>2773.537433</v>
      </c>
      <c r="L2445" s="1">
        <v>2509.8181530000002</v>
      </c>
      <c r="M2445" s="1">
        <v>2081.4389569999998</v>
      </c>
      <c r="N2445" s="1">
        <v>1715.7249999999999</v>
      </c>
    </row>
    <row r="2446" spans="1:14" hidden="1" x14ac:dyDescent="0.2">
      <c r="A2446" t="s">
        <v>226</v>
      </c>
      <c r="B2446" t="s">
        <v>119</v>
      </c>
      <c r="C2446" s="3" t="s">
        <v>266</v>
      </c>
      <c r="D2446" s="3" t="s">
        <v>289</v>
      </c>
      <c r="E2446" s="3" t="s">
        <v>308</v>
      </c>
      <c r="F2446" t="s">
        <v>13</v>
      </c>
      <c r="G2446" t="s">
        <v>14</v>
      </c>
      <c r="H2446" t="s">
        <v>15</v>
      </c>
      <c r="I2446">
        <v>9411.5113029999993</v>
      </c>
      <c r="J2446">
        <v>11889.030779999999</v>
      </c>
      <c r="K2446">
        <v>16918.987980000002</v>
      </c>
      <c r="L2446">
        <v>19557.37329</v>
      </c>
      <c r="M2446">
        <v>18226.622920000002</v>
      </c>
      <c r="N2446">
        <v>15900.22438</v>
      </c>
    </row>
    <row r="2447" spans="1:14" hidden="1" x14ac:dyDescent="0.2">
      <c r="A2447" s="1" t="s">
        <v>226</v>
      </c>
      <c r="B2447" s="1" t="s">
        <v>119</v>
      </c>
      <c r="C2447" s="2" t="s">
        <v>266</v>
      </c>
      <c r="D2447" s="2" t="s">
        <v>289</v>
      </c>
      <c r="E2447" s="3" t="s">
        <v>308</v>
      </c>
      <c r="F2447" s="1" t="s">
        <v>16</v>
      </c>
      <c r="G2447" s="1" t="s">
        <v>14</v>
      </c>
      <c r="H2447" s="1" t="s">
        <v>15</v>
      </c>
      <c r="I2447" s="1">
        <v>1605.0092299999999</v>
      </c>
      <c r="J2447" s="1">
        <v>1648.828133</v>
      </c>
      <c r="K2447" s="1">
        <v>2065.216707</v>
      </c>
      <c r="L2447" s="1">
        <v>2402.9596430000001</v>
      </c>
      <c r="M2447" s="1">
        <v>2467.8207029999999</v>
      </c>
      <c r="N2447" s="1">
        <v>1682.482927</v>
      </c>
    </row>
    <row r="2448" spans="1:14" hidden="1" x14ac:dyDescent="0.2">
      <c r="A2448" t="s">
        <v>226</v>
      </c>
      <c r="B2448" t="s">
        <v>119</v>
      </c>
      <c r="C2448" s="3" t="s">
        <v>266</v>
      </c>
      <c r="D2448" s="3" t="s">
        <v>289</v>
      </c>
      <c r="E2448" s="3" t="s">
        <v>308</v>
      </c>
      <c r="F2448" t="s">
        <v>17</v>
      </c>
      <c r="G2448" t="s">
        <v>14</v>
      </c>
      <c r="H2448" t="s">
        <v>15</v>
      </c>
      <c r="I2448">
        <v>2528.835137</v>
      </c>
      <c r="J2448">
        <v>3116.0364030000001</v>
      </c>
      <c r="K2448">
        <v>3928.4465730000002</v>
      </c>
      <c r="L2448">
        <v>5072.9693669999997</v>
      </c>
      <c r="M2448">
        <v>5608.4387699999997</v>
      </c>
      <c r="N2448">
        <v>4940.5765199999996</v>
      </c>
    </row>
    <row r="2449" spans="1:14" hidden="1" x14ac:dyDescent="0.2">
      <c r="A2449" s="1" t="s">
        <v>226</v>
      </c>
      <c r="B2449" s="1" t="s">
        <v>119</v>
      </c>
      <c r="C2449" s="2" t="s">
        <v>266</v>
      </c>
      <c r="D2449" s="2" t="s">
        <v>289</v>
      </c>
      <c r="E2449" s="3" t="s">
        <v>308</v>
      </c>
      <c r="F2449" s="1" t="s">
        <v>18</v>
      </c>
      <c r="G2449" s="1" t="s">
        <v>14</v>
      </c>
      <c r="H2449" s="1" t="s">
        <v>15</v>
      </c>
      <c r="I2449" s="1">
        <v>13157.2408</v>
      </c>
      <c r="J2449" s="1">
        <v>11860.072690000001</v>
      </c>
      <c r="K2449" s="1">
        <v>11138.894029999999</v>
      </c>
      <c r="L2449" s="1">
        <v>10871.30451</v>
      </c>
      <c r="M2449" s="1">
        <v>9623.3867030000001</v>
      </c>
      <c r="N2449" s="1">
        <v>7796.0843770000001</v>
      </c>
    </row>
    <row r="2450" spans="1:14" hidden="1" x14ac:dyDescent="0.2">
      <c r="A2450" t="s">
        <v>226</v>
      </c>
      <c r="B2450" t="s">
        <v>119</v>
      </c>
      <c r="C2450" s="3" t="s">
        <v>266</v>
      </c>
      <c r="D2450" s="3" t="s">
        <v>289</v>
      </c>
      <c r="E2450" s="3" t="s">
        <v>308</v>
      </c>
      <c r="F2450" t="s">
        <v>19</v>
      </c>
      <c r="G2450" t="s">
        <v>14</v>
      </c>
      <c r="H2450" t="s">
        <v>15</v>
      </c>
      <c r="I2450">
        <v>3427.3404</v>
      </c>
      <c r="J2450">
        <v>3371.356303</v>
      </c>
      <c r="K2450">
        <v>3064.2403370000002</v>
      </c>
      <c r="L2450">
        <v>2924.0520099999999</v>
      </c>
      <c r="M2450">
        <v>2537.5927499999998</v>
      </c>
      <c r="N2450">
        <v>2045.5861070000001</v>
      </c>
    </row>
    <row r="2451" spans="1:14" hidden="1" x14ac:dyDescent="0.2">
      <c r="A2451" s="1" t="s">
        <v>226</v>
      </c>
      <c r="B2451" s="1" t="s">
        <v>120</v>
      </c>
      <c r="C2451" s="2" t="s">
        <v>262</v>
      </c>
      <c r="D2451" s="2" t="s">
        <v>294</v>
      </c>
      <c r="E2451" s="4" t="s">
        <v>309</v>
      </c>
      <c r="F2451" s="1" t="s">
        <v>13</v>
      </c>
      <c r="G2451" s="1" t="s">
        <v>14</v>
      </c>
      <c r="H2451" s="1" t="s">
        <v>15</v>
      </c>
      <c r="I2451" s="1">
        <v>9411.5113029999993</v>
      </c>
      <c r="J2451" s="1">
        <v>11889.030779999999</v>
      </c>
      <c r="K2451" s="1">
        <v>17592.262709999999</v>
      </c>
      <c r="L2451" s="1">
        <v>22398.371230000001</v>
      </c>
      <c r="M2451" s="1">
        <v>26503.703600000001</v>
      </c>
      <c r="N2451" s="1">
        <v>29528.05834</v>
      </c>
    </row>
    <row r="2452" spans="1:14" hidden="1" x14ac:dyDescent="0.2">
      <c r="A2452" t="s">
        <v>226</v>
      </c>
      <c r="B2452" t="s">
        <v>120</v>
      </c>
      <c r="C2452" s="3" t="s">
        <v>262</v>
      </c>
      <c r="D2452" s="3" t="s">
        <v>294</v>
      </c>
      <c r="E2452" s="4" t="s">
        <v>309</v>
      </c>
      <c r="F2452" t="s">
        <v>16</v>
      </c>
      <c r="G2452" t="s">
        <v>14</v>
      </c>
      <c r="H2452" t="s">
        <v>15</v>
      </c>
      <c r="I2452">
        <v>1605.0092299999999</v>
      </c>
      <c r="J2452">
        <v>1648.828133</v>
      </c>
      <c r="K2452">
        <v>2292.524703</v>
      </c>
      <c r="L2452">
        <v>2997.2433329999999</v>
      </c>
      <c r="M2452">
        <v>3743.421073</v>
      </c>
      <c r="N2452">
        <v>4386.246333</v>
      </c>
    </row>
    <row r="2453" spans="1:14" hidden="1" x14ac:dyDescent="0.2">
      <c r="A2453" s="1" t="s">
        <v>226</v>
      </c>
      <c r="B2453" s="1" t="s">
        <v>120</v>
      </c>
      <c r="C2453" s="2" t="s">
        <v>262</v>
      </c>
      <c r="D2453" s="2" t="s">
        <v>294</v>
      </c>
      <c r="E2453" s="4" t="s">
        <v>309</v>
      </c>
      <c r="F2453" s="1" t="s">
        <v>17</v>
      </c>
      <c r="G2453" s="1" t="s">
        <v>14</v>
      </c>
      <c r="H2453" s="1" t="s">
        <v>15</v>
      </c>
      <c r="I2453" s="1">
        <v>2528.835137</v>
      </c>
      <c r="J2453" s="1">
        <v>3116.0364030000001</v>
      </c>
      <c r="K2453" s="1">
        <v>4571.0279630000005</v>
      </c>
      <c r="L2453" s="1">
        <v>6642.7184269999998</v>
      </c>
      <c r="M2453" s="1">
        <v>9363.0826300000008</v>
      </c>
      <c r="N2453" s="1">
        <v>12033.266670000001</v>
      </c>
    </row>
    <row r="2454" spans="1:14" hidden="1" x14ac:dyDescent="0.2">
      <c r="A2454" t="s">
        <v>226</v>
      </c>
      <c r="B2454" t="s">
        <v>120</v>
      </c>
      <c r="C2454" s="3" t="s">
        <v>262</v>
      </c>
      <c r="D2454" s="3" t="s">
        <v>294</v>
      </c>
      <c r="E2454" s="4" t="s">
        <v>309</v>
      </c>
      <c r="F2454" t="s">
        <v>18</v>
      </c>
      <c r="G2454" t="s">
        <v>14</v>
      </c>
      <c r="H2454" t="s">
        <v>15</v>
      </c>
      <c r="I2454">
        <v>13157.2408</v>
      </c>
      <c r="J2454">
        <v>11860.072690000001</v>
      </c>
      <c r="K2454">
        <v>11906.61377</v>
      </c>
      <c r="L2454">
        <v>12196.816790000001</v>
      </c>
      <c r="M2454">
        <v>13420.19767</v>
      </c>
      <c r="N2454">
        <v>15146.016229999999</v>
      </c>
    </row>
    <row r="2455" spans="1:14" x14ac:dyDescent="0.2">
      <c r="A2455" s="12" t="s">
        <v>226</v>
      </c>
      <c r="B2455" s="12" t="s">
        <v>120</v>
      </c>
      <c r="C2455" s="13" t="s">
        <v>262</v>
      </c>
      <c r="D2455" s="13" t="s">
        <v>294</v>
      </c>
      <c r="E2455" s="11" t="s">
        <v>309</v>
      </c>
      <c r="F2455" s="12" t="s">
        <v>19</v>
      </c>
      <c r="G2455" s="12" t="s">
        <v>14</v>
      </c>
      <c r="H2455" s="12" t="s">
        <v>15</v>
      </c>
      <c r="I2455" s="12">
        <v>3427.3404</v>
      </c>
      <c r="J2455" s="12">
        <v>3371.356303</v>
      </c>
      <c r="K2455" s="12">
        <v>3362.1492669999998</v>
      </c>
      <c r="L2455" s="12">
        <v>3447.394573</v>
      </c>
      <c r="M2455" s="12">
        <v>3619.3617530000001</v>
      </c>
      <c r="N2455" s="12">
        <v>4309.6786330000004</v>
      </c>
    </row>
    <row r="2456" spans="1:14" hidden="1" x14ac:dyDescent="0.2">
      <c r="A2456" t="s">
        <v>226</v>
      </c>
      <c r="B2456" t="s">
        <v>121</v>
      </c>
      <c r="C2456" s="3" t="s">
        <v>262</v>
      </c>
      <c r="D2456" s="3" t="s">
        <v>297</v>
      </c>
      <c r="E2456" s="4" t="s">
        <v>309</v>
      </c>
      <c r="F2456" t="s">
        <v>13</v>
      </c>
      <c r="G2456" t="s">
        <v>14</v>
      </c>
      <c r="H2456" t="s">
        <v>15</v>
      </c>
      <c r="I2456">
        <v>9411.5113029999993</v>
      </c>
      <c r="J2456">
        <v>11889.030779999999</v>
      </c>
      <c r="K2456">
        <v>14159.684069999999</v>
      </c>
      <c r="L2456">
        <v>16389.162970000001</v>
      </c>
      <c r="M2456">
        <v>17689.117559999999</v>
      </c>
      <c r="N2456">
        <v>18689.644639999999</v>
      </c>
    </row>
    <row r="2457" spans="1:14" hidden="1" x14ac:dyDescent="0.2">
      <c r="A2457" s="1" t="s">
        <v>226</v>
      </c>
      <c r="B2457" s="1" t="s">
        <v>121</v>
      </c>
      <c r="C2457" s="2" t="s">
        <v>262</v>
      </c>
      <c r="D2457" s="2" t="s">
        <v>297</v>
      </c>
      <c r="E2457" s="4" t="s">
        <v>309</v>
      </c>
      <c r="F2457" s="1" t="s">
        <v>16</v>
      </c>
      <c r="G2457" s="1" t="s">
        <v>14</v>
      </c>
      <c r="H2457" s="1" t="s">
        <v>15</v>
      </c>
      <c r="I2457" s="1">
        <v>1605.0092299999999</v>
      </c>
      <c r="J2457" s="1">
        <v>1648.828133</v>
      </c>
      <c r="K2457" s="1">
        <v>2110.6231670000002</v>
      </c>
      <c r="L2457" s="1">
        <v>2635.1819999999998</v>
      </c>
      <c r="M2457" s="1">
        <v>3195.4779629999998</v>
      </c>
      <c r="N2457" s="1">
        <v>3545.5089630000002</v>
      </c>
    </row>
    <row r="2458" spans="1:14" hidden="1" x14ac:dyDescent="0.2">
      <c r="A2458" t="s">
        <v>226</v>
      </c>
      <c r="B2458" t="s">
        <v>121</v>
      </c>
      <c r="C2458" s="3" t="s">
        <v>262</v>
      </c>
      <c r="D2458" s="3" t="s">
        <v>297</v>
      </c>
      <c r="E2458" s="4" t="s">
        <v>309</v>
      </c>
      <c r="F2458" t="s">
        <v>17</v>
      </c>
      <c r="G2458" t="s">
        <v>14</v>
      </c>
      <c r="H2458" t="s">
        <v>15</v>
      </c>
      <c r="I2458">
        <v>2528.835137</v>
      </c>
      <c r="J2458">
        <v>3116.0364030000001</v>
      </c>
      <c r="K2458">
        <v>4232.49233</v>
      </c>
      <c r="L2458">
        <v>5695.6796969999996</v>
      </c>
      <c r="M2458">
        <v>7318.0213329999997</v>
      </c>
      <c r="N2458">
        <v>9112.3962599999995</v>
      </c>
    </row>
    <row r="2459" spans="1:14" hidden="1" x14ac:dyDescent="0.2">
      <c r="A2459" s="1" t="s">
        <v>226</v>
      </c>
      <c r="B2459" s="1" t="s">
        <v>121</v>
      </c>
      <c r="C2459" s="2" t="s">
        <v>262</v>
      </c>
      <c r="D2459" s="2" t="s">
        <v>297</v>
      </c>
      <c r="E2459" s="4" t="s">
        <v>309</v>
      </c>
      <c r="F2459" s="1" t="s">
        <v>18</v>
      </c>
      <c r="G2459" s="1" t="s">
        <v>14</v>
      </c>
      <c r="H2459" s="1" t="s">
        <v>15</v>
      </c>
      <c r="I2459" s="1">
        <v>13157.2408</v>
      </c>
      <c r="J2459" s="1">
        <v>11860.072690000001</v>
      </c>
      <c r="K2459" s="1">
        <v>11094.00087</v>
      </c>
      <c r="L2459" s="1">
        <v>10469.113230000001</v>
      </c>
      <c r="M2459" s="1">
        <v>10208.919529999999</v>
      </c>
      <c r="N2459" s="1">
        <v>10408.7001</v>
      </c>
    </row>
    <row r="2460" spans="1:14" x14ac:dyDescent="0.2">
      <c r="A2460" s="6" t="s">
        <v>226</v>
      </c>
      <c r="B2460" s="6" t="s">
        <v>121</v>
      </c>
      <c r="C2460" s="10" t="s">
        <v>262</v>
      </c>
      <c r="D2460" s="10" t="s">
        <v>297</v>
      </c>
      <c r="E2460" s="11" t="s">
        <v>309</v>
      </c>
      <c r="F2460" s="6" t="s">
        <v>19</v>
      </c>
      <c r="G2460" s="6" t="s">
        <v>14</v>
      </c>
      <c r="H2460" s="6" t="s">
        <v>15</v>
      </c>
      <c r="I2460" s="6">
        <v>3427.3404</v>
      </c>
      <c r="J2460" s="6">
        <v>3371.356303</v>
      </c>
      <c r="K2460" s="6">
        <v>3052.517233</v>
      </c>
      <c r="L2460" s="6">
        <v>2938.5749070000002</v>
      </c>
      <c r="M2460" s="6">
        <v>2803.5621169999999</v>
      </c>
      <c r="N2460" s="6">
        <v>3131.9265999999998</v>
      </c>
    </row>
    <row r="2461" spans="1:14" hidden="1" x14ac:dyDescent="0.2">
      <c r="A2461" s="1" t="s">
        <v>226</v>
      </c>
      <c r="B2461" s="1" t="s">
        <v>85</v>
      </c>
      <c r="C2461" s="2" t="s">
        <v>262</v>
      </c>
      <c r="D2461" s="2" t="s">
        <v>280</v>
      </c>
      <c r="E2461" s="4" t="s">
        <v>309</v>
      </c>
      <c r="F2461" s="1" t="s">
        <v>13</v>
      </c>
      <c r="G2461" s="1" t="s">
        <v>14</v>
      </c>
      <c r="H2461" s="1" t="s">
        <v>15</v>
      </c>
      <c r="I2461" s="1">
        <v>9411.5113029999993</v>
      </c>
      <c r="J2461" s="1">
        <v>11889.030779999999</v>
      </c>
      <c r="K2461" s="1">
        <v>17619.34475</v>
      </c>
      <c r="L2461" s="1">
        <v>22332.46646</v>
      </c>
      <c r="M2461" s="1">
        <v>26415.865040000001</v>
      </c>
      <c r="N2461" s="1">
        <v>29480.1093</v>
      </c>
    </row>
    <row r="2462" spans="1:14" hidden="1" x14ac:dyDescent="0.2">
      <c r="A2462" t="s">
        <v>226</v>
      </c>
      <c r="B2462" t="s">
        <v>85</v>
      </c>
      <c r="C2462" s="3" t="s">
        <v>262</v>
      </c>
      <c r="D2462" s="3" t="s">
        <v>280</v>
      </c>
      <c r="E2462" s="4" t="s">
        <v>309</v>
      </c>
      <c r="F2462" t="s">
        <v>16</v>
      </c>
      <c r="G2462" t="s">
        <v>14</v>
      </c>
      <c r="H2462" t="s">
        <v>15</v>
      </c>
      <c r="I2462">
        <v>1605.0092299999999</v>
      </c>
      <c r="J2462">
        <v>1648.828133</v>
      </c>
      <c r="K2462">
        <v>2281.6970369999999</v>
      </c>
      <c r="L2462">
        <v>2944.6230369999998</v>
      </c>
      <c r="M2462">
        <v>3720.900333</v>
      </c>
      <c r="N2462">
        <v>4275.4837399999997</v>
      </c>
    </row>
    <row r="2463" spans="1:14" hidden="1" x14ac:dyDescent="0.2">
      <c r="A2463" s="1" t="s">
        <v>226</v>
      </c>
      <c r="B2463" s="1" t="s">
        <v>85</v>
      </c>
      <c r="C2463" s="2" t="s">
        <v>262</v>
      </c>
      <c r="D2463" s="2" t="s">
        <v>280</v>
      </c>
      <c r="E2463" s="4" t="s">
        <v>309</v>
      </c>
      <c r="F2463" s="1" t="s">
        <v>17</v>
      </c>
      <c r="G2463" s="1" t="s">
        <v>14</v>
      </c>
      <c r="H2463" s="1" t="s">
        <v>15</v>
      </c>
      <c r="I2463" s="1">
        <v>2528.835137</v>
      </c>
      <c r="J2463" s="1">
        <v>3116.0364030000001</v>
      </c>
      <c r="K2463" s="1">
        <v>4515.4834270000001</v>
      </c>
      <c r="L2463" s="1">
        <v>6468.6401999999998</v>
      </c>
      <c r="M2463" s="1">
        <v>8925.4403330000005</v>
      </c>
      <c r="N2463" s="1">
        <v>11311.989299999999</v>
      </c>
    </row>
    <row r="2464" spans="1:14" hidden="1" x14ac:dyDescent="0.2">
      <c r="A2464" t="s">
        <v>226</v>
      </c>
      <c r="B2464" t="s">
        <v>85</v>
      </c>
      <c r="C2464" s="3" t="s">
        <v>262</v>
      </c>
      <c r="D2464" s="3" t="s">
        <v>280</v>
      </c>
      <c r="E2464" s="4" t="s">
        <v>309</v>
      </c>
      <c r="F2464" t="s">
        <v>18</v>
      </c>
      <c r="G2464" t="s">
        <v>14</v>
      </c>
      <c r="H2464" t="s">
        <v>15</v>
      </c>
      <c r="I2464">
        <v>13157.2408</v>
      </c>
      <c r="J2464">
        <v>11860.072690000001</v>
      </c>
      <c r="K2464">
        <v>11910.64596</v>
      </c>
      <c r="L2464">
        <v>12238.949839999999</v>
      </c>
      <c r="M2464">
        <v>13374.07573</v>
      </c>
      <c r="N2464">
        <v>14800.015299999999</v>
      </c>
    </row>
    <row r="2465" spans="1:14" x14ac:dyDescent="0.2">
      <c r="A2465" s="12" t="s">
        <v>226</v>
      </c>
      <c r="B2465" s="12" t="s">
        <v>85</v>
      </c>
      <c r="C2465" s="13" t="s">
        <v>262</v>
      </c>
      <c r="D2465" s="13" t="s">
        <v>280</v>
      </c>
      <c r="E2465" s="11" t="s">
        <v>309</v>
      </c>
      <c r="F2465" s="12" t="s">
        <v>19</v>
      </c>
      <c r="G2465" s="12" t="s">
        <v>14</v>
      </c>
      <c r="H2465" s="12" t="s">
        <v>15</v>
      </c>
      <c r="I2465" s="12">
        <v>3427.3404</v>
      </c>
      <c r="J2465" s="12">
        <v>3371.356303</v>
      </c>
      <c r="K2465" s="12">
        <v>3372.7800699999998</v>
      </c>
      <c r="L2465" s="12">
        <v>3427.4321030000001</v>
      </c>
      <c r="M2465" s="12">
        <v>3565.2798499999999</v>
      </c>
      <c r="N2465" s="12">
        <v>4199.5927970000002</v>
      </c>
    </row>
    <row r="2466" spans="1:14" hidden="1" x14ac:dyDescent="0.2">
      <c r="A2466" t="s">
        <v>226</v>
      </c>
      <c r="B2466" t="s">
        <v>122</v>
      </c>
      <c r="C2466" s="3" t="s">
        <v>262</v>
      </c>
      <c r="D2466" s="3" t="s">
        <v>300</v>
      </c>
      <c r="E2466" s="4" t="s">
        <v>309</v>
      </c>
      <c r="F2466" t="s">
        <v>13</v>
      </c>
      <c r="G2466" t="s">
        <v>14</v>
      </c>
      <c r="H2466" t="s">
        <v>15</v>
      </c>
      <c r="I2466">
        <v>9411.5113029999993</v>
      </c>
      <c r="J2466">
        <v>11889.030779999999</v>
      </c>
      <c r="K2466">
        <v>17596.20694</v>
      </c>
      <c r="L2466">
        <v>22351.606599999999</v>
      </c>
      <c r="M2466">
        <v>26414.207559999999</v>
      </c>
      <c r="N2466">
        <v>29647.20667</v>
      </c>
    </row>
    <row r="2467" spans="1:14" hidden="1" x14ac:dyDescent="0.2">
      <c r="A2467" s="1" t="s">
        <v>226</v>
      </c>
      <c r="B2467" s="1" t="s">
        <v>122</v>
      </c>
      <c r="C2467" s="2" t="s">
        <v>262</v>
      </c>
      <c r="D2467" s="2" t="s">
        <v>300</v>
      </c>
      <c r="E2467" s="4" t="s">
        <v>309</v>
      </c>
      <c r="F2467" s="1" t="s">
        <v>16</v>
      </c>
      <c r="G2467" s="1" t="s">
        <v>14</v>
      </c>
      <c r="H2467" s="1" t="s">
        <v>15</v>
      </c>
      <c r="I2467" s="1">
        <v>1605.0092299999999</v>
      </c>
      <c r="J2467" s="1">
        <v>1648.828133</v>
      </c>
      <c r="K2467" s="1">
        <v>2290.5520369999999</v>
      </c>
      <c r="L2467" s="1">
        <v>2968.272927</v>
      </c>
      <c r="M2467" s="1">
        <v>3722.8362969999998</v>
      </c>
      <c r="N2467" s="1">
        <v>4347.0423330000003</v>
      </c>
    </row>
    <row r="2468" spans="1:14" hidden="1" x14ac:dyDescent="0.2">
      <c r="A2468" t="s">
        <v>226</v>
      </c>
      <c r="B2468" t="s">
        <v>122</v>
      </c>
      <c r="C2468" s="3" t="s">
        <v>262</v>
      </c>
      <c r="D2468" s="3" t="s">
        <v>300</v>
      </c>
      <c r="E2468" s="4" t="s">
        <v>309</v>
      </c>
      <c r="F2468" t="s">
        <v>17</v>
      </c>
      <c r="G2468" t="s">
        <v>14</v>
      </c>
      <c r="H2468" t="s">
        <v>15</v>
      </c>
      <c r="I2468">
        <v>2528.835137</v>
      </c>
      <c r="J2468">
        <v>3116.0364030000001</v>
      </c>
      <c r="K2468">
        <v>4522.3797299999997</v>
      </c>
      <c r="L2468">
        <v>6459.7260930000002</v>
      </c>
      <c r="M2468">
        <v>8971.7026669999996</v>
      </c>
      <c r="N2468">
        <v>11401.698</v>
      </c>
    </row>
    <row r="2469" spans="1:14" hidden="1" x14ac:dyDescent="0.2">
      <c r="A2469" s="1" t="s">
        <v>226</v>
      </c>
      <c r="B2469" s="1" t="s">
        <v>122</v>
      </c>
      <c r="C2469" s="2" t="s">
        <v>262</v>
      </c>
      <c r="D2469" s="2" t="s">
        <v>300</v>
      </c>
      <c r="E2469" s="4" t="s">
        <v>309</v>
      </c>
      <c r="F2469" s="1" t="s">
        <v>18</v>
      </c>
      <c r="G2469" s="1" t="s">
        <v>14</v>
      </c>
      <c r="H2469" s="1" t="s">
        <v>15</v>
      </c>
      <c r="I2469" s="1">
        <v>13157.2408</v>
      </c>
      <c r="J2469" s="1">
        <v>11860.072690000001</v>
      </c>
      <c r="K2469" s="1">
        <v>11932.12563</v>
      </c>
      <c r="L2469" s="1">
        <v>12220.721740000001</v>
      </c>
      <c r="M2469" s="1">
        <v>13365.614939999999</v>
      </c>
      <c r="N2469" s="1">
        <v>15025.374470000001</v>
      </c>
    </row>
    <row r="2470" spans="1:14" x14ac:dyDescent="0.2">
      <c r="A2470" s="6" t="s">
        <v>226</v>
      </c>
      <c r="B2470" s="6" t="s">
        <v>122</v>
      </c>
      <c r="C2470" s="10" t="s">
        <v>262</v>
      </c>
      <c r="D2470" s="10" t="s">
        <v>300</v>
      </c>
      <c r="E2470" s="11" t="s">
        <v>309</v>
      </c>
      <c r="F2470" s="6" t="s">
        <v>19</v>
      </c>
      <c r="G2470" s="6" t="s">
        <v>14</v>
      </c>
      <c r="H2470" s="6" t="s">
        <v>15</v>
      </c>
      <c r="I2470" s="6">
        <v>3427.3404</v>
      </c>
      <c r="J2470" s="6">
        <v>3371.356303</v>
      </c>
      <c r="K2470" s="6">
        <v>3368.2271700000001</v>
      </c>
      <c r="L2470" s="6">
        <v>3421.1566769999999</v>
      </c>
      <c r="M2470" s="6">
        <v>3564.5414569999998</v>
      </c>
      <c r="N2470" s="6">
        <v>4256.6765999999998</v>
      </c>
    </row>
    <row r="2471" spans="1:14" hidden="1" x14ac:dyDescent="0.2">
      <c r="A2471" s="1" t="s">
        <v>226</v>
      </c>
      <c r="B2471" s="1" t="s">
        <v>123</v>
      </c>
      <c r="C2471" s="2" t="s">
        <v>262</v>
      </c>
      <c r="D2471" s="2" t="s">
        <v>303</v>
      </c>
      <c r="E2471" s="4" t="s">
        <v>309</v>
      </c>
      <c r="F2471" s="1" t="s">
        <v>13</v>
      </c>
      <c r="G2471" s="1" t="s">
        <v>14</v>
      </c>
      <c r="H2471" s="1" t="s">
        <v>15</v>
      </c>
      <c r="I2471" s="1">
        <v>9411.5113029999993</v>
      </c>
      <c r="J2471" s="1">
        <v>11889.030779999999</v>
      </c>
      <c r="K2471" s="1">
        <v>17590.280139999999</v>
      </c>
      <c r="L2471" s="1">
        <v>22370.500899999999</v>
      </c>
      <c r="M2471" s="1">
        <v>26529.230930000002</v>
      </c>
      <c r="N2471" s="1">
        <v>29733.08727</v>
      </c>
    </row>
    <row r="2472" spans="1:14" hidden="1" x14ac:dyDescent="0.2">
      <c r="A2472" t="s">
        <v>226</v>
      </c>
      <c r="B2472" t="s">
        <v>123</v>
      </c>
      <c r="C2472" s="3" t="s">
        <v>262</v>
      </c>
      <c r="D2472" s="3" t="s">
        <v>303</v>
      </c>
      <c r="E2472" s="4" t="s">
        <v>309</v>
      </c>
      <c r="F2472" t="s">
        <v>16</v>
      </c>
      <c r="G2472" t="s">
        <v>14</v>
      </c>
      <c r="H2472" t="s">
        <v>15</v>
      </c>
      <c r="I2472">
        <v>1605.0092299999999</v>
      </c>
      <c r="J2472">
        <v>1648.828133</v>
      </c>
      <c r="K2472">
        <v>2279.6583329999999</v>
      </c>
      <c r="L2472">
        <v>2973.512667</v>
      </c>
      <c r="M2472">
        <v>3779.93363</v>
      </c>
      <c r="N2472">
        <v>4378.3740369999996</v>
      </c>
    </row>
    <row r="2473" spans="1:14" hidden="1" x14ac:dyDescent="0.2">
      <c r="A2473" s="1" t="s">
        <v>226</v>
      </c>
      <c r="B2473" s="1" t="s">
        <v>123</v>
      </c>
      <c r="C2473" s="2" t="s">
        <v>262</v>
      </c>
      <c r="D2473" s="2" t="s">
        <v>303</v>
      </c>
      <c r="E2473" s="4" t="s">
        <v>309</v>
      </c>
      <c r="F2473" s="1" t="s">
        <v>17</v>
      </c>
      <c r="G2473" s="1" t="s">
        <v>14</v>
      </c>
      <c r="H2473" s="1" t="s">
        <v>15</v>
      </c>
      <c r="I2473" s="1">
        <v>2528.835137</v>
      </c>
      <c r="J2473" s="1">
        <v>3116.0364030000001</v>
      </c>
      <c r="K2473" s="1">
        <v>4576.6922670000004</v>
      </c>
      <c r="L2473" s="1">
        <v>6668.7588370000003</v>
      </c>
      <c r="M2473" s="1">
        <v>9368.7146670000002</v>
      </c>
      <c r="N2473" s="1">
        <v>11991.411700000001</v>
      </c>
    </row>
    <row r="2474" spans="1:14" hidden="1" x14ac:dyDescent="0.2">
      <c r="A2474" t="s">
        <v>226</v>
      </c>
      <c r="B2474" t="s">
        <v>123</v>
      </c>
      <c r="C2474" s="3" t="s">
        <v>262</v>
      </c>
      <c r="D2474" s="3" t="s">
        <v>303</v>
      </c>
      <c r="E2474" s="4" t="s">
        <v>309</v>
      </c>
      <c r="F2474" t="s">
        <v>18</v>
      </c>
      <c r="G2474" t="s">
        <v>14</v>
      </c>
      <c r="H2474" t="s">
        <v>15</v>
      </c>
      <c r="I2474">
        <v>13157.2408</v>
      </c>
      <c r="J2474">
        <v>11860.072690000001</v>
      </c>
      <c r="K2474">
        <v>11898.12221</v>
      </c>
      <c r="L2474">
        <v>12221.1368</v>
      </c>
      <c r="M2474">
        <v>13388.573329999999</v>
      </c>
      <c r="N2474">
        <v>14941.20181</v>
      </c>
    </row>
    <row r="2475" spans="1:14" x14ac:dyDescent="0.2">
      <c r="A2475" s="12" t="s">
        <v>226</v>
      </c>
      <c r="B2475" s="12" t="s">
        <v>123</v>
      </c>
      <c r="C2475" s="13" t="s">
        <v>262</v>
      </c>
      <c r="D2475" s="13" t="s">
        <v>303</v>
      </c>
      <c r="E2475" s="11" t="s">
        <v>309</v>
      </c>
      <c r="F2475" s="12" t="s">
        <v>19</v>
      </c>
      <c r="G2475" s="12" t="s">
        <v>14</v>
      </c>
      <c r="H2475" s="12" t="s">
        <v>15</v>
      </c>
      <c r="I2475" s="12">
        <v>3427.3404</v>
      </c>
      <c r="J2475" s="12">
        <v>3371.356303</v>
      </c>
      <c r="K2475" s="12">
        <v>3365.3595070000001</v>
      </c>
      <c r="L2475" s="12">
        <v>3439.3068969999999</v>
      </c>
      <c r="M2475" s="12">
        <v>3599.815157</v>
      </c>
      <c r="N2475" s="12">
        <v>4273.1939069999999</v>
      </c>
    </row>
    <row r="2476" spans="1:14" hidden="1" x14ac:dyDescent="0.2">
      <c r="A2476" t="s">
        <v>226</v>
      </c>
      <c r="B2476" t="s">
        <v>86</v>
      </c>
      <c r="C2476" s="3" t="s">
        <v>262</v>
      </c>
      <c r="D2476" s="3" t="s">
        <v>283</v>
      </c>
      <c r="E2476" s="4" t="s">
        <v>309</v>
      </c>
      <c r="F2476" t="s">
        <v>13</v>
      </c>
      <c r="G2476" t="s">
        <v>14</v>
      </c>
      <c r="H2476" t="s">
        <v>15</v>
      </c>
      <c r="I2476">
        <v>9411.5113029999993</v>
      </c>
      <c r="J2476">
        <v>11889.030779999999</v>
      </c>
      <c r="K2476">
        <v>14133.086950000001</v>
      </c>
      <c r="L2476">
        <v>16545.740600000001</v>
      </c>
      <c r="M2476">
        <v>17842.032190000002</v>
      </c>
      <c r="N2476">
        <v>18743.9113</v>
      </c>
    </row>
    <row r="2477" spans="1:14" hidden="1" x14ac:dyDescent="0.2">
      <c r="A2477" s="1" t="s">
        <v>226</v>
      </c>
      <c r="B2477" s="1" t="s">
        <v>86</v>
      </c>
      <c r="C2477" s="2" t="s">
        <v>262</v>
      </c>
      <c r="D2477" s="2" t="s">
        <v>283</v>
      </c>
      <c r="E2477" s="4" t="s">
        <v>309</v>
      </c>
      <c r="F2477" s="1" t="s">
        <v>16</v>
      </c>
      <c r="G2477" s="1" t="s">
        <v>14</v>
      </c>
      <c r="H2477" s="1" t="s">
        <v>15</v>
      </c>
      <c r="I2477" s="1">
        <v>1605.0092299999999</v>
      </c>
      <c r="J2477" s="1">
        <v>1648.828133</v>
      </c>
      <c r="K2477" s="1">
        <v>2092.3613329999998</v>
      </c>
      <c r="L2477" s="1">
        <v>2623.0453699999998</v>
      </c>
      <c r="M2477" s="1">
        <v>3184.1407399999998</v>
      </c>
      <c r="N2477" s="1">
        <v>3527.0362970000001</v>
      </c>
    </row>
    <row r="2478" spans="1:14" hidden="1" x14ac:dyDescent="0.2">
      <c r="A2478" t="s">
        <v>226</v>
      </c>
      <c r="B2478" t="s">
        <v>86</v>
      </c>
      <c r="C2478" s="3" t="s">
        <v>262</v>
      </c>
      <c r="D2478" s="3" t="s">
        <v>283</v>
      </c>
      <c r="E2478" s="4" t="s">
        <v>309</v>
      </c>
      <c r="F2478" t="s">
        <v>17</v>
      </c>
      <c r="G2478" t="s">
        <v>14</v>
      </c>
      <c r="H2478" t="s">
        <v>15</v>
      </c>
      <c r="I2478">
        <v>2528.835137</v>
      </c>
      <c r="J2478">
        <v>3116.0364030000001</v>
      </c>
      <c r="K2478">
        <v>4230.1728329999996</v>
      </c>
      <c r="L2478">
        <v>5698.1045000000004</v>
      </c>
      <c r="M2478">
        <v>7315.2640369999999</v>
      </c>
      <c r="N2478">
        <v>9105.5652969999992</v>
      </c>
    </row>
    <row r="2479" spans="1:14" hidden="1" x14ac:dyDescent="0.2">
      <c r="A2479" s="1" t="s">
        <v>226</v>
      </c>
      <c r="B2479" s="1" t="s">
        <v>86</v>
      </c>
      <c r="C2479" s="2" t="s">
        <v>262</v>
      </c>
      <c r="D2479" s="2" t="s">
        <v>283</v>
      </c>
      <c r="E2479" s="4" t="s">
        <v>309</v>
      </c>
      <c r="F2479" s="1" t="s">
        <v>18</v>
      </c>
      <c r="G2479" s="1" t="s">
        <v>14</v>
      </c>
      <c r="H2479" s="1" t="s">
        <v>15</v>
      </c>
      <c r="I2479" s="1">
        <v>13157.2408</v>
      </c>
      <c r="J2479" s="1">
        <v>11860.072690000001</v>
      </c>
      <c r="K2479" s="1">
        <v>11070.302100000001</v>
      </c>
      <c r="L2479" s="1">
        <v>10461.17813</v>
      </c>
      <c r="M2479" s="1">
        <v>10186.856089999999</v>
      </c>
      <c r="N2479" s="1">
        <v>10387.46104</v>
      </c>
    </row>
    <row r="2480" spans="1:14" x14ac:dyDescent="0.2">
      <c r="A2480" s="6" t="s">
        <v>226</v>
      </c>
      <c r="B2480" s="6" t="s">
        <v>86</v>
      </c>
      <c r="C2480" s="10" t="s">
        <v>262</v>
      </c>
      <c r="D2480" s="10" t="s">
        <v>283</v>
      </c>
      <c r="E2480" s="11" t="s">
        <v>309</v>
      </c>
      <c r="F2480" s="6" t="s">
        <v>19</v>
      </c>
      <c r="G2480" s="6" t="s">
        <v>14</v>
      </c>
      <c r="H2480" s="6" t="s">
        <v>15</v>
      </c>
      <c r="I2480" s="6">
        <v>3427.3404</v>
      </c>
      <c r="J2480" s="6">
        <v>3371.356303</v>
      </c>
      <c r="K2480" s="6">
        <v>3040.6526330000002</v>
      </c>
      <c r="L2480" s="6">
        <v>2913.1219700000001</v>
      </c>
      <c r="M2480" s="6">
        <v>2789.31565</v>
      </c>
      <c r="N2480" s="6">
        <v>3129.155773</v>
      </c>
    </row>
    <row r="2481" spans="1:14" hidden="1" x14ac:dyDescent="0.2">
      <c r="A2481" s="1" t="s">
        <v>226</v>
      </c>
      <c r="B2481" s="1" t="s">
        <v>87</v>
      </c>
      <c r="C2481" s="2" t="s">
        <v>262</v>
      </c>
      <c r="D2481" s="2" t="s">
        <v>289</v>
      </c>
      <c r="E2481" s="4" t="s">
        <v>309</v>
      </c>
      <c r="F2481" s="1" t="s">
        <v>13</v>
      </c>
      <c r="G2481" s="1" t="s">
        <v>14</v>
      </c>
      <c r="H2481" s="1" t="s">
        <v>15</v>
      </c>
      <c r="I2481" s="1">
        <v>9411.5113029999993</v>
      </c>
      <c r="J2481" s="1">
        <v>11889.030779999999</v>
      </c>
      <c r="K2481" s="1">
        <v>17575.657920000001</v>
      </c>
      <c r="L2481" s="1">
        <v>22311.819490000002</v>
      </c>
      <c r="M2481" s="1">
        <v>26393.56423</v>
      </c>
      <c r="N2481" s="1">
        <v>29449.903340000001</v>
      </c>
    </row>
    <row r="2482" spans="1:14" hidden="1" x14ac:dyDescent="0.2">
      <c r="A2482" t="s">
        <v>226</v>
      </c>
      <c r="B2482" t="s">
        <v>87</v>
      </c>
      <c r="C2482" s="3" t="s">
        <v>262</v>
      </c>
      <c r="D2482" s="3" t="s">
        <v>289</v>
      </c>
      <c r="E2482" s="4" t="s">
        <v>309</v>
      </c>
      <c r="F2482" t="s">
        <v>16</v>
      </c>
      <c r="G2482" t="s">
        <v>14</v>
      </c>
      <c r="H2482" t="s">
        <v>15</v>
      </c>
      <c r="I2482">
        <v>1605.0092299999999</v>
      </c>
      <c r="J2482">
        <v>1648.828133</v>
      </c>
      <c r="K2482">
        <v>2281.38537</v>
      </c>
      <c r="L2482">
        <v>2944.5716299999999</v>
      </c>
      <c r="M2482">
        <v>3721.3110000000001</v>
      </c>
      <c r="N2482">
        <v>4275.9089999999997</v>
      </c>
    </row>
    <row r="2483" spans="1:14" hidden="1" x14ac:dyDescent="0.2">
      <c r="A2483" s="1" t="s">
        <v>226</v>
      </c>
      <c r="B2483" s="1" t="s">
        <v>87</v>
      </c>
      <c r="C2483" s="2" t="s">
        <v>262</v>
      </c>
      <c r="D2483" s="2" t="s">
        <v>289</v>
      </c>
      <c r="E2483" s="4" t="s">
        <v>309</v>
      </c>
      <c r="F2483" s="1" t="s">
        <v>17</v>
      </c>
      <c r="G2483" s="1" t="s">
        <v>14</v>
      </c>
      <c r="H2483" s="1" t="s">
        <v>15</v>
      </c>
      <c r="I2483" s="1">
        <v>2528.835137</v>
      </c>
      <c r="J2483" s="1">
        <v>3116.0364030000001</v>
      </c>
      <c r="K2483" s="1">
        <v>4514.5257670000001</v>
      </c>
      <c r="L2483" s="1">
        <v>6465.9033630000004</v>
      </c>
      <c r="M2483" s="1">
        <v>8928.1462969999993</v>
      </c>
      <c r="N2483" s="1">
        <v>11320.155000000001</v>
      </c>
    </row>
    <row r="2484" spans="1:14" hidden="1" x14ac:dyDescent="0.2">
      <c r="A2484" t="s">
        <v>226</v>
      </c>
      <c r="B2484" t="s">
        <v>87</v>
      </c>
      <c r="C2484" s="3" t="s">
        <v>262</v>
      </c>
      <c r="D2484" s="3" t="s">
        <v>289</v>
      </c>
      <c r="E2484" s="4" t="s">
        <v>309</v>
      </c>
      <c r="F2484" t="s">
        <v>18</v>
      </c>
      <c r="G2484" t="s">
        <v>14</v>
      </c>
      <c r="H2484" t="s">
        <v>15</v>
      </c>
      <c r="I2484">
        <v>13157.2408</v>
      </c>
      <c r="J2484">
        <v>11860.072690000001</v>
      </c>
      <c r="K2484">
        <v>11899.8081</v>
      </c>
      <c r="L2484">
        <v>12231.658960000001</v>
      </c>
      <c r="M2484">
        <v>13370.29291</v>
      </c>
      <c r="N2484">
        <v>14798.542729999999</v>
      </c>
    </row>
    <row r="2485" spans="1:14" x14ac:dyDescent="0.2">
      <c r="A2485" s="12" t="s">
        <v>226</v>
      </c>
      <c r="B2485" s="12" t="s">
        <v>87</v>
      </c>
      <c r="C2485" s="13" t="s">
        <v>262</v>
      </c>
      <c r="D2485" s="13" t="s">
        <v>289</v>
      </c>
      <c r="E2485" s="11" t="s">
        <v>309</v>
      </c>
      <c r="F2485" s="12" t="s">
        <v>19</v>
      </c>
      <c r="G2485" s="12" t="s">
        <v>14</v>
      </c>
      <c r="H2485" s="12" t="s">
        <v>15</v>
      </c>
      <c r="I2485" s="12">
        <v>3427.3404</v>
      </c>
      <c r="J2485" s="12">
        <v>3371.356303</v>
      </c>
      <c r="K2485" s="12">
        <v>3367.8307669999999</v>
      </c>
      <c r="L2485" s="12">
        <v>3422.7615770000002</v>
      </c>
      <c r="M2485" s="12">
        <v>3566.4433199999999</v>
      </c>
      <c r="N2485" s="12">
        <v>4203.5066699999998</v>
      </c>
    </row>
    <row r="2486" spans="1:14" hidden="1" x14ac:dyDescent="0.2">
      <c r="A2486" t="s">
        <v>226</v>
      </c>
      <c r="B2486" t="s">
        <v>88</v>
      </c>
      <c r="C2486" s="3" t="s">
        <v>265</v>
      </c>
      <c r="D2486" s="3" t="s">
        <v>265</v>
      </c>
      <c r="E2486" s="4" t="s">
        <v>308</v>
      </c>
      <c r="F2486" t="s">
        <v>13</v>
      </c>
      <c r="G2486" t="s">
        <v>14</v>
      </c>
      <c r="H2486" t="s">
        <v>15</v>
      </c>
      <c r="I2486">
        <v>9421.1179699999993</v>
      </c>
      <c r="J2486">
        <v>11885.31285</v>
      </c>
      <c r="K2486">
        <v>14833.11254</v>
      </c>
      <c r="L2486">
        <v>15361.354289999999</v>
      </c>
      <c r="M2486">
        <v>11866.71471</v>
      </c>
      <c r="N2486">
        <v>8876.3310899999997</v>
      </c>
    </row>
    <row r="2487" spans="1:14" hidden="1" x14ac:dyDescent="0.2">
      <c r="A2487" s="1" t="s">
        <v>226</v>
      </c>
      <c r="B2487" s="1" t="s">
        <v>88</v>
      </c>
      <c r="C2487" s="2" t="s">
        <v>265</v>
      </c>
      <c r="D2487" s="2" t="s">
        <v>265</v>
      </c>
      <c r="E2487" s="4" t="s">
        <v>308</v>
      </c>
      <c r="F2487" s="1" t="s">
        <v>16</v>
      </c>
      <c r="G2487" s="1" t="s">
        <v>14</v>
      </c>
      <c r="H2487" s="1" t="s">
        <v>15</v>
      </c>
      <c r="I2487" s="1">
        <v>1602.941597</v>
      </c>
      <c r="J2487" s="1">
        <v>1662.4677300000001</v>
      </c>
      <c r="K2487" s="1">
        <v>1883.57257</v>
      </c>
      <c r="L2487" s="1">
        <v>1882.6807630000001</v>
      </c>
      <c r="M2487" s="1">
        <v>1443.78575</v>
      </c>
      <c r="N2487" s="1">
        <v>83.189626669999996</v>
      </c>
    </row>
    <row r="2488" spans="1:14" hidden="1" x14ac:dyDescent="0.2">
      <c r="A2488" t="s">
        <v>226</v>
      </c>
      <c r="B2488" t="s">
        <v>88</v>
      </c>
      <c r="C2488" s="3" t="s">
        <v>265</v>
      </c>
      <c r="D2488" s="3" t="s">
        <v>265</v>
      </c>
      <c r="E2488" s="4" t="s">
        <v>308</v>
      </c>
      <c r="F2488" t="s">
        <v>17</v>
      </c>
      <c r="G2488" t="s">
        <v>14</v>
      </c>
      <c r="H2488" t="s">
        <v>15</v>
      </c>
      <c r="I2488">
        <v>2535.831173</v>
      </c>
      <c r="J2488">
        <v>3135.858733</v>
      </c>
      <c r="K2488">
        <v>3577.6884730000002</v>
      </c>
      <c r="L2488">
        <v>4117.1181329999999</v>
      </c>
      <c r="M2488">
        <v>4106.8756299999995</v>
      </c>
      <c r="N2488">
        <v>2549.1681600000002</v>
      </c>
    </row>
    <row r="2489" spans="1:14" hidden="1" x14ac:dyDescent="0.2">
      <c r="A2489" s="1" t="s">
        <v>226</v>
      </c>
      <c r="B2489" s="1" t="s">
        <v>88</v>
      </c>
      <c r="C2489" s="2" t="s">
        <v>265</v>
      </c>
      <c r="D2489" s="2" t="s">
        <v>265</v>
      </c>
      <c r="E2489" s="4" t="s">
        <v>308</v>
      </c>
      <c r="F2489" s="1" t="s">
        <v>18</v>
      </c>
      <c r="G2489" s="1" t="s">
        <v>14</v>
      </c>
      <c r="H2489" s="1" t="s">
        <v>15</v>
      </c>
      <c r="I2489" s="1">
        <v>13163.671469999999</v>
      </c>
      <c r="J2489" s="1">
        <v>11780.933230000001</v>
      </c>
      <c r="K2489" s="1">
        <v>10140.25683</v>
      </c>
      <c r="L2489" s="1">
        <v>9099.3152800000007</v>
      </c>
      <c r="M2489" s="1">
        <v>6436.5350129999997</v>
      </c>
      <c r="N2489" s="1">
        <v>3014.4833400000002</v>
      </c>
    </row>
    <row r="2490" spans="1:14" hidden="1" x14ac:dyDescent="0.2">
      <c r="A2490" t="s">
        <v>226</v>
      </c>
      <c r="B2490" t="s">
        <v>88</v>
      </c>
      <c r="C2490" s="3" t="s">
        <v>265</v>
      </c>
      <c r="D2490" s="3" t="s">
        <v>265</v>
      </c>
      <c r="E2490" s="4" t="s">
        <v>308</v>
      </c>
      <c r="F2490" t="s">
        <v>19</v>
      </c>
      <c r="G2490" t="s">
        <v>14</v>
      </c>
      <c r="H2490" t="s">
        <v>15</v>
      </c>
      <c r="I2490">
        <v>3411.8656729999998</v>
      </c>
      <c r="J2490">
        <v>3381.892433</v>
      </c>
      <c r="K2490">
        <v>2644.5310829999999</v>
      </c>
      <c r="L2490">
        <v>2242.4374499999999</v>
      </c>
      <c r="M2490">
        <v>1456.11202</v>
      </c>
      <c r="N2490">
        <v>565.59660670000005</v>
      </c>
    </row>
    <row r="2491" spans="1:14" hidden="1" x14ac:dyDescent="0.2">
      <c r="A2491" s="1" t="s">
        <v>226</v>
      </c>
      <c r="B2491" s="1" t="s">
        <v>89</v>
      </c>
      <c r="C2491" s="2" t="s">
        <v>311</v>
      </c>
      <c r="D2491" s="2" t="s">
        <v>290</v>
      </c>
      <c r="E2491" s="3" t="s">
        <v>308</v>
      </c>
      <c r="F2491" s="1" t="s">
        <v>13</v>
      </c>
      <c r="G2491" s="1" t="s">
        <v>14</v>
      </c>
      <c r="H2491" s="1" t="s">
        <v>15</v>
      </c>
      <c r="I2491" s="1">
        <v>9421.1018729999996</v>
      </c>
      <c r="J2491" s="1">
        <v>11885.474480000001</v>
      </c>
      <c r="K2491" s="1">
        <v>16217.37377</v>
      </c>
      <c r="L2491" s="1">
        <v>20770.92527</v>
      </c>
      <c r="M2491" s="1">
        <v>17279.737270000001</v>
      </c>
      <c r="N2491" s="1">
        <v>12096.477360000001</v>
      </c>
    </row>
    <row r="2492" spans="1:14" hidden="1" x14ac:dyDescent="0.2">
      <c r="A2492" t="s">
        <v>226</v>
      </c>
      <c r="B2492" t="s">
        <v>89</v>
      </c>
      <c r="C2492" s="3" t="s">
        <v>311</v>
      </c>
      <c r="D2492" s="3" t="s">
        <v>290</v>
      </c>
      <c r="E2492" s="3" t="s">
        <v>308</v>
      </c>
      <c r="F2492" t="s">
        <v>16</v>
      </c>
      <c r="G2492" t="s">
        <v>14</v>
      </c>
      <c r="H2492" t="s">
        <v>15</v>
      </c>
      <c r="I2492">
        <v>1602.942697</v>
      </c>
      <c r="J2492">
        <v>1662.568233</v>
      </c>
      <c r="K2492">
        <v>2165.3132970000001</v>
      </c>
      <c r="L2492">
        <v>2518.2557029999998</v>
      </c>
      <c r="M2492">
        <v>2775.183657</v>
      </c>
      <c r="N2492">
        <v>2590.9083569999998</v>
      </c>
    </row>
    <row r="2493" spans="1:14" hidden="1" x14ac:dyDescent="0.2">
      <c r="A2493" s="1" t="s">
        <v>226</v>
      </c>
      <c r="B2493" s="1" t="s">
        <v>89</v>
      </c>
      <c r="C2493" s="2" t="s">
        <v>311</v>
      </c>
      <c r="D2493" s="2" t="s">
        <v>290</v>
      </c>
      <c r="E2493" s="3" t="s">
        <v>308</v>
      </c>
      <c r="F2493" s="1" t="s">
        <v>17</v>
      </c>
      <c r="G2493" s="1" t="s">
        <v>14</v>
      </c>
      <c r="H2493" s="1" t="s">
        <v>15</v>
      </c>
      <c r="I2493" s="1">
        <v>2535.7522669999998</v>
      </c>
      <c r="J2493" s="1">
        <v>3135.8903030000001</v>
      </c>
      <c r="K2493" s="1">
        <v>4338.5159030000004</v>
      </c>
      <c r="L2493" s="1">
        <v>6353.6630670000004</v>
      </c>
      <c r="M2493" s="1">
        <v>6118.1513800000002</v>
      </c>
      <c r="N2493" s="1">
        <v>5145.5732900000003</v>
      </c>
    </row>
    <row r="2494" spans="1:14" hidden="1" x14ac:dyDescent="0.2">
      <c r="A2494" t="s">
        <v>226</v>
      </c>
      <c r="B2494" t="s">
        <v>89</v>
      </c>
      <c r="C2494" s="3" t="s">
        <v>311</v>
      </c>
      <c r="D2494" s="3" t="s">
        <v>290</v>
      </c>
      <c r="E2494" s="3" t="s">
        <v>308</v>
      </c>
      <c r="F2494" t="s">
        <v>18</v>
      </c>
      <c r="G2494" t="s">
        <v>14</v>
      </c>
      <c r="H2494" t="s">
        <v>15</v>
      </c>
      <c r="I2494">
        <v>13163.661539999999</v>
      </c>
      <c r="J2494">
        <v>11780.943020000001</v>
      </c>
      <c r="K2494">
        <v>10953.599029999999</v>
      </c>
      <c r="L2494">
        <v>10299.121730000001</v>
      </c>
      <c r="M2494">
        <v>8006.0285800000001</v>
      </c>
      <c r="N2494">
        <v>5203.7756099999997</v>
      </c>
    </row>
    <row r="2495" spans="1:14" hidden="1" x14ac:dyDescent="0.2">
      <c r="A2495" s="1" t="s">
        <v>226</v>
      </c>
      <c r="B2495" s="1" t="s">
        <v>89</v>
      </c>
      <c r="C2495" s="2" t="s">
        <v>311</v>
      </c>
      <c r="D2495" s="2" t="s">
        <v>290</v>
      </c>
      <c r="E2495" s="3" t="s">
        <v>308</v>
      </c>
      <c r="F2495" s="1" t="s">
        <v>19</v>
      </c>
      <c r="G2495" s="1" t="s">
        <v>14</v>
      </c>
      <c r="H2495" s="1" t="s">
        <v>15</v>
      </c>
      <c r="I2495" s="1">
        <v>3411.8751699999998</v>
      </c>
      <c r="J2495" s="1">
        <v>3381.9188330000002</v>
      </c>
      <c r="K2495" s="1">
        <v>3209.0245369999998</v>
      </c>
      <c r="L2495" s="1">
        <v>2988.5187569999998</v>
      </c>
      <c r="M2495" s="1">
        <v>2071.5551270000001</v>
      </c>
      <c r="N2495" s="1">
        <v>1106.5524800000001</v>
      </c>
    </row>
    <row r="2496" spans="1:14" hidden="1" x14ac:dyDescent="0.2">
      <c r="A2496" t="s">
        <v>226</v>
      </c>
      <c r="B2496" t="s">
        <v>90</v>
      </c>
      <c r="C2496" s="3" t="s">
        <v>265</v>
      </c>
      <c r="D2496" s="3" t="s">
        <v>265</v>
      </c>
      <c r="E2496" s="4" t="s">
        <v>308</v>
      </c>
      <c r="F2496" t="s">
        <v>13</v>
      </c>
      <c r="G2496" t="s">
        <v>14</v>
      </c>
      <c r="H2496" t="s">
        <v>15</v>
      </c>
      <c r="I2496">
        <v>9421.0982069999991</v>
      </c>
      <c r="J2496">
        <v>11885.41178</v>
      </c>
      <c r="K2496">
        <v>15752.73957</v>
      </c>
      <c r="L2496">
        <v>18975.30917</v>
      </c>
      <c r="M2496">
        <v>17867.94038</v>
      </c>
      <c r="N2496">
        <v>16090.62052</v>
      </c>
    </row>
    <row r="2497" spans="1:14" hidden="1" x14ac:dyDescent="0.2">
      <c r="A2497" s="1" t="s">
        <v>226</v>
      </c>
      <c r="B2497" s="1" t="s">
        <v>90</v>
      </c>
      <c r="C2497" s="2" t="s">
        <v>265</v>
      </c>
      <c r="D2497" s="2" t="s">
        <v>265</v>
      </c>
      <c r="E2497" s="4" t="s">
        <v>308</v>
      </c>
      <c r="F2497" s="1" t="s">
        <v>16</v>
      </c>
      <c r="G2497" s="1" t="s">
        <v>14</v>
      </c>
      <c r="H2497" s="1" t="s">
        <v>15</v>
      </c>
      <c r="I2497" s="1">
        <v>1602.942697</v>
      </c>
      <c r="J2497" s="1">
        <v>1662.5406969999999</v>
      </c>
      <c r="K2497" s="1">
        <v>2156.8580000000002</v>
      </c>
      <c r="L2497" s="1">
        <v>2411.87408</v>
      </c>
      <c r="M2497" s="1">
        <v>2392.0194099999999</v>
      </c>
      <c r="N2497" s="1">
        <v>1596.5639799999999</v>
      </c>
    </row>
    <row r="2498" spans="1:14" hidden="1" x14ac:dyDescent="0.2">
      <c r="A2498" t="s">
        <v>226</v>
      </c>
      <c r="B2498" t="s">
        <v>90</v>
      </c>
      <c r="C2498" s="3" t="s">
        <v>265</v>
      </c>
      <c r="D2498" s="3" t="s">
        <v>265</v>
      </c>
      <c r="E2498" s="4" t="s">
        <v>308</v>
      </c>
      <c r="F2498" t="s">
        <v>17</v>
      </c>
      <c r="G2498" t="s">
        <v>14</v>
      </c>
      <c r="H2498" t="s">
        <v>15</v>
      </c>
      <c r="I2498">
        <v>2535.7633030000002</v>
      </c>
      <c r="J2498">
        <v>3135.89507</v>
      </c>
      <c r="K2498">
        <v>3904.7426</v>
      </c>
      <c r="L2498">
        <v>5115.9507299999996</v>
      </c>
      <c r="M2498">
        <v>5731.0619299999998</v>
      </c>
      <c r="N2498">
        <v>5245.309483</v>
      </c>
    </row>
    <row r="2499" spans="1:14" hidden="1" x14ac:dyDescent="0.2">
      <c r="A2499" s="1" t="s">
        <v>226</v>
      </c>
      <c r="B2499" s="1" t="s">
        <v>90</v>
      </c>
      <c r="C2499" s="2" t="s">
        <v>265</v>
      </c>
      <c r="D2499" s="2" t="s">
        <v>265</v>
      </c>
      <c r="E2499" s="4" t="s">
        <v>308</v>
      </c>
      <c r="F2499" s="1" t="s">
        <v>18</v>
      </c>
      <c r="G2499" s="1" t="s">
        <v>14</v>
      </c>
      <c r="H2499" s="1" t="s">
        <v>15</v>
      </c>
      <c r="I2499" s="1">
        <v>13163.6718</v>
      </c>
      <c r="J2499" s="1">
        <v>11780.93283</v>
      </c>
      <c r="K2499" s="1">
        <v>10429.51023</v>
      </c>
      <c r="L2499" s="1">
        <v>10277.239240000001</v>
      </c>
      <c r="M2499" s="1">
        <v>9478.5607029999992</v>
      </c>
      <c r="N2499" s="1">
        <v>8095.4986200000003</v>
      </c>
    </row>
    <row r="2500" spans="1:14" hidden="1" x14ac:dyDescent="0.2">
      <c r="A2500" t="s">
        <v>226</v>
      </c>
      <c r="B2500" t="s">
        <v>90</v>
      </c>
      <c r="C2500" s="3" t="s">
        <v>265</v>
      </c>
      <c r="D2500" s="3" t="s">
        <v>265</v>
      </c>
      <c r="E2500" s="4" t="s">
        <v>308</v>
      </c>
      <c r="F2500" t="s">
        <v>19</v>
      </c>
      <c r="G2500" t="s">
        <v>14</v>
      </c>
      <c r="H2500" t="s">
        <v>15</v>
      </c>
      <c r="I2500">
        <v>3411.8751699999998</v>
      </c>
      <c r="J2500">
        <v>3381.9467</v>
      </c>
      <c r="K2500">
        <v>3053.2204630000001</v>
      </c>
      <c r="L2500">
        <v>2848.4319970000001</v>
      </c>
      <c r="M2500">
        <v>2477.6149569999998</v>
      </c>
      <c r="N2500">
        <v>2051.522477</v>
      </c>
    </row>
    <row r="2501" spans="1:14" hidden="1" x14ac:dyDescent="0.2">
      <c r="A2501" s="1" t="s">
        <v>226</v>
      </c>
      <c r="B2501" s="1" t="s">
        <v>91</v>
      </c>
      <c r="C2501" s="2" t="s">
        <v>265</v>
      </c>
      <c r="D2501" s="2" t="s">
        <v>265</v>
      </c>
      <c r="E2501" s="4" t="s">
        <v>309</v>
      </c>
      <c r="F2501" s="1" t="s">
        <v>13</v>
      </c>
      <c r="G2501" s="1" t="s">
        <v>14</v>
      </c>
      <c r="H2501" s="1" t="s">
        <v>15</v>
      </c>
      <c r="I2501" s="1">
        <v>9411.5113029999993</v>
      </c>
      <c r="J2501" s="1">
        <v>11889.030779999999</v>
      </c>
      <c r="K2501" s="1">
        <v>17619.34475</v>
      </c>
      <c r="L2501" s="1">
        <v>22332.46646</v>
      </c>
      <c r="M2501" s="1">
        <v>26415.865040000001</v>
      </c>
      <c r="N2501" s="1">
        <v>29480.1093</v>
      </c>
    </row>
    <row r="2502" spans="1:14" hidden="1" x14ac:dyDescent="0.2">
      <c r="A2502" t="s">
        <v>226</v>
      </c>
      <c r="B2502" t="s">
        <v>91</v>
      </c>
      <c r="C2502" s="3" t="s">
        <v>265</v>
      </c>
      <c r="D2502" s="3" t="s">
        <v>265</v>
      </c>
      <c r="E2502" s="4" t="s">
        <v>309</v>
      </c>
      <c r="F2502" t="s">
        <v>16</v>
      </c>
      <c r="G2502" t="s">
        <v>14</v>
      </c>
      <c r="H2502" t="s">
        <v>15</v>
      </c>
      <c r="I2502">
        <v>1605.0092299999999</v>
      </c>
      <c r="J2502">
        <v>1648.828133</v>
      </c>
      <c r="K2502">
        <v>2281.6970369999999</v>
      </c>
      <c r="L2502">
        <v>2944.6230369999998</v>
      </c>
      <c r="M2502">
        <v>3720.900333</v>
      </c>
      <c r="N2502">
        <v>4275.4837399999997</v>
      </c>
    </row>
    <row r="2503" spans="1:14" hidden="1" x14ac:dyDescent="0.2">
      <c r="A2503" s="1" t="s">
        <v>226</v>
      </c>
      <c r="B2503" s="1" t="s">
        <v>91</v>
      </c>
      <c r="C2503" s="2" t="s">
        <v>265</v>
      </c>
      <c r="D2503" s="2" t="s">
        <v>265</v>
      </c>
      <c r="E2503" s="4" t="s">
        <v>309</v>
      </c>
      <c r="F2503" s="1" t="s">
        <v>17</v>
      </c>
      <c r="G2503" s="1" t="s">
        <v>14</v>
      </c>
      <c r="H2503" s="1" t="s">
        <v>15</v>
      </c>
      <c r="I2503" s="1">
        <v>2528.835137</v>
      </c>
      <c r="J2503" s="1">
        <v>3116.0364030000001</v>
      </c>
      <c r="K2503" s="1">
        <v>4515.4834270000001</v>
      </c>
      <c r="L2503" s="1">
        <v>6468.6401999999998</v>
      </c>
      <c r="M2503" s="1">
        <v>8925.4403330000005</v>
      </c>
      <c r="N2503" s="1">
        <v>11311.989299999999</v>
      </c>
    </row>
    <row r="2504" spans="1:14" hidden="1" x14ac:dyDescent="0.2">
      <c r="A2504" t="s">
        <v>226</v>
      </c>
      <c r="B2504" t="s">
        <v>91</v>
      </c>
      <c r="C2504" s="3" t="s">
        <v>265</v>
      </c>
      <c r="D2504" s="3" t="s">
        <v>265</v>
      </c>
      <c r="E2504" s="4" t="s">
        <v>309</v>
      </c>
      <c r="F2504" t="s">
        <v>18</v>
      </c>
      <c r="G2504" t="s">
        <v>14</v>
      </c>
      <c r="H2504" t="s">
        <v>15</v>
      </c>
      <c r="I2504">
        <v>13157.2408</v>
      </c>
      <c r="J2504">
        <v>11860.072690000001</v>
      </c>
      <c r="K2504">
        <v>11910.64596</v>
      </c>
      <c r="L2504">
        <v>12238.949839999999</v>
      </c>
      <c r="M2504">
        <v>13374.07573</v>
      </c>
      <c r="N2504">
        <v>14800.015299999999</v>
      </c>
    </row>
    <row r="2505" spans="1:14" x14ac:dyDescent="0.2">
      <c r="A2505" s="12" t="s">
        <v>226</v>
      </c>
      <c r="B2505" s="12" t="s">
        <v>91</v>
      </c>
      <c r="C2505" s="13" t="s">
        <v>265</v>
      </c>
      <c r="D2505" s="13" t="s">
        <v>265</v>
      </c>
      <c r="E2505" s="11" t="s">
        <v>309</v>
      </c>
      <c r="F2505" s="12" t="s">
        <v>19</v>
      </c>
      <c r="G2505" s="12" t="s">
        <v>14</v>
      </c>
      <c r="H2505" s="12" t="s">
        <v>15</v>
      </c>
      <c r="I2505" s="12">
        <v>3427.3404</v>
      </c>
      <c r="J2505" s="12">
        <v>3371.356303</v>
      </c>
      <c r="K2505" s="12">
        <v>3372.7800699999998</v>
      </c>
      <c r="L2505" s="12">
        <v>3427.4321030000001</v>
      </c>
      <c r="M2505" s="12">
        <v>3565.2798499999999</v>
      </c>
      <c r="N2505" s="12">
        <v>4199.5927970000002</v>
      </c>
    </row>
    <row r="2506" spans="1:14" hidden="1" x14ac:dyDescent="0.2">
      <c r="A2506" t="s">
        <v>226</v>
      </c>
      <c r="B2506" t="s">
        <v>92</v>
      </c>
      <c r="C2506" s="3" t="s">
        <v>265</v>
      </c>
      <c r="D2506" s="3" t="s">
        <v>265</v>
      </c>
      <c r="E2506" s="4" t="s">
        <v>308</v>
      </c>
      <c r="F2506" t="s">
        <v>13</v>
      </c>
      <c r="G2506" t="s">
        <v>14</v>
      </c>
      <c r="H2506" t="s">
        <v>15</v>
      </c>
      <c r="I2506">
        <v>9411.5113029999993</v>
      </c>
      <c r="J2506">
        <v>11889.030779999999</v>
      </c>
      <c r="K2506">
        <v>15517.232679999999</v>
      </c>
      <c r="L2506">
        <v>16014.169889999999</v>
      </c>
      <c r="M2506">
        <v>12150.191570000001</v>
      </c>
      <c r="N2506">
        <v>8138.3176229999999</v>
      </c>
    </row>
    <row r="2507" spans="1:14" hidden="1" x14ac:dyDescent="0.2">
      <c r="A2507" s="1" t="s">
        <v>226</v>
      </c>
      <c r="B2507" s="1" t="s">
        <v>92</v>
      </c>
      <c r="C2507" s="2" t="s">
        <v>265</v>
      </c>
      <c r="D2507" s="2" t="s">
        <v>265</v>
      </c>
      <c r="E2507" s="4" t="s">
        <v>308</v>
      </c>
      <c r="F2507" s="1" t="s">
        <v>16</v>
      </c>
      <c r="G2507" s="1" t="s">
        <v>14</v>
      </c>
      <c r="H2507" s="1" t="s">
        <v>15</v>
      </c>
      <c r="I2507" s="1">
        <v>1605.0092299999999</v>
      </c>
      <c r="J2507" s="1">
        <v>1648.828133</v>
      </c>
      <c r="K2507" s="1">
        <v>1823.0759069999999</v>
      </c>
      <c r="L2507" s="1">
        <v>1881.7046969999999</v>
      </c>
      <c r="M2507" s="1">
        <v>1469.7466669999999</v>
      </c>
      <c r="N2507" s="1">
        <v>74.77649667</v>
      </c>
    </row>
    <row r="2508" spans="1:14" hidden="1" x14ac:dyDescent="0.2">
      <c r="A2508" t="s">
        <v>226</v>
      </c>
      <c r="B2508" t="s">
        <v>92</v>
      </c>
      <c r="C2508" s="3" t="s">
        <v>265</v>
      </c>
      <c r="D2508" s="3" t="s">
        <v>265</v>
      </c>
      <c r="E2508" s="4" t="s">
        <v>308</v>
      </c>
      <c r="F2508" t="s">
        <v>17</v>
      </c>
      <c r="G2508" t="s">
        <v>14</v>
      </c>
      <c r="H2508" t="s">
        <v>15</v>
      </c>
      <c r="I2508">
        <v>2528.835137</v>
      </c>
      <c r="J2508">
        <v>3116.0364030000001</v>
      </c>
      <c r="K2508">
        <v>3467.4501399999999</v>
      </c>
      <c r="L2508">
        <v>4012.3342969999999</v>
      </c>
      <c r="M2508">
        <v>3950.6932299999999</v>
      </c>
      <c r="N2508">
        <v>2338.1294929999999</v>
      </c>
    </row>
    <row r="2509" spans="1:14" hidden="1" x14ac:dyDescent="0.2">
      <c r="A2509" s="1" t="s">
        <v>226</v>
      </c>
      <c r="B2509" s="1" t="s">
        <v>92</v>
      </c>
      <c r="C2509" s="2" t="s">
        <v>265</v>
      </c>
      <c r="D2509" s="2" t="s">
        <v>265</v>
      </c>
      <c r="E2509" s="4" t="s">
        <v>308</v>
      </c>
      <c r="F2509" s="1" t="s">
        <v>18</v>
      </c>
      <c r="G2509" s="1" t="s">
        <v>14</v>
      </c>
      <c r="H2509" s="1" t="s">
        <v>15</v>
      </c>
      <c r="I2509" s="1">
        <v>13157.2408</v>
      </c>
      <c r="J2509" s="1">
        <v>11860.072690000001</v>
      </c>
      <c r="K2509" s="1">
        <v>10640.91417</v>
      </c>
      <c r="L2509" s="1">
        <v>9169.5272170000007</v>
      </c>
      <c r="M2509" s="1">
        <v>6300.8363730000001</v>
      </c>
      <c r="N2509" s="1">
        <v>2752.921527</v>
      </c>
    </row>
    <row r="2510" spans="1:14" hidden="1" x14ac:dyDescent="0.2">
      <c r="A2510" t="s">
        <v>226</v>
      </c>
      <c r="B2510" t="s">
        <v>92</v>
      </c>
      <c r="C2510" s="3" t="s">
        <v>265</v>
      </c>
      <c r="D2510" s="3" t="s">
        <v>265</v>
      </c>
      <c r="E2510" s="4" t="s">
        <v>308</v>
      </c>
      <c r="F2510" t="s">
        <v>19</v>
      </c>
      <c r="G2510" t="s">
        <v>14</v>
      </c>
      <c r="H2510" t="s">
        <v>15</v>
      </c>
      <c r="I2510">
        <v>3427.3404</v>
      </c>
      <c r="J2510">
        <v>3371.356303</v>
      </c>
      <c r="K2510">
        <v>2748.7159329999999</v>
      </c>
      <c r="L2510">
        <v>2254.6143769999999</v>
      </c>
      <c r="M2510">
        <v>1438.6764700000001</v>
      </c>
      <c r="N2510">
        <v>456.56394669999997</v>
      </c>
    </row>
    <row r="2511" spans="1:14" hidden="1" x14ac:dyDescent="0.2">
      <c r="A2511" s="1" t="s">
        <v>226</v>
      </c>
      <c r="B2511" s="1" t="s">
        <v>93</v>
      </c>
      <c r="C2511" s="2" t="s">
        <v>265</v>
      </c>
      <c r="D2511" s="2" t="s">
        <v>265</v>
      </c>
      <c r="E2511" s="4" t="s">
        <v>308</v>
      </c>
      <c r="F2511" s="1" t="s">
        <v>13</v>
      </c>
      <c r="G2511" s="1" t="s">
        <v>14</v>
      </c>
      <c r="H2511" s="1" t="s">
        <v>15</v>
      </c>
      <c r="I2511" s="1">
        <v>9411.5113029999993</v>
      </c>
      <c r="J2511" s="1">
        <v>11889.030779999999</v>
      </c>
      <c r="K2511" s="1">
        <v>16937.96155</v>
      </c>
      <c r="L2511" s="1">
        <v>19633.25866</v>
      </c>
      <c r="M2511" s="1">
        <v>18381.755740000001</v>
      </c>
      <c r="N2511" s="1">
        <v>16076.76151</v>
      </c>
    </row>
    <row r="2512" spans="1:14" hidden="1" x14ac:dyDescent="0.2">
      <c r="A2512" t="s">
        <v>226</v>
      </c>
      <c r="B2512" t="s">
        <v>93</v>
      </c>
      <c r="C2512" s="3" t="s">
        <v>265</v>
      </c>
      <c r="D2512" s="3" t="s">
        <v>265</v>
      </c>
      <c r="E2512" s="4" t="s">
        <v>308</v>
      </c>
      <c r="F2512" t="s">
        <v>16</v>
      </c>
      <c r="G2512" t="s">
        <v>14</v>
      </c>
      <c r="H2512" t="s">
        <v>15</v>
      </c>
      <c r="I2512">
        <v>1605.0092299999999</v>
      </c>
      <c r="J2512">
        <v>1648.828133</v>
      </c>
      <c r="K2512">
        <v>2066.7515370000001</v>
      </c>
      <c r="L2512">
        <v>2411.5441169999999</v>
      </c>
      <c r="M2512">
        <v>2495.6945930000002</v>
      </c>
      <c r="N2512">
        <v>1759.9430930000001</v>
      </c>
    </row>
    <row r="2513" spans="1:14" hidden="1" x14ac:dyDescent="0.2">
      <c r="A2513" s="1" t="s">
        <v>226</v>
      </c>
      <c r="B2513" s="1" t="s">
        <v>93</v>
      </c>
      <c r="C2513" s="2" t="s">
        <v>265</v>
      </c>
      <c r="D2513" s="2" t="s">
        <v>265</v>
      </c>
      <c r="E2513" s="4" t="s">
        <v>308</v>
      </c>
      <c r="F2513" s="1" t="s">
        <v>17</v>
      </c>
      <c r="G2513" s="1" t="s">
        <v>14</v>
      </c>
      <c r="H2513" s="1" t="s">
        <v>15</v>
      </c>
      <c r="I2513" s="1">
        <v>2528.835137</v>
      </c>
      <c r="J2513" s="1">
        <v>3116.0364030000001</v>
      </c>
      <c r="K2513" s="1">
        <v>3921.5639099999999</v>
      </c>
      <c r="L2513" s="1">
        <v>5093.2269299999998</v>
      </c>
      <c r="M2513" s="1">
        <v>5687.7748030000002</v>
      </c>
      <c r="N2513" s="1">
        <v>5109.0506130000003</v>
      </c>
    </row>
    <row r="2514" spans="1:14" hidden="1" x14ac:dyDescent="0.2">
      <c r="A2514" t="s">
        <v>226</v>
      </c>
      <c r="B2514" t="s">
        <v>93</v>
      </c>
      <c r="C2514" s="3" t="s">
        <v>265</v>
      </c>
      <c r="D2514" s="3" t="s">
        <v>265</v>
      </c>
      <c r="E2514" s="4" t="s">
        <v>308</v>
      </c>
      <c r="F2514" t="s">
        <v>18</v>
      </c>
      <c r="G2514" t="s">
        <v>14</v>
      </c>
      <c r="H2514" t="s">
        <v>15</v>
      </c>
      <c r="I2514">
        <v>13157.2408</v>
      </c>
      <c r="J2514">
        <v>11860.072690000001</v>
      </c>
      <c r="K2514">
        <v>11136.70701</v>
      </c>
      <c r="L2514">
        <v>10896.657929999999</v>
      </c>
      <c r="M2514">
        <v>9735.1973030000008</v>
      </c>
      <c r="N2514">
        <v>8073.5360199999996</v>
      </c>
    </row>
    <row r="2515" spans="1:14" hidden="1" x14ac:dyDescent="0.2">
      <c r="A2515" s="1" t="s">
        <v>226</v>
      </c>
      <c r="B2515" s="1" t="s">
        <v>93</v>
      </c>
      <c r="C2515" s="2" t="s">
        <v>265</v>
      </c>
      <c r="D2515" s="2" t="s">
        <v>265</v>
      </c>
      <c r="E2515" s="4" t="s">
        <v>308</v>
      </c>
      <c r="F2515" s="1" t="s">
        <v>19</v>
      </c>
      <c r="G2515" s="1" t="s">
        <v>14</v>
      </c>
      <c r="H2515" s="1" t="s">
        <v>15</v>
      </c>
      <c r="I2515" s="1">
        <v>3427.3404</v>
      </c>
      <c r="J2515" s="1">
        <v>3371.356303</v>
      </c>
      <c r="K2515" s="1">
        <v>3169.9617029999999</v>
      </c>
      <c r="L2515" s="1">
        <v>2985.3797970000001</v>
      </c>
      <c r="M2515" s="1">
        <v>2554.332183</v>
      </c>
      <c r="N2515" s="1">
        <v>2097.3679830000001</v>
      </c>
    </row>
    <row r="2516" spans="1:14" hidden="1" x14ac:dyDescent="0.2">
      <c r="A2516" t="s">
        <v>226</v>
      </c>
      <c r="B2516" t="s">
        <v>175</v>
      </c>
      <c r="C2516" s="3" t="s">
        <v>315</v>
      </c>
      <c r="D2516" s="3" t="s">
        <v>290</v>
      </c>
      <c r="E2516" s="4" t="s">
        <v>308</v>
      </c>
      <c r="F2516" t="s">
        <v>13</v>
      </c>
      <c r="G2516" t="s">
        <v>14</v>
      </c>
      <c r="H2516" t="s">
        <v>15</v>
      </c>
      <c r="I2516">
        <v>9421.0981329999995</v>
      </c>
      <c r="J2516">
        <v>11885.434509999999</v>
      </c>
      <c r="K2516">
        <v>16217.37377</v>
      </c>
      <c r="L2516">
        <v>20770.92527</v>
      </c>
      <c r="M2516">
        <v>23742.2379</v>
      </c>
      <c r="N2516">
        <v>24964.348969999999</v>
      </c>
    </row>
    <row r="2517" spans="1:14" hidden="1" x14ac:dyDescent="0.2">
      <c r="A2517" s="1" t="s">
        <v>226</v>
      </c>
      <c r="B2517" s="1" t="s">
        <v>175</v>
      </c>
      <c r="C2517" s="2" t="s">
        <v>315</v>
      </c>
      <c r="D2517" s="2" t="s">
        <v>290</v>
      </c>
      <c r="E2517" s="4" t="s">
        <v>308</v>
      </c>
      <c r="F2517" s="1" t="s">
        <v>16</v>
      </c>
      <c r="G2517" s="1" t="s">
        <v>14</v>
      </c>
      <c r="H2517" s="1" t="s">
        <v>15</v>
      </c>
      <c r="I2517" s="1">
        <v>1602.942697</v>
      </c>
      <c r="J2517" s="1">
        <v>1662.567867</v>
      </c>
      <c r="K2517" s="1">
        <v>2165.3132970000001</v>
      </c>
      <c r="L2517" s="1">
        <v>2518.2557029999998</v>
      </c>
      <c r="M2517" s="1">
        <v>3050.3256299999998</v>
      </c>
      <c r="N2517" s="1">
        <v>3545.6667029999999</v>
      </c>
    </row>
    <row r="2518" spans="1:14" hidden="1" x14ac:dyDescent="0.2">
      <c r="A2518" t="s">
        <v>226</v>
      </c>
      <c r="B2518" t="s">
        <v>175</v>
      </c>
      <c r="C2518" s="3" t="s">
        <v>315</v>
      </c>
      <c r="D2518" s="3" t="s">
        <v>290</v>
      </c>
      <c r="E2518" s="4" t="s">
        <v>308</v>
      </c>
      <c r="F2518" t="s">
        <v>17</v>
      </c>
      <c r="G2518" t="s">
        <v>14</v>
      </c>
      <c r="H2518" t="s">
        <v>15</v>
      </c>
      <c r="I2518">
        <v>2535.7343369999999</v>
      </c>
      <c r="J2518">
        <v>3135.8965370000001</v>
      </c>
      <c r="K2518">
        <v>4338.5159030000004</v>
      </c>
      <c r="L2518">
        <v>6353.6630670000004</v>
      </c>
      <c r="M2518">
        <v>8811.6747400000004</v>
      </c>
      <c r="N2518">
        <v>10942.16944</v>
      </c>
    </row>
    <row r="2519" spans="1:14" hidden="1" x14ac:dyDescent="0.2">
      <c r="A2519" s="1" t="s">
        <v>226</v>
      </c>
      <c r="B2519" s="1" t="s">
        <v>175</v>
      </c>
      <c r="C2519" s="2" t="s">
        <v>315</v>
      </c>
      <c r="D2519" s="2" t="s">
        <v>290</v>
      </c>
      <c r="E2519" s="4" t="s">
        <v>308</v>
      </c>
      <c r="F2519" s="1" t="s">
        <v>18</v>
      </c>
      <c r="G2519" s="1" t="s">
        <v>14</v>
      </c>
      <c r="H2519" s="1" t="s">
        <v>15</v>
      </c>
      <c r="I2519" s="1">
        <v>13163.661539999999</v>
      </c>
      <c r="J2519" s="1">
        <v>11780.948560000001</v>
      </c>
      <c r="K2519" s="1">
        <v>10953.599029999999</v>
      </c>
      <c r="L2519" s="1">
        <v>10299.121730000001</v>
      </c>
      <c r="M2519" s="1">
        <v>9054.6379730000008</v>
      </c>
      <c r="N2519" s="1">
        <v>7551.6579229999998</v>
      </c>
    </row>
    <row r="2520" spans="1:14" hidden="1" x14ac:dyDescent="0.2">
      <c r="A2520" t="s">
        <v>226</v>
      </c>
      <c r="B2520" t="s">
        <v>175</v>
      </c>
      <c r="C2520" s="3" t="s">
        <v>315</v>
      </c>
      <c r="D2520" s="3" t="s">
        <v>290</v>
      </c>
      <c r="E2520" s="4" t="s">
        <v>308</v>
      </c>
      <c r="F2520" t="s">
        <v>19</v>
      </c>
      <c r="G2520" t="s">
        <v>14</v>
      </c>
      <c r="H2520" t="s">
        <v>15</v>
      </c>
      <c r="I2520">
        <v>3411.8725669999999</v>
      </c>
      <c r="J2520">
        <v>3381.9111699999999</v>
      </c>
      <c r="K2520">
        <v>3209.0245369999998</v>
      </c>
      <c r="L2520">
        <v>2988.5187569999998</v>
      </c>
      <c r="M2520">
        <v>2869.0391030000001</v>
      </c>
      <c r="N2520">
        <v>2720.9737869999999</v>
      </c>
    </row>
    <row r="2521" spans="1:14" hidden="1" x14ac:dyDescent="0.2">
      <c r="A2521" s="1" t="s">
        <v>226</v>
      </c>
      <c r="B2521" s="1" t="s">
        <v>94</v>
      </c>
      <c r="C2521" s="2" t="s">
        <v>315</v>
      </c>
      <c r="D2521" s="2" t="s">
        <v>291</v>
      </c>
      <c r="E2521" s="4" t="s">
        <v>308</v>
      </c>
      <c r="F2521" s="1" t="s">
        <v>13</v>
      </c>
      <c r="G2521" s="1" t="s">
        <v>14</v>
      </c>
      <c r="H2521" s="1" t="s">
        <v>15</v>
      </c>
      <c r="I2521" s="1">
        <v>9421.0981329999995</v>
      </c>
      <c r="J2521" s="1">
        <v>11885.43195</v>
      </c>
      <c r="K2521" s="1">
        <v>16217.37377</v>
      </c>
      <c r="L2521" s="1">
        <v>20770.92527</v>
      </c>
      <c r="M2521" s="1">
        <v>23722.753270000001</v>
      </c>
      <c r="N2521" s="1">
        <v>24865.653340000001</v>
      </c>
    </row>
    <row r="2522" spans="1:14" hidden="1" x14ac:dyDescent="0.2">
      <c r="A2522" t="s">
        <v>226</v>
      </c>
      <c r="B2522" t="s">
        <v>94</v>
      </c>
      <c r="C2522" s="3" t="s">
        <v>315</v>
      </c>
      <c r="D2522" s="3" t="s">
        <v>291</v>
      </c>
      <c r="E2522" s="4" t="s">
        <v>308</v>
      </c>
      <c r="F2522" t="s">
        <v>16</v>
      </c>
      <c r="G2522" t="s">
        <v>14</v>
      </c>
      <c r="H2522" t="s">
        <v>15</v>
      </c>
      <c r="I2522">
        <v>1602.942697</v>
      </c>
      <c r="J2522">
        <v>1662.567867</v>
      </c>
      <c r="K2522">
        <v>2165.3132970000001</v>
      </c>
      <c r="L2522">
        <v>2518.2557029999998</v>
      </c>
      <c r="M2522">
        <v>3042.5413330000001</v>
      </c>
      <c r="N2522">
        <v>3546.587</v>
      </c>
    </row>
    <row r="2523" spans="1:14" hidden="1" x14ac:dyDescent="0.2">
      <c r="A2523" s="1" t="s">
        <v>226</v>
      </c>
      <c r="B2523" s="1" t="s">
        <v>94</v>
      </c>
      <c r="C2523" s="2" t="s">
        <v>315</v>
      </c>
      <c r="D2523" s="2" t="s">
        <v>291</v>
      </c>
      <c r="E2523" s="4" t="s">
        <v>308</v>
      </c>
      <c r="F2523" s="1" t="s">
        <v>17</v>
      </c>
      <c r="G2523" s="1" t="s">
        <v>14</v>
      </c>
      <c r="H2523" s="1" t="s">
        <v>15</v>
      </c>
      <c r="I2523" s="1">
        <v>2535.7343369999999</v>
      </c>
      <c r="J2523" s="1">
        <v>3135.9002399999999</v>
      </c>
      <c r="K2523" s="1">
        <v>4338.5159030000004</v>
      </c>
      <c r="L2523" s="1">
        <v>6353.6630670000004</v>
      </c>
      <c r="M2523" s="1">
        <v>8802.5776669999996</v>
      </c>
      <c r="N2523" s="1">
        <v>11014.274299999999</v>
      </c>
    </row>
    <row r="2524" spans="1:14" hidden="1" x14ac:dyDescent="0.2">
      <c r="A2524" t="s">
        <v>226</v>
      </c>
      <c r="B2524" t="s">
        <v>94</v>
      </c>
      <c r="C2524" s="3" t="s">
        <v>315</v>
      </c>
      <c r="D2524" s="3" t="s">
        <v>291</v>
      </c>
      <c r="E2524" s="4" t="s">
        <v>308</v>
      </c>
      <c r="F2524" t="s">
        <v>18</v>
      </c>
      <c r="G2524" t="s">
        <v>14</v>
      </c>
      <c r="H2524" t="s">
        <v>15</v>
      </c>
      <c r="I2524">
        <v>13163.66157</v>
      </c>
      <c r="J2524">
        <v>11780.941220000001</v>
      </c>
      <c r="K2524">
        <v>10953.599029999999</v>
      </c>
      <c r="L2524">
        <v>10299.121730000001</v>
      </c>
      <c r="M2524">
        <v>9643.5727299999999</v>
      </c>
      <c r="N2524">
        <v>8624.6351030000005</v>
      </c>
    </row>
    <row r="2525" spans="1:14" hidden="1" x14ac:dyDescent="0.2">
      <c r="A2525" s="1" t="s">
        <v>226</v>
      </c>
      <c r="B2525" s="1" t="s">
        <v>94</v>
      </c>
      <c r="C2525" s="2" t="s">
        <v>315</v>
      </c>
      <c r="D2525" s="2" t="s">
        <v>291</v>
      </c>
      <c r="E2525" s="4" t="s">
        <v>308</v>
      </c>
      <c r="F2525" s="1" t="s">
        <v>19</v>
      </c>
      <c r="G2525" s="1" t="s">
        <v>14</v>
      </c>
      <c r="H2525" s="1" t="s">
        <v>15</v>
      </c>
      <c r="I2525" s="1">
        <v>3411.8725669999999</v>
      </c>
      <c r="J2525" s="1">
        <v>3381.9111330000001</v>
      </c>
      <c r="K2525" s="1">
        <v>3209.0245369999998</v>
      </c>
      <c r="L2525" s="1">
        <v>2988.5187569999998</v>
      </c>
      <c r="M2525" s="1">
        <v>2986.920787</v>
      </c>
      <c r="N2525" s="1">
        <v>2971.1406630000001</v>
      </c>
    </row>
    <row r="2526" spans="1:14" hidden="1" x14ac:dyDescent="0.2">
      <c r="A2526" t="s">
        <v>226</v>
      </c>
      <c r="B2526" t="s">
        <v>95</v>
      </c>
      <c r="C2526" s="3" t="s">
        <v>265</v>
      </c>
      <c r="D2526" s="3" t="s">
        <v>265</v>
      </c>
      <c r="E2526" s="4" t="s">
        <v>309</v>
      </c>
      <c r="F2526" t="s">
        <v>13</v>
      </c>
      <c r="G2526" t="s">
        <v>14</v>
      </c>
      <c r="H2526" t="s">
        <v>15</v>
      </c>
      <c r="I2526">
        <v>9421.0981329999995</v>
      </c>
      <c r="J2526">
        <v>11885.437480000001</v>
      </c>
      <c r="K2526">
        <v>16225.885539999999</v>
      </c>
      <c r="L2526">
        <v>20774.605869999999</v>
      </c>
      <c r="M2526">
        <v>23762.133269999998</v>
      </c>
      <c r="N2526">
        <v>24907.761299999998</v>
      </c>
    </row>
    <row r="2527" spans="1:14" hidden="1" x14ac:dyDescent="0.2">
      <c r="A2527" s="1" t="s">
        <v>226</v>
      </c>
      <c r="B2527" s="1" t="s">
        <v>95</v>
      </c>
      <c r="C2527" s="2" t="s">
        <v>265</v>
      </c>
      <c r="D2527" s="2" t="s">
        <v>265</v>
      </c>
      <c r="E2527" s="4" t="s">
        <v>309</v>
      </c>
      <c r="F2527" s="1" t="s">
        <v>16</v>
      </c>
      <c r="G2527" s="1" t="s">
        <v>14</v>
      </c>
      <c r="H2527" s="1" t="s">
        <v>15</v>
      </c>
      <c r="I2527" s="1">
        <v>1602.942697</v>
      </c>
      <c r="J2527" s="1">
        <v>1662.568233</v>
      </c>
      <c r="K2527" s="1">
        <v>2182.7776669999998</v>
      </c>
      <c r="L2527" s="1">
        <v>2507.2996670000002</v>
      </c>
      <c r="M2527" s="1">
        <v>3044.3709629999998</v>
      </c>
      <c r="N2527" s="1">
        <v>3528.231667</v>
      </c>
    </row>
    <row r="2528" spans="1:14" hidden="1" x14ac:dyDescent="0.2">
      <c r="A2528" t="s">
        <v>226</v>
      </c>
      <c r="B2528" t="s">
        <v>95</v>
      </c>
      <c r="C2528" s="3" t="s">
        <v>265</v>
      </c>
      <c r="D2528" s="3" t="s">
        <v>265</v>
      </c>
      <c r="E2528" s="4" t="s">
        <v>309</v>
      </c>
      <c r="F2528" t="s">
        <v>17</v>
      </c>
      <c r="G2528" t="s">
        <v>14</v>
      </c>
      <c r="H2528" t="s">
        <v>15</v>
      </c>
      <c r="I2528">
        <v>2535.7335670000002</v>
      </c>
      <c r="J2528">
        <v>3135.8975999999998</v>
      </c>
      <c r="K2528">
        <v>4339.0511269999997</v>
      </c>
      <c r="L2528">
        <v>6358.91003</v>
      </c>
      <c r="M2528">
        <v>8807.0950730000004</v>
      </c>
      <c r="N2528">
        <v>11029.626700000001</v>
      </c>
    </row>
    <row r="2529" spans="1:14" hidden="1" x14ac:dyDescent="0.2">
      <c r="A2529" s="1" t="s">
        <v>226</v>
      </c>
      <c r="B2529" s="1" t="s">
        <v>95</v>
      </c>
      <c r="C2529" s="2" t="s">
        <v>265</v>
      </c>
      <c r="D2529" s="2" t="s">
        <v>265</v>
      </c>
      <c r="E2529" s="4" t="s">
        <v>309</v>
      </c>
      <c r="F2529" s="1" t="s">
        <v>18</v>
      </c>
      <c r="G2529" s="1" t="s">
        <v>14</v>
      </c>
      <c r="H2529" s="1" t="s">
        <v>15</v>
      </c>
      <c r="I2529" s="1">
        <v>13163.661539999999</v>
      </c>
      <c r="J2529" s="1">
        <v>11780.93939</v>
      </c>
      <c r="K2529" s="1">
        <v>10978.5995</v>
      </c>
      <c r="L2529" s="1">
        <v>10734.96457</v>
      </c>
      <c r="M2529" s="1">
        <v>9810.3701669999991</v>
      </c>
      <c r="N2529" s="1">
        <v>8790.175937</v>
      </c>
    </row>
    <row r="2530" spans="1:14" x14ac:dyDescent="0.2">
      <c r="A2530" s="6" t="s">
        <v>226</v>
      </c>
      <c r="B2530" s="6" t="s">
        <v>95</v>
      </c>
      <c r="C2530" s="10" t="s">
        <v>265</v>
      </c>
      <c r="D2530" s="10" t="s">
        <v>265</v>
      </c>
      <c r="E2530" s="11" t="s">
        <v>309</v>
      </c>
      <c r="F2530" s="6" t="s">
        <v>19</v>
      </c>
      <c r="G2530" s="6" t="s">
        <v>14</v>
      </c>
      <c r="H2530" s="6" t="s">
        <v>15</v>
      </c>
      <c r="I2530" s="6">
        <v>3411.8726029999998</v>
      </c>
      <c r="J2530" s="6">
        <v>3381.9129670000002</v>
      </c>
      <c r="K2530" s="6">
        <v>3222.7257330000002</v>
      </c>
      <c r="L2530" s="6">
        <v>3122.0127769999999</v>
      </c>
      <c r="M2530" s="6">
        <v>3043.7140800000002</v>
      </c>
      <c r="N2530" s="6">
        <v>2995.4824170000002</v>
      </c>
    </row>
    <row r="2531" spans="1:14" hidden="1" x14ac:dyDescent="0.2">
      <c r="A2531" s="1" t="s">
        <v>226</v>
      </c>
      <c r="B2531" s="1" t="s">
        <v>20</v>
      </c>
      <c r="C2531" s="2" t="s">
        <v>260</v>
      </c>
      <c r="D2531" s="2" t="s">
        <v>268</v>
      </c>
      <c r="E2531" s="3" t="s">
        <v>308</v>
      </c>
      <c r="F2531" s="1" t="s">
        <v>13</v>
      </c>
      <c r="G2531" s="1" t="s">
        <v>14</v>
      </c>
      <c r="H2531" s="1" t="s">
        <v>15</v>
      </c>
      <c r="I2531" s="1">
        <v>9411.5112669999999</v>
      </c>
      <c r="J2531" s="1">
        <v>11950.63335</v>
      </c>
      <c r="K2531" s="1">
        <v>10769.93878</v>
      </c>
      <c r="L2531" s="1">
        <v>9273.8397029999996</v>
      </c>
      <c r="M2531" s="1">
        <v>7485.9767769999999</v>
      </c>
      <c r="N2531" s="1">
        <v>5433.0562730000001</v>
      </c>
    </row>
    <row r="2532" spans="1:14" hidden="1" x14ac:dyDescent="0.2">
      <c r="A2532" t="s">
        <v>226</v>
      </c>
      <c r="B2532" t="s">
        <v>20</v>
      </c>
      <c r="C2532" s="3" t="s">
        <v>260</v>
      </c>
      <c r="D2532" s="3" t="s">
        <v>268</v>
      </c>
      <c r="E2532" s="3" t="s">
        <v>308</v>
      </c>
      <c r="F2532" t="s">
        <v>16</v>
      </c>
      <c r="G2532" t="s">
        <v>14</v>
      </c>
      <c r="H2532" t="s">
        <v>15</v>
      </c>
      <c r="I2532">
        <v>1605.0092299999999</v>
      </c>
      <c r="J2532">
        <v>1650.053533</v>
      </c>
      <c r="K2532">
        <v>1327.14681</v>
      </c>
      <c r="L2532">
        <v>993.42202669999995</v>
      </c>
      <c r="M2532">
        <v>613.24395000000004</v>
      </c>
      <c r="N2532">
        <v>287.55312670000001</v>
      </c>
    </row>
    <row r="2533" spans="1:14" hidden="1" x14ac:dyDescent="0.2">
      <c r="A2533" s="1" t="s">
        <v>226</v>
      </c>
      <c r="B2533" s="1" t="s">
        <v>20</v>
      </c>
      <c r="C2533" s="2" t="s">
        <v>260</v>
      </c>
      <c r="D2533" s="2" t="s">
        <v>268</v>
      </c>
      <c r="E2533" s="3" t="s">
        <v>308</v>
      </c>
      <c r="F2533" s="1" t="s">
        <v>17</v>
      </c>
      <c r="G2533" s="1" t="s">
        <v>14</v>
      </c>
      <c r="H2533" s="1" t="s">
        <v>15</v>
      </c>
      <c r="I2533" s="1">
        <v>2533.9445999999998</v>
      </c>
      <c r="J2533" s="1">
        <v>3112.0364</v>
      </c>
      <c r="K2533" s="1">
        <v>2918.4709769999999</v>
      </c>
      <c r="L2533" s="1">
        <v>2846.8889899999999</v>
      </c>
      <c r="M2533" s="1">
        <v>2755.6890530000001</v>
      </c>
      <c r="N2533" s="1">
        <v>2472.5311230000002</v>
      </c>
    </row>
    <row r="2534" spans="1:14" hidden="1" x14ac:dyDescent="0.2">
      <c r="A2534" t="s">
        <v>226</v>
      </c>
      <c r="B2534" t="s">
        <v>20</v>
      </c>
      <c r="C2534" s="3" t="s">
        <v>260</v>
      </c>
      <c r="D2534" s="3" t="s">
        <v>268</v>
      </c>
      <c r="E2534" s="3" t="s">
        <v>308</v>
      </c>
      <c r="F2534" t="s">
        <v>18</v>
      </c>
      <c r="G2534" t="s">
        <v>14</v>
      </c>
      <c r="H2534" t="s">
        <v>15</v>
      </c>
      <c r="I2534">
        <v>13161.1667</v>
      </c>
      <c r="J2534">
        <v>11845.396790000001</v>
      </c>
      <c r="K2534">
        <v>8108.627743</v>
      </c>
      <c r="L2534">
        <v>5638.2410330000002</v>
      </c>
      <c r="M2534">
        <v>3479.7850629999998</v>
      </c>
      <c r="N2534">
        <v>1752.4247769999999</v>
      </c>
    </row>
    <row r="2535" spans="1:14" hidden="1" x14ac:dyDescent="0.2">
      <c r="A2535" s="1" t="s">
        <v>226</v>
      </c>
      <c r="B2535" s="1" t="s">
        <v>20</v>
      </c>
      <c r="C2535" s="2" t="s">
        <v>260</v>
      </c>
      <c r="D2535" s="2" t="s">
        <v>268</v>
      </c>
      <c r="E2535" s="3" t="s">
        <v>308</v>
      </c>
      <c r="F2535" s="1" t="s">
        <v>19</v>
      </c>
      <c r="G2535" s="1" t="s">
        <v>14</v>
      </c>
      <c r="H2535" s="1" t="s">
        <v>15</v>
      </c>
      <c r="I2535" s="1">
        <v>3441.1648700000001</v>
      </c>
      <c r="J2535" s="1">
        <v>3336.2420299999999</v>
      </c>
      <c r="K2535" s="1">
        <v>2372.6430930000001</v>
      </c>
      <c r="L2535" s="1">
        <v>1627.5127729999999</v>
      </c>
      <c r="M2535" s="1">
        <v>1017.807963</v>
      </c>
      <c r="N2535" s="1">
        <v>487.29856999999998</v>
      </c>
    </row>
    <row r="2536" spans="1:14" hidden="1" x14ac:dyDescent="0.2">
      <c r="A2536" t="s">
        <v>226</v>
      </c>
      <c r="B2536" t="s">
        <v>21</v>
      </c>
      <c r="C2536" s="3" t="s">
        <v>260</v>
      </c>
      <c r="D2536" s="3" t="s">
        <v>269</v>
      </c>
      <c r="E2536" s="3" t="s">
        <v>308</v>
      </c>
      <c r="F2536" t="s">
        <v>13</v>
      </c>
      <c r="G2536" t="s">
        <v>14</v>
      </c>
      <c r="H2536" t="s">
        <v>15</v>
      </c>
      <c r="I2536">
        <v>9411.5112669999999</v>
      </c>
      <c r="J2536">
        <v>11950.63335</v>
      </c>
      <c r="K2536">
        <v>13764.353639999999</v>
      </c>
      <c r="L2536">
        <v>13053.10893</v>
      </c>
      <c r="M2536">
        <v>10352.442209999999</v>
      </c>
      <c r="N2536">
        <v>6551.8512769999998</v>
      </c>
    </row>
    <row r="2537" spans="1:14" hidden="1" x14ac:dyDescent="0.2">
      <c r="A2537" s="1" t="s">
        <v>226</v>
      </c>
      <c r="B2537" s="1" t="s">
        <v>21</v>
      </c>
      <c r="C2537" s="2" t="s">
        <v>260</v>
      </c>
      <c r="D2537" s="2" t="s">
        <v>269</v>
      </c>
      <c r="E2537" s="3" t="s">
        <v>308</v>
      </c>
      <c r="F2537" s="1" t="s">
        <v>16</v>
      </c>
      <c r="G2537" s="1" t="s">
        <v>14</v>
      </c>
      <c r="H2537" s="1" t="s">
        <v>15</v>
      </c>
      <c r="I2537" s="1">
        <v>1605.0092299999999</v>
      </c>
      <c r="J2537" s="1">
        <v>1650.053533</v>
      </c>
      <c r="K2537" s="1">
        <v>1581.9135200000001</v>
      </c>
      <c r="L2537" s="1">
        <v>1346.1472570000001</v>
      </c>
      <c r="M2537" s="1">
        <v>955.88669000000004</v>
      </c>
      <c r="N2537" s="1">
        <v>-330.58168000000001</v>
      </c>
    </row>
    <row r="2538" spans="1:14" hidden="1" x14ac:dyDescent="0.2">
      <c r="A2538" t="s">
        <v>226</v>
      </c>
      <c r="B2538" t="s">
        <v>21</v>
      </c>
      <c r="C2538" s="3" t="s">
        <v>260</v>
      </c>
      <c r="D2538" s="3" t="s">
        <v>269</v>
      </c>
      <c r="E2538" s="3" t="s">
        <v>308</v>
      </c>
      <c r="F2538" t="s">
        <v>17</v>
      </c>
      <c r="G2538" t="s">
        <v>14</v>
      </c>
      <c r="H2538" t="s">
        <v>15</v>
      </c>
      <c r="I2538">
        <v>2533.9445999999998</v>
      </c>
      <c r="J2538">
        <v>3112.0364</v>
      </c>
      <c r="K2538">
        <v>3421.3493229999999</v>
      </c>
      <c r="L2538">
        <v>3639.4056230000001</v>
      </c>
      <c r="M2538">
        <v>3530.1786670000001</v>
      </c>
      <c r="N2538">
        <v>1808.47667</v>
      </c>
    </row>
    <row r="2539" spans="1:14" hidden="1" x14ac:dyDescent="0.2">
      <c r="A2539" s="1" t="s">
        <v>226</v>
      </c>
      <c r="B2539" s="1" t="s">
        <v>21</v>
      </c>
      <c r="C2539" s="2" t="s">
        <v>260</v>
      </c>
      <c r="D2539" s="2" t="s">
        <v>269</v>
      </c>
      <c r="E2539" s="3" t="s">
        <v>308</v>
      </c>
      <c r="F2539" s="1" t="s">
        <v>18</v>
      </c>
      <c r="G2539" s="1" t="s">
        <v>14</v>
      </c>
      <c r="H2539" s="1" t="s">
        <v>15</v>
      </c>
      <c r="I2539" s="1">
        <v>13161.1667</v>
      </c>
      <c r="J2539" s="1">
        <v>11845.396790000001</v>
      </c>
      <c r="K2539" s="1">
        <v>10293.252640000001</v>
      </c>
      <c r="L2539" s="1">
        <v>8404.6669299999994</v>
      </c>
      <c r="M2539" s="1">
        <v>5354.2054500000004</v>
      </c>
      <c r="N2539" s="1">
        <v>1459.003113</v>
      </c>
    </row>
    <row r="2540" spans="1:14" hidden="1" x14ac:dyDescent="0.2">
      <c r="A2540" t="s">
        <v>226</v>
      </c>
      <c r="B2540" t="s">
        <v>21</v>
      </c>
      <c r="C2540" s="3" t="s">
        <v>260</v>
      </c>
      <c r="D2540" s="3" t="s">
        <v>269</v>
      </c>
      <c r="E2540" s="3" t="s">
        <v>308</v>
      </c>
      <c r="F2540" t="s">
        <v>19</v>
      </c>
      <c r="G2540" t="s">
        <v>14</v>
      </c>
      <c r="H2540" t="s">
        <v>15</v>
      </c>
      <c r="I2540">
        <v>3441.1648700000001</v>
      </c>
      <c r="J2540">
        <v>3336.2420299999999</v>
      </c>
      <c r="K2540">
        <v>2991.8738669999998</v>
      </c>
      <c r="L2540">
        <v>2405.18905</v>
      </c>
      <c r="M2540">
        <v>1480.550647</v>
      </c>
      <c r="N2540">
        <v>385.37520999999998</v>
      </c>
    </row>
    <row r="2541" spans="1:14" hidden="1" x14ac:dyDescent="0.2">
      <c r="A2541" s="1" t="s">
        <v>226</v>
      </c>
      <c r="B2541" s="1" t="s">
        <v>22</v>
      </c>
      <c r="C2541" s="2" t="s">
        <v>260</v>
      </c>
      <c r="D2541" s="2" t="s">
        <v>270</v>
      </c>
      <c r="E2541" s="3" t="s">
        <v>308</v>
      </c>
      <c r="F2541" s="1" t="s">
        <v>13</v>
      </c>
      <c r="G2541" s="1" t="s">
        <v>14</v>
      </c>
      <c r="H2541" s="1" t="s">
        <v>15</v>
      </c>
      <c r="I2541" s="1">
        <v>9411.5112669999999</v>
      </c>
      <c r="J2541" s="1">
        <v>11950.63335</v>
      </c>
      <c r="K2541" s="1">
        <v>10938.137140000001</v>
      </c>
      <c r="L2541" s="1">
        <v>8514.1149129999994</v>
      </c>
      <c r="M2541" s="1">
        <v>5762.4473500000004</v>
      </c>
      <c r="N2541" s="1">
        <v>4039.9686069999998</v>
      </c>
    </row>
    <row r="2542" spans="1:14" hidden="1" x14ac:dyDescent="0.2">
      <c r="A2542" t="s">
        <v>226</v>
      </c>
      <c r="B2542" t="s">
        <v>22</v>
      </c>
      <c r="C2542" s="3" t="s">
        <v>260</v>
      </c>
      <c r="D2542" s="3" t="s">
        <v>270</v>
      </c>
      <c r="E2542" s="3" t="s">
        <v>308</v>
      </c>
      <c r="F2542" t="s">
        <v>16</v>
      </c>
      <c r="G2542" t="s">
        <v>14</v>
      </c>
      <c r="H2542" t="s">
        <v>15</v>
      </c>
      <c r="I2542">
        <v>1605.0092299999999</v>
      </c>
      <c r="J2542">
        <v>1650.053533</v>
      </c>
      <c r="K2542">
        <v>1497.972043</v>
      </c>
      <c r="L2542">
        <v>1109.680623</v>
      </c>
      <c r="M2542">
        <v>396.63745</v>
      </c>
      <c r="N2542">
        <v>125.3781833</v>
      </c>
    </row>
    <row r="2543" spans="1:14" hidden="1" x14ac:dyDescent="0.2">
      <c r="A2543" s="1" t="s">
        <v>226</v>
      </c>
      <c r="B2543" s="1" t="s">
        <v>22</v>
      </c>
      <c r="C2543" s="2" t="s">
        <v>260</v>
      </c>
      <c r="D2543" s="2" t="s">
        <v>270</v>
      </c>
      <c r="E2543" s="3" t="s">
        <v>308</v>
      </c>
      <c r="F2543" s="1" t="s">
        <v>17</v>
      </c>
      <c r="G2543" s="1" t="s">
        <v>14</v>
      </c>
      <c r="H2543" s="1" t="s">
        <v>15</v>
      </c>
      <c r="I2543" s="1">
        <v>2533.9445999999998</v>
      </c>
      <c r="J2543" s="1">
        <v>3112.0364</v>
      </c>
      <c r="K2543" s="1">
        <v>3019.6001000000001</v>
      </c>
      <c r="L2543" s="1">
        <v>2905.1747270000001</v>
      </c>
      <c r="M2543" s="1">
        <v>2397.9580169999999</v>
      </c>
      <c r="N2543" s="1">
        <v>1161.8747430000001</v>
      </c>
    </row>
    <row r="2544" spans="1:14" hidden="1" x14ac:dyDescent="0.2">
      <c r="A2544" t="s">
        <v>226</v>
      </c>
      <c r="B2544" t="s">
        <v>22</v>
      </c>
      <c r="C2544" s="3" t="s">
        <v>260</v>
      </c>
      <c r="D2544" s="3" t="s">
        <v>270</v>
      </c>
      <c r="E2544" s="3" t="s">
        <v>308</v>
      </c>
      <c r="F2544" t="s">
        <v>18</v>
      </c>
      <c r="G2544" t="s">
        <v>14</v>
      </c>
      <c r="H2544" t="s">
        <v>15</v>
      </c>
      <c r="I2544">
        <v>13161.1667</v>
      </c>
      <c r="J2544">
        <v>11845.396790000001</v>
      </c>
      <c r="K2544">
        <v>8560.6893170000003</v>
      </c>
      <c r="L2544">
        <v>5928.1352900000002</v>
      </c>
      <c r="M2544">
        <v>2922.186483</v>
      </c>
      <c r="N2544">
        <v>1454.7120870000001</v>
      </c>
    </row>
    <row r="2545" spans="1:14" hidden="1" x14ac:dyDescent="0.2">
      <c r="A2545" s="1" t="s">
        <v>226</v>
      </c>
      <c r="B2545" s="1" t="s">
        <v>22</v>
      </c>
      <c r="C2545" s="2" t="s">
        <v>260</v>
      </c>
      <c r="D2545" s="2" t="s">
        <v>270</v>
      </c>
      <c r="E2545" s="3" t="s">
        <v>308</v>
      </c>
      <c r="F2545" s="1" t="s">
        <v>19</v>
      </c>
      <c r="G2545" s="1" t="s">
        <v>14</v>
      </c>
      <c r="H2545" s="1" t="s">
        <v>15</v>
      </c>
      <c r="I2545" s="1">
        <v>3441.1648700000001</v>
      </c>
      <c r="J2545" s="1">
        <v>3336.2420299999999</v>
      </c>
      <c r="K2545" s="1">
        <v>2466.889553</v>
      </c>
      <c r="L2545" s="1">
        <v>1605.6286030000001</v>
      </c>
      <c r="M2545" s="1">
        <v>653.94138329999998</v>
      </c>
      <c r="N2545" s="1">
        <v>520.47533999999996</v>
      </c>
    </row>
    <row r="2546" spans="1:14" hidden="1" x14ac:dyDescent="0.2">
      <c r="A2546" t="s">
        <v>226</v>
      </c>
      <c r="B2546" t="s">
        <v>23</v>
      </c>
      <c r="C2546" s="3" t="s">
        <v>260</v>
      </c>
      <c r="D2546" s="3" t="s">
        <v>271</v>
      </c>
      <c r="E2546" s="3" t="s">
        <v>308</v>
      </c>
      <c r="F2546" t="s">
        <v>13</v>
      </c>
      <c r="G2546" t="s">
        <v>14</v>
      </c>
      <c r="H2546" t="s">
        <v>15</v>
      </c>
      <c r="I2546">
        <v>9411.5112669999999</v>
      </c>
      <c r="J2546">
        <v>11950.63335</v>
      </c>
      <c r="K2546">
        <v>12963.124610000001</v>
      </c>
      <c r="L2546">
        <v>11937.4112</v>
      </c>
      <c r="M2546">
        <v>8711.8904770000008</v>
      </c>
      <c r="N2546">
        <v>6435.8187669999998</v>
      </c>
    </row>
    <row r="2547" spans="1:14" hidden="1" x14ac:dyDescent="0.2">
      <c r="A2547" s="1" t="s">
        <v>226</v>
      </c>
      <c r="B2547" s="1" t="s">
        <v>23</v>
      </c>
      <c r="C2547" s="2" t="s">
        <v>260</v>
      </c>
      <c r="D2547" s="2" t="s">
        <v>271</v>
      </c>
      <c r="E2547" s="3" t="s">
        <v>308</v>
      </c>
      <c r="F2547" s="1" t="s">
        <v>16</v>
      </c>
      <c r="G2547" s="1" t="s">
        <v>14</v>
      </c>
      <c r="H2547" s="1" t="s">
        <v>15</v>
      </c>
      <c r="I2547" s="1">
        <v>1605.0092299999999</v>
      </c>
      <c r="J2547" s="1">
        <v>1650.053533</v>
      </c>
      <c r="K2547" s="1">
        <v>1539.6642429999999</v>
      </c>
      <c r="L2547" s="1">
        <v>1249.0150570000001</v>
      </c>
      <c r="M2547" s="1">
        <v>765.50884670000005</v>
      </c>
      <c r="N2547" s="1">
        <v>-436.56052</v>
      </c>
    </row>
    <row r="2548" spans="1:14" hidden="1" x14ac:dyDescent="0.2">
      <c r="A2548" t="s">
        <v>226</v>
      </c>
      <c r="B2548" t="s">
        <v>23</v>
      </c>
      <c r="C2548" s="3" t="s">
        <v>260</v>
      </c>
      <c r="D2548" s="3" t="s">
        <v>271</v>
      </c>
      <c r="E2548" s="3" t="s">
        <v>308</v>
      </c>
      <c r="F2548" t="s">
        <v>17</v>
      </c>
      <c r="G2548" t="s">
        <v>14</v>
      </c>
      <c r="H2548" t="s">
        <v>15</v>
      </c>
      <c r="I2548">
        <v>2533.9445999999998</v>
      </c>
      <c r="J2548">
        <v>3112.0364</v>
      </c>
      <c r="K2548">
        <v>3336.7562800000001</v>
      </c>
      <c r="L2548">
        <v>3481.1706600000002</v>
      </c>
      <c r="M2548">
        <v>3169.3707829999998</v>
      </c>
      <c r="N2548">
        <v>1747.028397</v>
      </c>
    </row>
    <row r="2549" spans="1:14" hidden="1" x14ac:dyDescent="0.2">
      <c r="A2549" s="1" t="s">
        <v>226</v>
      </c>
      <c r="B2549" s="1" t="s">
        <v>23</v>
      </c>
      <c r="C2549" s="2" t="s">
        <v>260</v>
      </c>
      <c r="D2549" s="2" t="s">
        <v>271</v>
      </c>
      <c r="E2549" s="3" t="s">
        <v>308</v>
      </c>
      <c r="F2549" s="1" t="s">
        <v>18</v>
      </c>
      <c r="G2549" s="1" t="s">
        <v>14</v>
      </c>
      <c r="H2549" s="1" t="s">
        <v>15</v>
      </c>
      <c r="I2549" s="1">
        <v>13161.1667</v>
      </c>
      <c r="J2549" s="1">
        <v>11845.396790000001</v>
      </c>
      <c r="K2549" s="1">
        <v>9775.1907730000003</v>
      </c>
      <c r="L2549" s="1">
        <v>7478.3797370000002</v>
      </c>
      <c r="M2549" s="1">
        <v>4498.953837</v>
      </c>
      <c r="N2549" s="1">
        <v>997.47153000000003</v>
      </c>
    </row>
    <row r="2550" spans="1:14" hidden="1" x14ac:dyDescent="0.2">
      <c r="A2550" t="s">
        <v>226</v>
      </c>
      <c r="B2550" t="s">
        <v>23</v>
      </c>
      <c r="C2550" s="3" t="s">
        <v>260</v>
      </c>
      <c r="D2550" s="3" t="s">
        <v>271</v>
      </c>
      <c r="E2550" s="3" t="s">
        <v>308</v>
      </c>
      <c r="F2550" t="s">
        <v>19</v>
      </c>
      <c r="G2550" t="s">
        <v>14</v>
      </c>
      <c r="H2550" t="s">
        <v>15</v>
      </c>
      <c r="I2550">
        <v>3441.1648700000001</v>
      </c>
      <c r="J2550">
        <v>3336.2420299999999</v>
      </c>
      <c r="K2550">
        <v>2862.9328930000001</v>
      </c>
      <c r="L2550">
        <v>2150.2308670000002</v>
      </c>
      <c r="M2550">
        <v>1278.48919</v>
      </c>
      <c r="N2550">
        <v>316.99022669999999</v>
      </c>
    </row>
    <row r="2551" spans="1:14" hidden="1" x14ac:dyDescent="0.2">
      <c r="A2551" s="1" t="s">
        <v>226</v>
      </c>
      <c r="B2551" s="1" t="s">
        <v>24</v>
      </c>
      <c r="C2551" s="2" t="s">
        <v>260</v>
      </c>
      <c r="D2551" s="2" t="s">
        <v>272</v>
      </c>
      <c r="E2551" s="3" t="s">
        <v>308</v>
      </c>
      <c r="F2551" s="1" t="s">
        <v>13</v>
      </c>
      <c r="G2551" s="1" t="s">
        <v>14</v>
      </c>
      <c r="H2551" s="1" t="s">
        <v>15</v>
      </c>
      <c r="I2551" s="1">
        <v>9411.5112669999999</v>
      </c>
      <c r="J2551" s="1">
        <v>11950.63335</v>
      </c>
      <c r="K2551" s="1">
        <v>13179.249750000001</v>
      </c>
      <c r="L2551" s="1">
        <v>14257.19024</v>
      </c>
      <c r="M2551" s="1">
        <v>13039.443520000001</v>
      </c>
      <c r="N2551" s="1">
        <v>10492.1157</v>
      </c>
    </row>
    <row r="2552" spans="1:14" hidden="1" x14ac:dyDescent="0.2">
      <c r="A2552" t="s">
        <v>226</v>
      </c>
      <c r="B2552" t="s">
        <v>24</v>
      </c>
      <c r="C2552" s="3" t="s">
        <v>260</v>
      </c>
      <c r="D2552" s="3" t="s">
        <v>272</v>
      </c>
      <c r="E2552" s="3" t="s">
        <v>308</v>
      </c>
      <c r="F2552" t="s">
        <v>16</v>
      </c>
      <c r="G2552" t="s">
        <v>14</v>
      </c>
      <c r="H2552" t="s">
        <v>15</v>
      </c>
      <c r="I2552">
        <v>1605.0092299999999</v>
      </c>
      <c r="J2552">
        <v>1650.053533</v>
      </c>
      <c r="K2552">
        <v>1731.6427699999999</v>
      </c>
      <c r="L2552">
        <v>1579.76665</v>
      </c>
      <c r="M2552">
        <v>1170.712583</v>
      </c>
      <c r="N2552">
        <v>325.68459000000001</v>
      </c>
    </row>
    <row r="2553" spans="1:14" hidden="1" x14ac:dyDescent="0.2">
      <c r="A2553" s="1" t="s">
        <v>226</v>
      </c>
      <c r="B2553" s="1" t="s">
        <v>24</v>
      </c>
      <c r="C2553" s="2" t="s">
        <v>260</v>
      </c>
      <c r="D2553" s="2" t="s">
        <v>272</v>
      </c>
      <c r="E2553" s="3" t="s">
        <v>308</v>
      </c>
      <c r="F2553" s="1" t="s">
        <v>17</v>
      </c>
      <c r="G2553" s="1" t="s">
        <v>14</v>
      </c>
      <c r="H2553" s="1" t="s">
        <v>15</v>
      </c>
      <c r="I2553" s="1">
        <v>2533.9445999999998</v>
      </c>
      <c r="J2553" s="1">
        <v>3112.0364</v>
      </c>
      <c r="K2553" s="1">
        <v>3347.4011999999998</v>
      </c>
      <c r="L2553" s="1">
        <v>3538.7072229999999</v>
      </c>
      <c r="M2553" s="1">
        <v>3579.5956169999999</v>
      </c>
      <c r="N2553" s="1">
        <v>2620.8416670000001</v>
      </c>
    </row>
    <row r="2554" spans="1:14" hidden="1" x14ac:dyDescent="0.2">
      <c r="A2554" t="s">
        <v>226</v>
      </c>
      <c r="B2554" t="s">
        <v>24</v>
      </c>
      <c r="C2554" s="3" t="s">
        <v>260</v>
      </c>
      <c r="D2554" s="3" t="s">
        <v>272</v>
      </c>
      <c r="E2554" s="3" t="s">
        <v>308</v>
      </c>
      <c r="F2554" t="s">
        <v>18</v>
      </c>
      <c r="G2554" t="s">
        <v>14</v>
      </c>
      <c r="H2554" t="s">
        <v>15</v>
      </c>
      <c r="I2554">
        <v>13161.1667</v>
      </c>
      <c r="J2554">
        <v>11845.396790000001</v>
      </c>
      <c r="K2554">
        <v>9907.2138369999993</v>
      </c>
      <c r="L2554">
        <v>8222.9954770000004</v>
      </c>
      <c r="M2554">
        <v>6131.2235970000002</v>
      </c>
      <c r="N2554">
        <v>3045.6346800000001</v>
      </c>
    </row>
    <row r="2555" spans="1:14" hidden="1" x14ac:dyDescent="0.2">
      <c r="A2555" s="1" t="s">
        <v>226</v>
      </c>
      <c r="B2555" s="1" t="s">
        <v>24</v>
      </c>
      <c r="C2555" s="2" t="s">
        <v>260</v>
      </c>
      <c r="D2555" s="2" t="s">
        <v>272</v>
      </c>
      <c r="E2555" s="3" t="s">
        <v>308</v>
      </c>
      <c r="F2555" s="1" t="s">
        <v>19</v>
      </c>
      <c r="G2555" s="1" t="s">
        <v>14</v>
      </c>
      <c r="H2555" s="1" t="s">
        <v>15</v>
      </c>
      <c r="I2555" s="1">
        <v>3441.1648700000001</v>
      </c>
      <c r="J2555" s="1">
        <v>3336.2420299999999</v>
      </c>
      <c r="K2555" s="1">
        <v>2763.5000070000001</v>
      </c>
      <c r="L2555" s="1">
        <v>2353.5010029999999</v>
      </c>
      <c r="M2555" s="1">
        <v>1655.5753500000001</v>
      </c>
      <c r="N2555" s="1">
        <v>732.12065670000004</v>
      </c>
    </row>
    <row r="2556" spans="1:14" hidden="1" x14ac:dyDescent="0.2">
      <c r="A2556" t="s">
        <v>226</v>
      </c>
      <c r="B2556" t="s">
        <v>26</v>
      </c>
      <c r="C2556" s="3" t="s">
        <v>260</v>
      </c>
      <c r="D2556" s="3" t="s">
        <v>274</v>
      </c>
      <c r="E2556" s="3" t="s">
        <v>308</v>
      </c>
      <c r="F2556" t="s">
        <v>13</v>
      </c>
      <c r="G2556" t="s">
        <v>14</v>
      </c>
      <c r="H2556" t="s">
        <v>15</v>
      </c>
      <c r="I2556">
        <v>9411.5112669999999</v>
      </c>
      <c r="J2556">
        <v>11950.63335</v>
      </c>
      <c r="K2556">
        <v>13656.7765</v>
      </c>
      <c r="L2556">
        <v>13086.171630000001</v>
      </c>
      <c r="M2556">
        <v>10550.347680000001</v>
      </c>
      <c r="N2556">
        <v>6791.7953029999999</v>
      </c>
    </row>
    <row r="2557" spans="1:14" hidden="1" x14ac:dyDescent="0.2">
      <c r="A2557" s="1" t="s">
        <v>226</v>
      </c>
      <c r="B2557" s="1" t="s">
        <v>26</v>
      </c>
      <c r="C2557" s="2" t="s">
        <v>260</v>
      </c>
      <c r="D2557" s="2" t="s">
        <v>274</v>
      </c>
      <c r="E2557" s="3" t="s">
        <v>308</v>
      </c>
      <c r="F2557" s="1" t="s">
        <v>16</v>
      </c>
      <c r="G2557" s="1" t="s">
        <v>14</v>
      </c>
      <c r="H2557" s="1" t="s">
        <v>15</v>
      </c>
      <c r="I2557" s="1">
        <v>1605.0092299999999</v>
      </c>
      <c r="J2557" s="1">
        <v>1650.053533</v>
      </c>
      <c r="K2557" s="1">
        <v>1565.3882570000001</v>
      </c>
      <c r="L2557" s="1">
        <v>1329.8910900000001</v>
      </c>
      <c r="M2557" s="1">
        <v>920.03724999999997</v>
      </c>
      <c r="N2557" s="1">
        <v>-336.15842329999998</v>
      </c>
    </row>
    <row r="2558" spans="1:14" hidden="1" x14ac:dyDescent="0.2">
      <c r="A2558" t="s">
        <v>226</v>
      </c>
      <c r="B2558" t="s">
        <v>26</v>
      </c>
      <c r="C2558" s="3" t="s">
        <v>260</v>
      </c>
      <c r="D2558" s="3" t="s">
        <v>274</v>
      </c>
      <c r="E2558" s="3" t="s">
        <v>308</v>
      </c>
      <c r="F2558" t="s">
        <v>17</v>
      </c>
      <c r="G2558" t="s">
        <v>14</v>
      </c>
      <c r="H2558" t="s">
        <v>15</v>
      </c>
      <c r="I2558">
        <v>2533.9445999999998</v>
      </c>
      <c r="J2558">
        <v>3112.0364</v>
      </c>
      <c r="K2558">
        <v>3400.7697170000001</v>
      </c>
      <c r="L2558">
        <v>3611.1807600000002</v>
      </c>
      <c r="M2558">
        <v>3433.8310970000002</v>
      </c>
      <c r="N2558">
        <v>1709.30078</v>
      </c>
    </row>
    <row r="2559" spans="1:14" hidden="1" x14ac:dyDescent="0.2">
      <c r="A2559" s="1" t="s">
        <v>226</v>
      </c>
      <c r="B2559" s="1" t="s">
        <v>26</v>
      </c>
      <c r="C2559" s="2" t="s">
        <v>260</v>
      </c>
      <c r="D2559" s="2" t="s">
        <v>274</v>
      </c>
      <c r="E2559" s="3" t="s">
        <v>308</v>
      </c>
      <c r="F2559" s="1" t="s">
        <v>18</v>
      </c>
      <c r="G2559" s="1" t="s">
        <v>14</v>
      </c>
      <c r="H2559" s="1" t="s">
        <v>15</v>
      </c>
      <c r="I2559" s="1">
        <v>13161.1667</v>
      </c>
      <c r="J2559" s="1">
        <v>11845.396790000001</v>
      </c>
      <c r="K2559" s="1">
        <v>10115.22644</v>
      </c>
      <c r="L2559" s="1">
        <v>8126.0733030000001</v>
      </c>
      <c r="M2559" s="1">
        <v>5104.9082699999999</v>
      </c>
      <c r="N2559" s="1">
        <v>1371.1414930000001</v>
      </c>
    </row>
    <row r="2560" spans="1:14" hidden="1" x14ac:dyDescent="0.2">
      <c r="A2560" t="s">
        <v>226</v>
      </c>
      <c r="B2560" t="s">
        <v>26</v>
      </c>
      <c r="C2560" s="3" t="s">
        <v>260</v>
      </c>
      <c r="D2560" s="3" t="s">
        <v>274</v>
      </c>
      <c r="E2560" s="3" t="s">
        <v>308</v>
      </c>
      <c r="F2560" t="s">
        <v>19</v>
      </c>
      <c r="G2560" t="s">
        <v>14</v>
      </c>
      <c r="H2560" t="s">
        <v>15</v>
      </c>
      <c r="I2560">
        <v>3441.1648700000001</v>
      </c>
      <c r="J2560">
        <v>3336.2420299999999</v>
      </c>
      <c r="K2560">
        <v>2977.740663</v>
      </c>
      <c r="L2560">
        <v>2354.8218470000002</v>
      </c>
      <c r="M2560">
        <v>1430.4372129999999</v>
      </c>
      <c r="N2560">
        <v>355.08384999999998</v>
      </c>
    </row>
    <row r="2561" spans="1:14" hidden="1" x14ac:dyDescent="0.2">
      <c r="A2561" s="1" t="s">
        <v>226</v>
      </c>
      <c r="B2561" s="1" t="s">
        <v>27</v>
      </c>
      <c r="C2561" s="2" t="s">
        <v>266</v>
      </c>
      <c r="D2561" s="2" t="s">
        <v>267</v>
      </c>
      <c r="E2561" s="3" t="s">
        <v>308</v>
      </c>
      <c r="F2561" s="1" t="s">
        <v>13</v>
      </c>
      <c r="G2561" s="1" t="s">
        <v>14</v>
      </c>
      <c r="H2561" s="1" t="s">
        <v>15</v>
      </c>
      <c r="I2561" s="1">
        <v>9411.5112669999999</v>
      </c>
      <c r="J2561" s="1">
        <v>11950.63335</v>
      </c>
      <c r="K2561" s="1">
        <v>13193.11268</v>
      </c>
      <c r="L2561" s="1">
        <v>12264.38675</v>
      </c>
      <c r="M2561" s="1">
        <v>8992.2651499999993</v>
      </c>
      <c r="N2561" s="1">
        <v>5757.7045529999996</v>
      </c>
    </row>
    <row r="2562" spans="1:14" hidden="1" x14ac:dyDescent="0.2">
      <c r="A2562" t="s">
        <v>226</v>
      </c>
      <c r="B2562" t="s">
        <v>27</v>
      </c>
      <c r="C2562" s="3" t="s">
        <v>266</v>
      </c>
      <c r="D2562" s="3" t="s">
        <v>267</v>
      </c>
      <c r="E2562" s="3" t="s">
        <v>308</v>
      </c>
      <c r="F2562" t="s">
        <v>16</v>
      </c>
      <c r="G2562" t="s">
        <v>14</v>
      </c>
      <c r="H2562" t="s">
        <v>15</v>
      </c>
      <c r="I2562">
        <v>1605.0092299999999</v>
      </c>
      <c r="J2562">
        <v>1650.053533</v>
      </c>
      <c r="K2562">
        <v>1602.0658129999999</v>
      </c>
      <c r="L2562">
        <v>1432.6438499999999</v>
      </c>
      <c r="M2562">
        <v>1028.6186170000001</v>
      </c>
      <c r="N2562">
        <v>291.85009330000003</v>
      </c>
    </row>
    <row r="2563" spans="1:14" hidden="1" x14ac:dyDescent="0.2">
      <c r="A2563" s="1" t="s">
        <v>226</v>
      </c>
      <c r="B2563" s="1" t="s">
        <v>27</v>
      </c>
      <c r="C2563" s="2" t="s">
        <v>266</v>
      </c>
      <c r="D2563" s="2" t="s">
        <v>267</v>
      </c>
      <c r="E2563" s="3" t="s">
        <v>308</v>
      </c>
      <c r="F2563" s="1" t="s">
        <v>17</v>
      </c>
      <c r="G2563" s="1" t="s">
        <v>14</v>
      </c>
      <c r="H2563" s="1" t="s">
        <v>15</v>
      </c>
      <c r="I2563" s="1">
        <v>2533.9445999999998</v>
      </c>
      <c r="J2563" s="1">
        <v>3112.0364</v>
      </c>
      <c r="K2563" s="1">
        <v>3370.6417430000001</v>
      </c>
      <c r="L2563" s="1">
        <v>3586.8953270000002</v>
      </c>
      <c r="M2563" s="1">
        <v>3469.0386130000002</v>
      </c>
      <c r="N2563" s="1">
        <v>2137.3837100000001</v>
      </c>
    </row>
    <row r="2564" spans="1:14" hidden="1" x14ac:dyDescent="0.2">
      <c r="A2564" t="s">
        <v>226</v>
      </c>
      <c r="B2564" t="s">
        <v>27</v>
      </c>
      <c r="C2564" s="3" t="s">
        <v>266</v>
      </c>
      <c r="D2564" s="3" t="s">
        <v>267</v>
      </c>
      <c r="E2564" s="3" t="s">
        <v>308</v>
      </c>
      <c r="F2564" t="s">
        <v>18</v>
      </c>
      <c r="G2564" t="s">
        <v>14</v>
      </c>
      <c r="H2564" t="s">
        <v>15</v>
      </c>
      <c r="I2564">
        <v>13161.1667</v>
      </c>
      <c r="J2564">
        <v>11845.396790000001</v>
      </c>
      <c r="K2564">
        <v>9948.0345429999998</v>
      </c>
      <c r="L2564">
        <v>7770.625207</v>
      </c>
      <c r="M2564">
        <v>5208.0121870000003</v>
      </c>
      <c r="N2564">
        <v>2215.46479</v>
      </c>
    </row>
    <row r="2565" spans="1:14" hidden="1" x14ac:dyDescent="0.2">
      <c r="A2565" s="1" t="s">
        <v>226</v>
      </c>
      <c r="B2565" s="1" t="s">
        <v>27</v>
      </c>
      <c r="C2565" s="2" t="s">
        <v>266</v>
      </c>
      <c r="D2565" s="2" t="s">
        <v>267</v>
      </c>
      <c r="E2565" s="3" t="s">
        <v>308</v>
      </c>
      <c r="F2565" s="1" t="s">
        <v>19</v>
      </c>
      <c r="G2565" s="1" t="s">
        <v>14</v>
      </c>
      <c r="H2565" s="1" t="s">
        <v>15</v>
      </c>
      <c r="I2565" s="1">
        <v>3441.1648700000001</v>
      </c>
      <c r="J2565" s="1">
        <v>3336.2420299999999</v>
      </c>
      <c r="K2565" s="1">
        <v>2860.1359229999998</v>
      </c>
      <c r="L2565" s="1">
        <v>2350.2351399999998</v>
      </c>
      <c r="M2565" s="1">
        <v>1529.914027</v>
      </c>
      <c r="N2565" s="1">
        <v>652.76926000000003</v>
      </c>
    </row>
    <row r="2566" spans="1:14" hidden="1" x14ac:dyDescent="0.2">
      <c r="A2566" t="s">
        <v>226</v>
      </c>
      <c r="B2566" t="s">
        <v>28</v>
      </c>
      <c r="C2566" s="3" t="s">
        <v>266</v>
      </c>
      <c r="D2566" s="3" t="s">
        <v>268</v>
      </c>
      <c r="E2566" s="3" t="s">
        <v>308</v>
      </c>
      <c r="F2566" t="s">
        <v>13</v>
      </c>
      <c r="G2566" t="s">
        <v>14</v>
      </c>
      <c r="H2566" t="s">
        <v>15</v>
      </c>
      <c r="I2566">
        <v>9411.5112669999999</v>
      </c>
      <c r="J2566">
        <v>11950.63335</v>
      </c>
      <c r="K2566">
        <v>13172.571239999999</v>
      </c>
      <c r="L2566">
        <v>13070.11779</v>
      </c>
      <c r="M2566">
        <v>10356.22515</v>
      </c>
      <c r="N2566">
        <v>6477.4069069999996</v>
      </c>
    </row>
    <row r="2567" spans="1:14" hidden="1" x14ac:dyDescent="0.2">
      <c r="A2567" s="1" t="s">
        <v>226</v>
      </c>
      <c r="B2567" s="1" t="s">
        <v>28</v>
      </c>
      <c r="C2567" s="2" t="s">
        <v>266</v>
      </c>
      <c r="D2567" s="2" t="s">
        <v>268</v>
      </c>
      <c r="E2567" s="3" t="s">
        <v>308</v>
      </c>
      <c r="F2567" s="1" t="s">
        <v>16</v>
      </c>
      <c r="G2567" s="1" t="s">
        <v>14</v>
      </c>
      <c r="H2567" s="1" t="s">
        <v>15</v>
      </c>
      <c r="I2567" s="1">
        <v>1605.0092299999999</v>
      </c>
      <c r="J2567" s="1">
        <v>1650.053533</v>
      </c>
      <c r="K2567" s="1">
        <v>1736.8249069999999</v>
      </c>
      <c r="L2567" s="1">
        <v>1518.0875599999999</v>
      </c>
      <c r="M2567" s="1">
        <v>1036.3246670000001</v>
      </c>
      <c r="N2567" s="1">
        <v>410.84248330000003</v>
      </c>
    </row>
    <row r="2568" spans="1:14" hidden="1" x14ac:dyDescent="0.2">
      <c r="A2568" t="s">
        <v>226</v>
      </c>
      <c r="B2568" t="s">
        <v>28</v>
      </c>
      <c r="C2568" s="3" t="s">
        <v>266</v>
      </c>
      <c r="D2568" s="3" t="s">
        <v>268</v>
      </c>
      <c r="E2568" s="3" t="s">
        <v>308</v>
      </c>
      <c r="F2568" t="s">
        <v>17</v>
      </c>
      <c r="G2568" t="s">
        <v>14</v>
      </c>
      <c r="H2568" t="s">
        <v>15</v>
      </c>
      <c r="I2568">
        <v>2533.9445999999998</v>
      </c>
      <c r="J2568">
        <v>3112.0364</v>
      </c>
      <c r="K2568">
        <v>3373.7191769999999</v>
      </c>
      <c r="L2568">
        <v>3471.7018969999999</v>
      </c>
      <c r="M2568">
        <v>3442.179803</v>
      </c>
      <c r="N2568">
        <v>2961.086773</v>
      </c>
    </row>
    <row r="2569" spans="1:14" hidden="1" x14ac:dyDescent="0.2">
      <c r="A2569" s="1" t="s">
        <v>226</v>
      </c>
      <c r="B2569" s="1" t="s">
        <v>28</v>
      </c>
      <c r="C2569" s="2" t="s">
        <v>266</v>
      </c>
      <c r="D2569" s="2" t="s">
        <v>268</v>
      </c>
      <c r="E2569" s="3" t="s">
        <v>308</v>
      </c>
      <c r="F2569" s="1" t="s">
        <v>18</v>
      </c>
      <c r="G2569" s="1" t="s">
        <v>14</v>
      </c>
      <c r="H2569" s="1" t="s">
        <v>15</v>
      </c>
      <c r="I2569" s="1">
        <v>13161.1667</v>
      </c>
      <c r="J2569" s="1">
        <v>11845.396790000001</v>
      </c>
      <c r="K2569" s="1">
        <v>10014.559939999999</v>
      </c>
      <c r="L2569" s="1">
        <v>7572.0551869999999</v>
      </c>
      <c r="M2569" s="1">
        <v>5020.3297830000001</v>
      </c>
      <c r="N2569" s="1">
        <v>2222.457527</v>
      </c>
    </row>
    <row r="2570" spans="1:14" hidden="1" x14ac:dyDescent="0.2">
      <c r="A2570" t="s">
        <v>226</v>
      </c>
      <c r="B2570" t="s">
        <v>28</v>
      </c>
      <c r="C2570" s="3" t="s">
        <v>266</v>
      </c>
      <c r="D2570" s="3" t="s">
        <v>268</v>
      </c>
      <c r="E2570" s="3" t="s">
        <v>308</v>
      </c>
      <c r="F2570" t="s">
        <v>19</v>
      </c>
      <c r="G2570" t="s">
        <v>14</v>
      </c>
      <c r="H2570" t="s">
        <v>15</v>
      </c>
      <c r="I2570">
        <v>3441.1648700000001</v>
      </c>
      <c r="J2570">
        <v>3336.2420299999999</v>
      </c>
      <c r="K2570">
        <v>2766.22687</v>
      </c>
      <c r="L2570">
        <v>2266.3667399999999</v>
      </c>
      <c r="M2570">
        <v>1476.30692</v>
      </c>
      <c r="N2570">
        <v>700.91024670000002</v>
      </c>
    </row>
    <row r="2571" spans="1:14" hidden="1" x14ac:dyDescent="0.2">
      <c r="A2571" s="1" t="s">
        <v>226</v>
      </c>
      <c r="B2571" s="1" t="s">
        <v>29</v>
      </c>
      <c r="C2571" s="2" t="s">
        <v>266</v>
      </c>
      <c r="D2571" s="2" t="s">
        <v>269</v>
      </c>
      <c r="E2571" s="3" t="s">
        <v>308</v>
      </c>
      <c r="F2571" s="1" t="s">
        <v>13</v>
      </c>
      <c r="G2571" s="1" t="s">
        <v>14</v>
      </c>
      <c r="H2571" s="1" t="s">
        <v>15</v>
      </c>
      <c r="I2571" s="1">
        <v>9411.5112669999999</v>
      </c>
      <c r="J2571" s="1">
        <v>11950.63335</v>
      </c>
      <c r="K2571" s="1">
        <v>13313.89077</v>
      </c>
      <c r="L2571" s="1">
        <v>12348.668019999999</v>
      </c>
      <c r="M2571" s="1">
        <v>9463.8171469999997</v>
      </c>
      <c r="N2571" s="1">
        <v>7072.6987099999997</v>
      </c>
    </row>
    <row r="2572" spans="1:14" hidden="1" x14ac:dyDescent="0.2">
      <c r="A2572" t="s">
        <v>226</v>
      </c>
      <c r="B2572" t="s">
        <v>29</v>
      </c>
      <c r="C2572" s="3" t="s">
        <v>266</v>
      </c>
      <c r="D2572" s="3" t="s">
        <v>269</v>
      </c>
      <c r="E2572" s="3" t="s">
        <v>308</v>
      </c>
      <c r="F2572" t="s">
        <v>16</v>
      </c>
      <c r="G2572" t="s">
        <v>14</v>
      </c>
      <c r="H2572" t="s">
        <v>15</v>
      </c>
      <c r="I2572">
        <v>1605.0092299999999</v>
      </c>
      <c r="J2572">
        <v>1650.053533</v>
      </c>
      <c r="K2572">
        <v>1548.8902370000001</v>
      </c>
      <c r="L2572">
        <v>1251.27486</v>
      </c>
      <c r="M2572">
        <v>787.45402999999999</v>
      </c>
      <c r="N2572">
        <v>-309.7457733</v>
      </c>
    </row>
    <row r="2573" spans="1:14" hidden="1" x14ac:dyDescent="0.2">
      <c r="A2573" s="1" t="s">
        <v>226</v>
      </c>
      <c r="B2573" s="1" t="s">
        <v>29</v>
      </c>
      <c r="C2573" s="2" t="s">
        <v>266</v>
      </c>
      <c r="D2573" s="2" t="s">
        <v>269</v>
      </c>
      <c r="E2573" s="3" t="s">
        <v>308</v>
      </c>
      <c r="F2573" s="1" t="s">
        <v>17</v>
      </c>
      <c r="G2573" s="1" t="s">
        <v>14</v>
      </c>
      <c r="H2573" s="1" t="s">
        <v>15</v>
      </c>
      <c r="I2573" s="1">
        <v>2533.9445999999998</v>
      </c>
      <c r="J2573" s="1">
        <v>3112.0364</v>
      </c>
      <c r="K2573" s="1">
        <v>3344.0954069999998</v>
      </c>
      <c r="L2573" s="1">
        <v>3599.6942300000001</v>
      </c>
      <c r="M2573" s="1">
        <v>3441.9629930000001</v>
      </c>
      <c r="N2573" s="1">
        <v>1940.4769630000001</v>
      </c>
    </row>
    <row r="2574" spans="1:14" hidden="1" x14ac:dyDescent="0.2">
      <c r="A2574" t="s">
        <v>226</v>
      </c>
      <c r="B2574" t="s">
        <v>29</v>
      </c>
      <c r="C2574" s="3" t="s">
        <v>266</v>
      </c>
      <c r="D2574" s="3" t="s">
        <v>269</v>
      </c>
      <c r="E2574" s="3" t="s">
        <v>308</v>
      </c>
      <c r="F2574" t="s">
        <v>18</v>
      </c>
      <c r="G2574" t="s">
        <v>14</v>
      </c>
      <c r="H2574" t="s">
        <v>15</v>
      </c>
      <c r="I2574">
        <v>13161.1667</v>
      </c>
      <c r="J2574">
        <v>11845.396790000001</v>
      </c>
      <c r="K2574">
        <v>9745.4430329999996</v>
      </c>
      <c r="L2574">
        <v>7736.4529730000004</v>
      </c>
      <c r="M2574">
        <v>4831.1628570000003</v>
      </c>
      <c r="N2574">
        <v>1387.4443369999999</v>
      </c>
    </row>
    <row r="2575" spans="1:14" hidden="1" x14ac:dyDescent="0.2">
      <c r="A2575" s="1" t="s">
        <v>226</v>
      </c>
      <c r="B2575" s="1" t="s">
        <v>29</v>
      </c>
      <c r="C2575" s="2" t="s">
        <v>266</v>
      </c>
      <c r="D2575" s="2" t="s">
        <v>269</v>
      </c>
      <c r="E2575" s="3" t="s">
        <v>308</v>
      </c>
      <c r="F2575" s="1" t="s">
        <v>19</v>
      </c>
      <c r="G2575" s="1" t="s">
        <v>14</v>
      </c>
      <c r="H2575" s="1" t="s">
        <v>15</v>
      </c>
      <c r="I2575" s="1">
        <v>3441.1648700000001</v>
      </c>
      <c r="J2575" s="1">
        <v>3336.2420299999999</v>
      </c>
      <c r="K2575" s="1">
        <v>2935.0764300000001</v>
      </c>
      <c r="L2575" s="1">
        <v>2291.5421470000001</v>
      </c>
      <c r="M2575" s="1">
        <v>1404.175667</v>
      </c>
      <c r="N2575" s="1">
        <v>384.44229999999999</v>
      </c>
    </row>
    <row r="2576" spans="1:14" hidden="1" x14ac:dyDescent="0.2">
      <c r="A2576" t="s">
        <v>226</v>
      </c>
      <c r="B2576" t="s">
        <v>30</v>
      </c>
      <c r="C2576" s="3" t="s">
        <v>266</v>
      </c>
      <c r="D2576" s="3" t="s">
        <v>270</v>
      </c>
      <c r="E2576" s="3" t="s">
        <v>308</v>
      </c>
      <c r="F2576" t="s">
        <v>13</v>
      </c>
      <c r="G2576" t="s">
        <v>14</v>
      </c>
      <c r="H2576" t="s">
        <v>15</v>
      </c>
      <c r="I2576">
        <v>9411.5112669999999</v>
      </c>
      <c r="J2576">
        <v>11950.63335</v>
      </c>
      <c r="K2576">
        <v>13257.27491</v>
      </c>
      <c r="L2576">
        <v>12147.62285</v>
      </c>
      <c r="M2576">
        <v>8918.8503799999999</v>
      </c>
      <c r="N2576">
        <v>5822.9454800000003</v>
      </c>
    </row>
    <row r="2577" spans="1:14" hidden="1" x14ac:dyDescent="0.2">
      <c r="A2577" s="1" t="s">
        <v>226</v>
      </c>
      <c r="B2577" s="1" t="s">
        <v>30</v>
      </c>
      <c r="C2577" s="2" t="s">
        <v>266</v>
      </c>
      <c r="D2577" s="2" t="s">
        <v>270</v>
      </c>
      <c r="E2577" s="3" t="s">
        <v>308</v>
      </c>
      <c r="F2577" s="1" t="s">
        <v>16</v>
      </c>
      <c r="G2577" s="1" t="s">
        <v>14</v>
      </c>
      <c r="H2577" s="1" t="s">
        <v>15</v>
      </c>
      <c r="I2577" s="1">
        <v>1605.0092299999999</v>
      </c>
      <c r="J2577" s="1">
        <v>1650.053533</v>
      </c>
      <c r="K2577" s="1">
        <v>1612.294273</v>
      </c>
      <c r="L2577" s="1">
        <v>1463.2808299999999</v>
      </c>
      <c r="M2577" s="1">
        <v>1045.9756629999999</v>
      </c>
      <c r="N2577" s="1">
        <v>316.59507000000002</v>
      </c>
    </row>
    <row r="2578" spans="1:14" hidden="1" x14ac:dyDescent="0.2">
      <c r="A2578" t="s">
        <v>226</v>
      </c>
      <c r="B2578" t="s">
        <v>30</v>
      </c>
      <c r="C2578" s="3" t="s">
        <v>266</v>
      </c>
      <c r="D2578" s="3" t="s">
        <v>270</v>
      </c>
      <c r="E2578" s="3" t="s">
        <v>308</v>
      </c>
      <c r="F2578" t="s">
        <v>17</v>
      </c>
      <c r="G2578" t="s">
        <v>14</v>
      </c>
      <c r="H2578" t="s">
        <v>15</v>
      </c>
      <c r="I2578">
        <v>2533.9445999999998</v>
      </c>
      <c r="J2578">
        <v>3112.0364</v>
      </c>
      <c r="K2578">
        <v>3366.9965999999999</v>
      </c>
      <c r="L2578">
        <v>3579.2804299999998</v>
      </c>
      <c r="M2578">
        <v>3413.0461570000002</v>
      </c>
      <c r="N2578">
        <v>1903.3657499999999</v>
      </c>
    </row>
    <row r="2579" spans="1:14" hidden="1" x14ac:dyDescent="0.2">
      <c r="A2579" s="1" t="s">
        <v>226</v>
      </c>
      <c r="B2579" s="1" t="s">
        <v>30</v>
      </c>
      <c r="C2579" s="2" t="s">
        <v>266</v>
      </c>
      <c r="D2579" s="2" t="s">
        <v>270</v>
      </c>
      <c r="E2579" s="3" t="s">
        <v>308</v>
      </c>
      <c r="F2579" s="1" t="s">
        <v>18</v>
      </c>
      <c r="G2579" s="1" t="s">
        <v>14</v>
      </c>
      <c r="H2579" s="1" t="s">
        <v>15</v>
      </c>
      <c r="I2579" s="1">
        <v>13161.1667</v>
      </c>
      <c r="J2579" s="1">
        <v>11845.396790000001</v>
      </c>
      <c r="K2579" s="1">
        <v>9762.7690970000003</v>
      </c>
      <c r="L2579" s="1">
        <v>7774.9153900000001</v>
      </c>
      <c r="M2579" s="1">
        <v>5308.0188330000001</v>
      </c>
      <c r="N2579" s="1">
        <v>2349.95057</v>
      </c>
    </row>
    <row r="2580" spans="1:14" hidden="1" x14ac:dyDescent="0.2">
      <c r="A2580" t="s">
        <v>226</v>
      </c>
      <c r="B2580" t="s">
        <v>30</v>
      </c>
      <c r="C2580" s="3" t="s">
        <v>266</v>
      </c>
      <c r="D2580" s="3" t="s">
        <v>270</v>
      </c>
      <c r="E2580" s="3" t="s">
        <v>308</v>
      </c>
      <c r="F2580" t="s">
        <v>19</v>
      </c>
      <c r="G2580" t="s">
        <v>14</v>
      </c>
      <c r="H2580" t="s">
        <v>15</v>
      </c>
      <c r="I2580">
        <v>3441.1648700000001</v>
      </c>
      <c r="J2580">
        <v>3336.2420299999999</v>
      </c>
      <c r="K2580">
        <v>2918.9617969999999</v>
      </c>
      <c r="L2580">
        <v>2372.5894870000002</v>
      </c>
      <c r="M2580">
        <v>1549.9066</v>
      </c>
      <c r="N2580">
        <v>788.74301000000003</v>
      </c>
    </row>
    <row r="2581" spans="1:14" hidden="1" x14ac:dyDescent="0.2">
      <c r="A2581" s="1" t="s">
        <v>226</v>
      </c>
      <c r="B2581" s="1" t="s">
        <v>31</v>
      </c>
      <c r="C2581" s="2" t="s">
        <v>266</v>
      </c>
      <c r="D2581" s="2" t="s">
        <v>271</v>
      </c>
      <c r="E2581" s="3" t="s">
        <v>308</v>
      </c>
      <c r="F2581" s="1" t="s">
        <v>13</v>
      </c>
      <c r="G2581" s="1" t="s">
        <v>14</v>
      </c>
      <c r="H2581" s="1" t="s">
        <v>15</v>
      </c>
      <c r="I2581" s="1">
        <v>9411.5112669999999</v>
      </c>
      <c r="J2581" s="1">
        <v>11950.63335</v>
      </c>
      <c r="K2581" s="1">
        <v>13129.34491</v>
      </c>
      <c r="L2581" s="1">
        <v>12194.27781</v>
      </c>
      <c r="M2581" s="1">
        <v>9180.7559799999999</v>
      </c>
      <c r="N2581" s="1">
        <v>6844.2739199999996</v>
      </c>
    </row>
    <row r="2582" spans="1:14" hidden="1" x14ac:dyDescent="0.2">
      <c r="A2582" t="s">
        <v>226</v>
      </c>
      <c r="B2582" t="s">
        <v>31</v>
      </c>
      <c r="C2582" s="3" t="s">
        <v>266</v>
      </c>
      <c r="D2582" s="3" t="s">
        <v>271</v>
      </c>
      <c r="E2582" s="3" t="s">
        <v>308</v>
      </c>
      <c r="F2582" t="s">
        <v>16</v>
      </c>
      <c r="G2582" t="s">
        <v>14</v>
      </c>
      <c r="H2582" t="s">
        <v>15</v>
      </c>
      <c r="I2582">
        <v>1605.0092299999999</v>
      </c>
      <c r="J2582">
        <v>1650.053533</v>
      </c>
      <c r="K2582">
        <v>1549.529777</v>
      </c>
      <c r="L2582">
        <v>1240.14869</v>
      </c>
      <c r="M2582">
        <v>810.92747999999995</v>
      </c>
      <c r="N2582">
        <v>-310.04893329999999</v>
      </c>
    </row>
    <row r="2583" spans="1:14" hidden="1" x14ac:dyDescent="0.2">
      <c r="A2583" s="1" t="s">
        <v>226</v>
      </c>
      <c r="B2583" s="1" t="s">
        <v>31</v>
      </c>
      <c r="C2583" s="2" t="s">
        <v>266</v>
      </c>
      <c r="D2583" s="2" t="s">
        <v>271</v>
      </c>
      <c r="E2583" s="3" t="s">
        <v>308</v>
      </c>
      <c r="F2583" s="1" t="s">
        <v>17</v>
      </c>
      <c r="G2583" s="1" t="s">
        <v>14</v>
      </c>
      <c r="H2583" s="1" t="s">
        <v>15</v>
      </c>
      <c r="I2583" s="1">
        <v>2533.9445999999998</v>
      </c>
      <c r="J2583" s="1">
        <v>3112.0364</v>
      </c>
      <c r="K2583" s="1">
        <v>3364.6540770000001</v>
      </c>
      <c r="L2583" s="1">
        <v>3674.0574929999998</v>
      </c>
      <c r="M2583" s="1">
        <v>3431.6909369999998</v>
      </c>
      <c r="N2583" s="1">
        <v>2041.2071530000001</v>
      </c>
    </row>
    <row r="2584" spans="1:14" hidden="1" x14ac:dyDescent="0.2">
      <c r="A2584" t="s">
        <v>226</v>
      </c>
      <c r="B2584" t="s">
        <v>31</v>
      </c>
      <c r="C2584" s="3" t="s">
        <v>266</v>
      </c>
      <c r="D2584" s="3" t="s">
        <v>271</v>
      </c>
      <c r="E2584" s="3" t="s">
        <v>308</v>
      </c>
      <c r="F2584" t="s">
        <v>18</v>
      </c>
      <c r="G2584" t="s">
        <v>14</v>
      </c>
      <c r="H2584" t="s">
        <v>15</v>
      </c>
      <c r="I2584">
        <v>13161.1667</v>
      </c>
      <c r="J2584">
        <v>11845.396790000001</v>
      </c>
      <c r="K2584">
        <v>9965.0943329999991</v>
      </c>
      <c r="L2584">
        <v>7838.8384070000002</v>
      </c>
      <c r="M2584">
        <v>5057.3553069999998</v>
      </c>
      <c r="N2584">
        <v>1310.1452469999999</v>
      </c>
    </row>
    <row r="2585" spans="1:14" hidden="1" x14ac:dyDescent="0.2">
      <c r="A2585" s="1" t="s">
        <v>226</v>
      </c>
      <c r="B2585" s="1" t="s">
        <v>31</v>
      </c>
      <c r="C2585" s="2" t="s">
        <v>266</v>
      </c>
      <c r="D2585" s="2" t="s">
        <v>271</v>
      </c>
      <c r="E2585" s="3" t="s">
        <v>308</v>
      </c>
      <c r="F2585" s="1" t="s">
        <v>19</v>
      </c>
      <c r="G2585" s="1" t="s">
        <v>14</v>
      </c>
      <c r="H2585" s="1" t="s">
        <v>15</v>
      </c>
      <c r="I2585" s="1">
        <v>3441.1648700000001</v>
      </c>
      <c r="J2585" s="1">
        <v>3336.2420299999999</v>
      </c>
      <c r="K2585" s="1">
        <v>2903.4822669999999</v>
      </c>
      <c r="L2585" s="1">
        <v>2260.6725900000001</v>
      </c>
      <c r="M2585" s="1">
        <v>1374.7097100000001</v>
      </c>
      <c r="N2585" s="1">
        <v>383.61766669999997</v>
      </c>
    </row>
    <row r="2586" spans="1:14" hidden="1" x14ac:dyDescent="0.2">
      <c r="A2586" t="s">
        <v>226</v>
      </c>
      <c r="B2586" t="s">
        <v>33</v>
      </c>
      <c r="C2586" s="3" t="s">
        <v>266</v>
      </c>
      <c r="D2586" s="3" t="s">
        <v>272</v>
      </c>
      <c r="E2586" s="3" t="s">
        <v>308</v>
      </c>
      <c r="F2586" t="s">
        <v>13</v>
      </c>
      <c r="G2586" t="s">
        <v>14</v>
      </c>
      <c r="H2586" t="s">
        <v>15</v>
      </c>
      <c r="I2586">
        <v>9411.5112669999999</v>
      </c>
      <c r="J2586">
        <v>11950.63335</v>
      </c>
      <c r="K2586">
        <v>13157.38292</v>
      </c>
      <c r="L2586">
        <v>13030.78557</v>
      </c>
      <c r="M2586">
        <v>10601.18569</v>
      </c>
      <c r="N2586">
        <v>7197.1654699999999</v>
      </c>
    </row>
    <row r="2587" spans="1:14" hidden="1" x14ac:dyDescent="0.2">
      <c r="A2587" s="1" t="s">
        <v>226</v>
      </c>
      <c r="B2587" s="1" t="s">
        <v>33</v>
      </c>
      <c r="C2587" s="2" t="s">
        <v>266</v>
      </c>
      <c r="D2587" s="2" t="s">
        <v>272</v>
      </c>
      <c r="E2587" s="3" t="s">
        <v>308</v>
      </c>
      <c r="F2587" s="1" t="s">
        <v>16</v>
      </c>
      <c r="G2587" s="1" t="s">
        <v>14</v>
      </c>
      <c r="H2587" s="1" t="s">
        <v>15</v>
      </c>
      <c r="I2587" s="1">
        <v>1605.0092299999999</v>
      </c>
      <c r="J2587" s="1">
        <v>1650.053533</v>
      </c>
      <c r="K2587" s="1">
        <v>1722.4108369999999</v>
      </c>
      <c r="L2587" s="1">
        <v>1420.43803</v>
      </c>
      <c r="M2587" s="1">
        <v>818.07718669999997</v>
      </c>
      <c r="N2587" s="1">
        <v>-336.10896000000002</v>
      </c>
    </row>
    <row r="2588" spans="1:14" hidden="1" x14ac:dyDescent="0.2">
      <c r="A2588" t="s">
        <v>226</v>
      </c>
      <c r="B2588" t="s">
        <v>33</v>
      </c>
      <c r="C2588" s="3" t="s">
        <v>266</v>
      </c>
      <c r="D2588" s="3" t="s">
        <v>272</v>
      </c>
      <c r="E2588" s="3" t="s">
        <v>308</v>
      </c>
      <c r="F2588" t="s">
        <v>17</v>
      </c>
      <c r="G2588" t="s">
        <v>14</v>
      </c>
      <c r="H2588" t="s">
        <v>15</v>
      </c>
      <c r="I2588">
        <v>2533.9445999999998</v>
      </c>
      <c r="J2588">
        <v>3112.0364</v>
      </c>
      <c r="K2588">
        <v>3343.3917729999998</v>
      </c>
      <c r="L2588">
        <v>3381.6027300000001</v>
      </c>
      <c r="M2588">
        <v>3024.7259170000002</v>
      </c>
      <c r="N2588">
        <v>2077.5374029999998</v>
      </c>
    </row>
    <row r="2589" spans="1:14" hidden="1" x14ac:dyDescent="0.2">
      <c r="A2589" s="1" t="s">
        <v>226</v>
      </c>
      <c r="B2589" s="1" t="s">
        <v>33</v>
      </c>
      <c r="C2589" s="2" t="s">
        <v>266</v>
      </c>
      <c r="D2589" s="2" t="s">
        <v>272</v>
      </c>
      <c r="E2589" s="3" t="s">
        <v>308</v>
      </c>
      <c r="F2589" s="1" t="s">
        <v>18</v>
      </c>
      <c r="G2589" s="1" t="s">
        <v>14</v>
      </c>
      <c r="H2589" s="1" t="s">
        <v>15</v>
      </c>
      <c r="I2589" s="1">
        <v>13161.1667</v>
      </c>
      <c r="J2589" s="1">
        <v>11845.396790000001</v>
      </c>
      <c r="K2589" s="1">
        <v>9951.4228000000003</v>
      </c>
      <c r="L2589" s="1">
        <v>7573.5191400000003</v>
      </c>
      <c r="M2589" s="1">
        <v>4928.9059230000003</v>
      </c>
      <c r="N2589" s="1">
        <v>1921.40663</v>
      </c>
    </row>
    <row r="2590" spans="1:14" hidden="1" x14ac:dyDescent="0.2">
      <c r="A2590" t="s">
        <v>226</v>
      </c>
      <c r="B2590" t="s">
        <v>33</v>
      </c>
      <c r="C2590" s="3" t="s">
        <v>266</v>
      </c>
      <c r="D2590" s="3" t="s">
        <v>272</v>
      </c>
      <c r="E2590" s="3" t="s">
        <v>308</v>
      </c>
      <c r="F2590" t="s">
        <v>19</v>
      </c>
      <c r="G2590" t="s">
        <v>14</v>
      </c>
      <c r="H2590" t="s">
        <v>15</v>
      </c>
      <c r="I2590">
        <v>3441.1648700000001</v>
      </c>
      <c r="J2590">
        <v>3336.2420299999999</v>
      </c>
      <c r="K2590">
        <v>2798.7069369999999</v>
      </c>
      <c r="L2590">
        <v>2213.8713299999999</v>
      </c>
      <c r="M2590">
        <v>1247.4024199999999</v>
      </c>
      <c r="N2590">
        <v>340.47885669999999</v>
      </c>
    </row>
    <row r="2591" spans="1:14" hidden="1" x14ac:dyDescent="0.2">
      <c r="A2591" s="1" t="s">
        <v>226</v>
      </c>
      <c r="B2591" s="1" t="s">
        <v>34</v>
      </c>
      <c r="C2591" s="2" t="s">
        <v>266</v>
      </c>
      <c r="D2591" s="2" t="s">
        <v>273</v>
      </c>
      <c r="E2591" s="3" t="s">
        <v>308</v>
      </c>
      <c r="F2591" s="1" t="s">
        <v>13</v>
      </c>
      <c r="G2591" s="1" t="s">
        <v>14</v>
      </c>
      <c r="H2591" s="1" t="s">
        <v>15</v>
      </c>
      <c r="I2591" s="1">
        <v>9411.5112669999999</v>
      </c>
      <c r="J2591" s="1">
        <v>11950.63335</v>
      </c>
      <c r="K2591" s="1">
        <v>13369.47531</v>
      </c>
      <c r="L2591" s="1">
        <v>12423.725560000001</v>
      </c>
      <c r="M2591" s="1">
        <v>9306.2510930000008</v>
      </c>
      <c r="N2591" s="1">
        <v>6179.6963800000003</v>
      </c>
    </row>
    <row r="2592" spans="1:14" hidden="1" x14ac:dyDescent="0.2">
      <c r="A2592" t="s">
        <v>226</v>
      </c>
      <c r="B2592" t="s">
        <v>34</v>
      </c>
      <c r="C2592" s="3" t="s">
        <v>266</v>
      </c>
      <c r="D2592" s="3" t="s">
        <v>273</v>
      </c>
      <c r="E2592" s="3" t="s">
        <v>308</v>
      </c>
      <c r="F2592" t="s">
        <v>16</v>
      </c>
      <c r="G2592" t="s">
        <v>14</v>
      </c>
      <c r="H2592" t="s">
        <v>15</v>
      </c>
      <c r="I2592">
        <v>1605.0092299999999</v>
      </c>
      <c r="J2592">
        <v>1650.053533</v>
      </c>
      <c r="K2592">
        <v>1555.5955429999999</v>
      </c>
      <c r="L2592">
        <v>1415.669787</v>
      </c>
      <c r="M2592">
        <v>1164.4027269999999</v>
      </c>
      <c r="N2592">
        <v>473.06952000000001</v>
      </c>
    </row>
    <row r="2593" spans="1:14" hidden="1" x14ac:dyDescent="0.2">
      <c r="A2593" s="1" t="s">
        <v>226</v>
      </c>
      <c r="B2593" s="1" t="s">
        <v>34</v>
      </c>
      <c r="C2593" s="2" t="s">
        <v>266</v>
      </c>
      <c r="D2593" s="2" t="s">
        <v>273</v>
      </c>
      <c r="E2593" s="3" t="s">
        <v>308</v>
      </c>
      <c r="F2593" s="1" t="s">
        <v>17</v>
      </c>
      <c r="G2593" s="1" t="s">
        <v>14</v>
      </c>
      <c r="H2593" s="1" t="s">
        <v>15</v>
      </c>
      <c r="I2593" s="1">
        <v>2533.9445999999998</v>
      </c>
      <c r="J2593" s="1">
        <v>3112.0364</v>
      </c>
      <c r="K2593" s="1">
        <v>3316.0576169999999</v>
      </c>
      <c r="L2593" s="1">
        <v>3725.84476</v>
      </c>
      <c r="M2593" s="1">
        <v>3953.3863970000002</v>
      </c>
      <c r="N2593" s="1">
        <v>3287.2576370000002</v>
      </c>
    </row>
    <row r="2594" spans="1:14" hidden="1" x14ac:dyDescent="0.2">
      <c r="A2594" t="s">
        <v>226</v>
      </c>
      <c r="B2594" t="s">
        <v>34</v>
      </c>
      <c r="C2594" s="3" t="s">
        <v>266</v>
      </c>
      <c r="D2594" s="3" t="s">
        <v>273</v>
      </c>
      <c r="E2594" s="3" t="s">
        <v>308</v>
      </c>
      <c r="F2594" t="s">
        <v>18</v>
      </c>
      <c r="G2594" t="s">
        <v>14</v>
      </c>
      <c r="H2594" t="s">
        <v>15</v>
      </c>
      <c r="I2594">
        <v>13161.1667</v>
      </c>
      <c r="J2594">
        <v>11845.396790000001</v>
      </c>
      <c r="K2594">
        <v>9991.6384699999999</v>
      </c>
      <c r="L2594">
        <v>8043.3167100000001</v>
      </c>
      <c r="M2594">
        <v>5562.1192000000001</v>
      </c>
      <c r="N2594">
        <v>2644.9334629999998</v>
      </c>
    </row>
    <row r="2595" spans="1:14" hidden="1" x14ac:dyDescent="0.2">
      <c r="A2595" s="1" t="s">
        <v>226</v>
      </c>
      <c r="B2595" s="1" t="s">
        <v>34</v>
      </c>
      <c r="C2595" s="2" t="s">
        <v>266</v>
      </c>
      <c r="D2595" s="2" t="s">
        <v>273</v>
      </c>
      <c r="E2595" s="3" t="s">
        <v>308</v>
      </c>
      <c r="F2595" s="1" t="s">
        <v>19</v>
      </c>
      <c r="G2595" s="1" t="s">
        <v>14</v>
      </c>
      <c r="H2595" s="1" t="s">
        <v>15</v>
      </c>
      <c r="I2595" s="1">
        <v>3441.1648700000001</v>
      </c>
      <c r="J2595" s="1">
        <v>3336.2420299999999</v>
      </c>
      <c r="K2595" s="1">
        <v>2949.1734799999999</v>
      </c>
      <c r="L2595" s="1">
        <v>2405.5986170000001</v>
      </c>
      <c r="M2595" s="1">
        <v>1731.14337</v>
      </c>
      <c r="N2595" s="1">
        <v>798.91599329999997</v>
      </c>
    </row>
    <row r="2596" spans="1:14" hidden="1" x14ac:dyDescent="0.2">
      <c r="A2596" t="s">
        <v>226</v>
      </c>
      <c r="B2596" t="s">
        <v>35</v>
      </c>
      <c r="C2596" s="3" t="s">
        <v>266</v>
      </c>
      <c r="D2596" s="3" t="s">
        <v>274</v>
      </c>
      <c r="E2596" s="3" t="s">
        <v>308</v>
      </c>
      <c r="F2596" t="s">
        <v>13</v>
      </c>
      <c r="G2596" t="s">
        <v>14</v>
      </c>
      <c r="H2596" t="s">
        <v>15</v>
      </c>
      <c r="I2596">
        <v>9411.5112669999999</v>
      </c>
      <c r="J2596">
        <v>11950.63335</v>
      </c>
      <c r="K2596">
        <v>13289.15474</v>
      </c>
      <c r="L2596">
        <v>12488.16481</v>
      </c>
      <c r="M2596">
        <v>9701.1268199999995</v>
      </c>
      <c r="N2596">
        <v>7244.0842830000001</v>
      </c>
    </row>
    <row r="2597" spans="1:14" hidden="1" x14ac:dyDescent="0.2">
      <c r="A2597" s="1" t="s">
        <v>226</v>
      </c>
      <c r="B2597" s="1" t="s">
        <v>35</v>
      </c>
      <c r="C2597" s="2" t="s">
        <v>266</v>
      </c>
      <c r="D2597" s="2" t="s">
        <v>274</v>
      </c>
      <c r="E2597" s="3" t="s">
        <v>308</v>
      </c>
      <c r="F2597" s="1" t="s">
        <v>16</v>
      </c>
      <c r="G2597" s="1" t="s">
        <v>14</v>
      </c>
      <c r="H2597" s="1" t="s">
        <v>15</v>
      </c>
      <c r="I2597" s="1">
        <v>1605.0092299999999</v>
      </c>
      <c r="J2597" s="1">
        <v>1650.053533</v>
      </c>
      <c r="K2597" s="1">
        <v>1551.9908069999999</v>
      </c>
      <c r="L2597" s="1">
        <v>1250.0589930000001</v>
      </c>
      <c r="M2597" s="1">
        <v>775.75303670000005</v>
      </c>
      <c r="N2597" s="1">
        <v>-314.71814000000001</v>
      </c>
    </row>
    <row r="2598" spans="1:14" hidden="1" x14ac:dyDescent="0.2">
      <c r="A2598" t="s">
        <v>226</v>
      </c>
      <c r="B2598" t="s">
        <v>35</v>
      </c>
      <c r="C2598" s="3" t="s">
        <v>266</v>
      </c>
      <c r="D2598" s="3" t="s">
        <v>274</v>
      </c>
      <c r="E2598" s="3" t="s">
        <v>308</v>
      </c>
      <c r="F2598" t="s">
        <v>17</v>
      </c>
      <c r="G2598" t="s">
        <v>14</v>
      </c>
      <c r="H2598" t="s">
        <v>15</v>
      </c>
      <c r="I2598">
        <v>2533.9445999999998</v>
      </c>
      <c r="J2598">
        <v>3112.0364</v>
      </c>
      <c r="K2598">
        <v>3348.5840669999998</v>
      </c>
      <c r="L2598">
        <v>3584.6065570000001</v>
      </c>
      <c r="M2598">
        <v>3324.1311030000002</v>
      </c>
      <c r="N2598">
        <v>1882.9256969999999</v>
      </c>
    </row>
    <row r="2599" spans="1:14" hidden="1" x14ac:dyDescent="0.2">
      <c r="A2599" s="1" t="s">
        <v>226</v>
      </c>
      <c r="B2599" s="1" t="s">
        <v>35</v>
      </c>
      <c r="C2599" s="2" t="s">
        <v>266</v>
      </c>
      <c r="D2599" s="2" t="s">
        <v>274</v>
      </c>
      <c r="E2599" s="3" t="s">
        <v>308</v>
      </c>
      <c r="F2599" s="1" t="s">
        <v>18</v>
      </c>
      <c r="G2599" s="1" t="s">
        <v>14</v>
      </c>
      <c r="H2599" s="1" t="s">
        <v>15</v>
      </c>
      <c r="I2599" s="1">
        <v>13161.1667</v>
      </c>
      <c r="J2599" s="1">
        <v>11845.396790000001</v>
      </c>
      <c r="K2599" s="1">
        <v>9767.5530330000001</v>
      </c>
      <c r="L2599" s="1">
        <v>7625.5831669999998</v>
      </c>
      <c r="M2599" s="1">
        <v>4726.4926130000003</v>
      </c>
      <c r="N2599" s="1">
        <v>1245.8767929999999</v>
      </c>
    </row>
    <row r="2600" spans="1:14" hidden="1" x14ac:dyDescent="0.2">
      <c r="A2600" t="s">
        <v>226</v>
      </c>
      <c r="B2600" t="s">
        <v>35</v>
      </c>
      <c r="C2600" s="3" t="s">
        <v>266</v>
      </c>
      <c r="D2600" s="3" t="s">
        <v>274</v>
      </c>
      <c r="E2600" s="3" t="s">
        <v>308</v>
      </c>
      <c r="F2600" t="s">
        <v>19</v>
      </c>
      <c r="G2600" t="s">
        <v>14</v>
      </c>
      <c r="H2600" t="s">
        <v>15</v>
      </c>
      <c r="I2600">
        <v>3441.1648700000001</v>
      </c>
      <c r="J2600">
        <v>3336.2420299999999</v>
      </c>
      <c r="K2600">
        <v>2936.8134030000001</v>
      </c>
      <c r="L2600">
        <v>2274.3660129999998</v>
      </c>
      <c r="M2600">
        <v>1387.2012</v>
      </c>
      <c r="N2600">
        <v>376.09161330000001</v>
      </c>
    </row>
    <row r="2601" spans="1:14" hidden="1" x14ac:dyDescent="0.2">
      <c r="A2601" s="1" t="s">
        <v>226</v>
      </c>
      <c r="B2601" s="1" t="s">
        <v>36</v>
      </c>
      <c r="C2601" s="2" t="s">
        <v>262</v>
      </c>
      <c r="D2601" s="2" t="s">
        <v>267</v>
      </c>
      <c r="E2601" s="4" t="s">
        <v>309</v>
      </c>
      <c r="F2601" s="1" t="s">
        <v>13</v>
      </c>
      <c r="G2601" s="1" t="s">
        <v>14</v>
      </c>
      <c r="H2601" s="1" t="s">
        <v>15</v>
      </c>
      <c r="I2601" s="1">
        <v>9411.5112669999999</v>
      </c>
      <c r="J2601" s="1">
        <v>11950.63335</v>
      </c>
      <c r="K2601" s="1">
        <v>16336.008040000001</v>
      </c>
      <c r="L2601" s="1">
        <v>20084.843860000001</v>
      </c>
      <c r="M2601" s="1">
        <v>24680.69556</v>
      </c>
      <c r="N2601" s="1">
        <v>29841.01208</v>
      </c>
    </row>
    <row r="2602" spans="1:14" hidden="1" x14ac:dyDescent="0.2">
      <c r="A2602" t="s">
        <v>226</v>
      </c>
      <c r="B2602" t="s">
        <v>36</v>
      </c>
      <c r="C2602" s="3" t="s">
        <v>262</v>
      </c>
      <c r="D2602" s="3" t="s">
        <v>267</v>
      </c>
      <c r="E2602" s="4" t="s">
        <v>309</v>
      </c>
      <c r="F2602" t="s">
        <v>16</v>
      </c>
      <c r="G2602" t="s">
        <v>14</v>
      </c>
      <c r="H2602" t="s">
        <v>15</v>
      </c>
      <c r="I2602">
        <v>1605.0092299999999</v>
      </c>
      <c r="J2602">
        <v>1650.053533</v>
      </c>
      <c r="K2602">
        <v>2098.3856300000002</v>
      </c>
      <c r="L2602">
        <v>2541.7333699999999</v>
      </c>
      <c r="M2602">
        <v>3242.6276670000002</v>
      </c>
      <c r="N2602">
        <v>3930.1753330000001</v>
      </c>
    </row>
    <row r="2603" spans="1:14" hidden="1" x14ac:dyDescent="0.2">
      <c r="A2603" s="1" t="s">
        <v>226</v>
      </c>
      <c r="B2603" s="1" t="s">
        <v>36</v>
      </c>
      <c r="C2603" s="2" t="s">
        <v>262</v>
      </c>
      <c r="D2603" s="2" t="s">
        <v>267</v>
      </c>
      <c r="E2603" s="4" t="s">
        <v>309</v>
      </c>
      <c r="F2603" s="1" t="s">
        <v>17</v>
      </c>
      <c r="G2603" s="1" t="s">
        <v>14</v>
      </c>
      <c r="H2603" s="1" t="s">
        <v>15</v>
      </c>
      <c r="I2603" s="1">
        <v>2533.9445999999998</v>
      </c>
      <c r="J2603" s="1">
        <v>3112.0364</v>
      </c>
      <c r="K2603" s="1">
        <v>4453.2279369999997</v>
      </c>
      <c r="L2603" s="1">
        <v>6224.0421100000003</v>
      </c>
      <c r="M2603" s="1">
        <v>8864.5369630000005</v>
      </c>
      <c r="N2603" s="1">
        <v>12161.46796</v>
      </c>
    </row>
    <row r="2604" spans="1:14" hidden="1" x14ac:dyDescent="0.2">
      <c r="A2604" t="s">
        <v>226</v>
      </c>
      <c r="B2604" t="s">
        <v>36</v>
      </c>
      <c r="C2604" s="3" t="s">
        <v>262</v>
      </c>
      <c r="D2604" s="3" t="s">
        <v>267</v>
      </c>
      <c r="E2604" s="4" t="s">
        <v>309</v>
      </c>
      <c r="F2604" t="s">
        <v>18</v>
      </c>
      <c r="G2604" t="s">
        <v>14</v>
      </c>
      <c r="H2604" t="s">
        <v>15</v>
      </c>
      <c r="I2604">
        <v>13161.1667</v>
      </c>
      <c r="J2604">
        <v>11845.396790000001</v>
      </c>
      <c r="K2604">
        <v>12454.05509</v>
      </c>
      <c r="L2604">
        <v>12519.7996</v>
      </c>
      <c r="M2604">
        <v>12941.920599999999</v>
      </c>
      <c r="N2604">
        <v>13297.292359999999</v>
      </c>
    </row>
    <row r="2605" spans="1:14" x14ac:dyDescent="0.2">
      <c r="A2605" s="12" t="s">
        <v>226</v>
      </c>
      <c r="B2605" s="12" t="s">
        <v>36</v>
      </c>
      <c r="C2605" s="13" t="s">
        <v>262</v>
      </c>
      <c r="D2605" s="13" t="s">
        <v>267</v>
      </c>
      <c r="E2605" s="11" t="s">
        <v>309</v>
      </c>
      <c r="F2605" s="12" t="s">
        <v>19</v>
      </c>
      <c r="G2605" s="12" t="s">
        <v>14</v>
      </c>
      <c r="H2605" s="12" t="s">
        <v>15</v>
      </c>
      <c r="I2605" s="12">
        <v>3441.1648700000001</v>
      </c>
      <c r="J2605" s="12">
        <v>3336.2420299999999</v>
      </c>
      <c r="K2605" s="12">
        <v>3766.6657970000001</v>
      </c>
      <c r="L2605" s="12">
        <v>4003.6241669999999</v>
      </c>
      <c r="M2605" s="12">
        <v>4257.8476229999997</v>
      </c>
      <c r="N2605" s="12">
        <v>4837.2401369999998</v>
      </c>
    </row>
    <row r="2606" spans="1:14" hidden="1" x14ac:dyDescent="0.2">
      <c r="A2606" t="s">
        <v>226</v>
      </c>
      <c r="B2606" t="s">
        <v>37</v>
      </c>
      <c r="C2606" s="3" t="s">
        <v>262</v>
      </c>
      <c r="D2606" s="3" t="s">
        <v>268</v>
      </c>
      <c r="E2606" s="4" t="s">
        <v>309</v>
      </c>
      <c r="F2606" t="s">
        <v>13</v>
      </c>
      <c r="G2606" t="s">
        <v>14</v>
      </c>
      <c r="H2606" t="s">
        <v>15</v>
      </c>
      <c r="I2606">
        <v>9411.5112669999999</v>
      </c>
      <c r="J2606">
        <v>11950.63335</v>
      </c>
      <c r="K2606">
        <v>13929.427669999999</v>
      </c>
      <c r="L2606">
        <v>16317.37617</v>
      </c>
      <c r="M2606">
        <v>19617.76311</v>
      </c>
      <c r="N2606">
        <v>22491.87758</v>
      </c>
    </row>
    <row r="2607" spans="1:14" hidden="1" x14ac:dyDescent="0.2">
      <c r="A2607" s="1" t="s">
        <v>226</v>
      </c>
      <c r="B2607" s="1" t="s">
        <v>37</v>
      </c>
      <c r="C2607" s="2" t="s">
        <v>262</v>
      </c>
      <c r="D2607" s="2" t="s">
        <v>268</v>
      </c>
      <c r="E2607" s="4" t="s">
        <v>309</v>
      </c>
      <c r="F2607" s="1" t="s">
        <v>16</v>
      </c>
      <c r="G2607" s="1" t="s">
        <v>14</v>
      </c>
      <c r="H2607" s="1" t="s">
        <v>15</v>
      </c>
      <c r="I2607" s="1">
        <v>1605.0092299999999</v>
      </c>
      <c r="J2607" s="1">
        <v>1650.053533</v>
      </c>
      <c r="K2607" s="1">
        <v>1887.1122969999999</v>
      </c>
      <c r="L2607" s="1">
        <v>2057.9598970000002</v>
      </c>
      <c r="M2607" s="1">
        <v>2412.6410000000001</v>
      </c>
      <c r="N2607" s="1">
        <v>2686.4427700000001</v>
      </c>
    </row>
    <row r="2608" spans="1:14" hidden="1" x14ac:dyDescent="0.2">
      <c r="A2608" t="s">
        <v>226</v>
      </c>
      <c r="B2608" t="s">
        <v>37</v>
      </c>
      <c r="C2608" s="3" t="s">
        <v>262</v>
      </c>
      <c r="D2608" s="3" t="s">
        <v>268</v>
      </c>
      <c r="E2608" s="4" t="s">
        <v>309</v>
      </c>
      <c r="F2608" t="s">
        <v>17</v>
      </c>
      <c r="G2608" t="s">
        <v>14</v>
      </c>
      <c r="H2608" t="s">
        <v>15</v>
      </c>
      <c r="I2608">
        <v>2533.9445999999998</v>
      </c>
      <c r="J2608">
        <v>3112.0364</v>
      </c>
      <c r="K2608">
        <v>3915.7280070000002</v>
      </c>
      <c r="L2608">
        <v>5037.8217629999999</v>
      </c>
      <c r="M2608">
        <v>6544.975837</v>
      </c>
      <c r="N2608">
        <v>8900.8883330000008</v>
      </c>
    </row>
    <row r="2609" spans="1:14" hidden="1" x14ac:dyDescent="0.2">
      <c r="A2609" s="1" t="s">
        <v>226</v>
      </c>
      <c r="B2609" s="1" t="s">
        <v>37</v>
      </c>
      <c r="C2609" s="2" t="s">
        <v>262</v>
      </c>
      <c r="D2609" s="2" t="s">
        <v>268</v>
      </c>
      <c r="E2609" s="4" t="s">
        <v>309</v>
      </c>
      <c r="F2609" s="1" t="s">
        <v>18</v>
      </c>
      <c r="G2609" s="1" t="s">
        <v>14</v>
      </c>
      <c r="H2609" s="1" t="s">
        <v>15</v>
      </c>
      <c r="I2609" s="1">
        <v>13161.1667</v>
      </c>
      <c r="J2609" s="1">
        <v>11845.396790000001</v>
      </c>
      <c r="K2609" s="1">
        <v>10734.44016</v>
      </c>
      <c r="L2609" s="1">
        <v>9215.2052299999996</v>
      </c>
      <c r="M2609" s="1">
        <v>8451.7700299999997</v>
      </c>
      <c r="N2609" s="1">
        <v>7899.65726</v>
      </c>
    </row>
    <row r="2610" spans="1:14" x14ac:dyDescent="0.2">
      <c r="A2610" s="6" t="s">
        <v>226</v>
      </c>
      <c r="B2610" s="6" t="s">
        <v>37</v>
      </c>
      <c r="C2610" s="10" t="s">
        <v>262</v>
      </c>
      <c r="D2610" s="10" t="s">
        <v>268</v>
      </c>
      <c r="E2610" s="11" t="s">
        <v>309</v>
      </c>
      <c r="F2610" s="6" t="s">
        <v>19</v>
      </c>
      <c r="G2610" s="6" t="s">
        <v>14</v>
      </c>
      <c r="H2610" s="6" t="s">
        <v>15</v>
      </c>
      <c r="I2610" s="6">
        <v>3441.1648700000001</v>
      </c>
      <c r="J2610" s="6">
        <v>3336.2420299999999</v>
      </c>
      <c r="K2610" s="6">
        <v>3260.4291130000001</v>
      </c>
      <c r="L2610" s="6">
        <v>3053.9252329999999</v>
      </c>
      <c r="M2610" s="6">
        <v>2603.4868929999998</v>
      </c>
      <c r="N2610" s="6">
        <v>2590.524163</v>
      </c>
    </row>
    <row r="2611" spans="1:14" hidden="1" x14ac:dyDescent="0.2">
      <c r="A2611" s="1" t="s">
        <v>226</v>
      </c>
      <c r="B2611" s="1" t="s">
        <v>38</v>
      </c>
      <c r="C2611" s="2" t="s">
        <v>262</v>
      </c>
      <c r="D2611" s="2" t="s">
        <v>269</v>
      </c>
      <c r="E2611" s="4" t="s">
        <v>309</v>
      </c>
      <c r="F2611" s="1" t="s">
        <v>13</v>
      </c>
      <c r="G2611" s="1" t="s">
        <v>14</v>
      </c>
      <c r="H2611" s="1" t="s">
        <v>15</v>
      </c>
      <c r="I2611" s="1">
        <v>9411.5112669999999</v>
      </c>
      <c r="J2611" s="1">
        <v>11950.63335</v>
      </c>
      <c r="K2611" s="1">
        <v>16284.709279999999</v>
      </c>
      <c r="L2611" s="1">
        <v>20048.030569999999</v>
      </c>
      <c r="M2611" s="1">
        <v>24608.93893</v>
      </c>
      <c r="N2611" s="1">
        <v>29395.79434</v>
      </c>
    </row>
    <row r="2612" spans="1:14" hidden="1" x14ac:dyDescent="0.2">
      <c r="A2612" t="s">
        <v>226</v>
      </c>
      <c r="B2612" t="s">
        <v>38</v>
      </c>
      <c r="C2612" s="3" t="s">
        <v>262</v>
      </c>
      <c r="D2612" s="3" t="s">
        <v>269</v>
      </c>
      <c r="E2612" s="4" t="s">
        <v>309</v>
      </c>
      <c r="F2612" t="s">
        <v>16</v>
      </c>
      <c r="G2612" t="s">
        <v>14</v>
      </c>
      <c r="H2612" t="s">
        <v>15</v>
      </c>
      <c r="I2612">
        <v>1605.0092299999999</v>
      </c>
      <c r="J2612">
        <v>1650.053533</v>
      </c>
      <c r="K2612">
        <v>2083.0981969999998</v>
      </c>
      <c r="L2612">
        <v>2508.4253330000001</v>
      </c>
      <c r="M2612">
        <v>3193.9930370000002</v>
      </c>
      <c r="N2612">
        <v>3783.91563</v>
      </c>
    </row>
    <row r="2613" spans="1:14" hidden="1" x14ac:dyDescent="0.2">
      <c r="A2613" s="1" t="s">
        <v>226</v>
      </c>
      <c r="B2613" s="1" t="s">
        <v>38</v>
      </c>
      <c r="C2613" s="2" t="s">
        <v>262</v>
      </c>
      <c r="D2613" s="2" t="s">
        <v>269</v>
      </c>
      <c r="E2613" s="4" t="s">
        <v>309</v>
      </c>
      <c r="F2613" s="1" t="s">
        <v>17</v>
      </c>
      <c r="G2613" s="1" t="s">
        <v>14</v>
      </c>
      <c r="H2613" s="1" t="s">
        <v>15</v>
      </c>
      <c r="I2613" s="1">
        <v>2533.9445999999998</v>
      </c>
      <c r="J2613" s="1">
        <v>3112.0364</v>
      </c>
      <c r="K2613" s="1">
        <v>4368.2272329999996</v>
      </c>
      <c r="L2613" s="1">
        <v>6025.1146630000003</v>
      </c>
      <c r="M2613" s="1">
        <v>8321.3203329999997</v>
      </c>
      <c r="N2613" s="1">
        <v>11277.137699999999</v>
      </c>
    </row>
    <row r="2614" spans="1:14" hidden="1" x14ac:dyDescent="0.2">
      <c r="A2614" t="s">
        <v>226</v>
      </c>
      <c r="B2614" t="s">
        <v>38</v>
      </c>
      <c r="C2614" s="3" t="s">
        <v>262</v>
      </c>
      <c r="D2614" s="3" t="s">
        <v>269</v>
      </c>
      <c r="E2614" s="4" t="s">
        <v>309</v>
      </c>
      <c r="F2614" t="s">
        <v>18</v>
      </c>
      <c r="G2614" t="s">
        <v>14</v>
      </c>
      <c r="H2614" t="s">
        <v>15</v>
      </c>
      <c r="I2614">
        <v>13161.1667</v>
      </c>
      <c r="J2614">
        <v>11845.396790000001</v>
      </c>
      <c r="K2614">
        <v>12385.29967</v>
      </c>
      <c r="L2614">
        <v>12335.194229999999</v>
      </c>
      <c r="M2614">
        <v>12757.707969999999</v>
      </c>
      <c r="N2614">
        <v>12961.4478</v>
      </c>
    </row>
    <row r="2615" spans="1:14" x14ac:dyDescent="0.2">
      <c r="A2615" s="12" t="s">
        <v>226</v>
      </c>
      <c r="B2615" s="12" t="s">
        <v>38</v>
      </c>
      <c r="C2615" s="13" t="s">
        <v>262</v>
      </c>
      <c r="D2615" s="13" t="s">
        <v>269</v>
      </c>
      <c r="E2615" s="11" t="s">
        <v>309</v>
      </c>
      <c r="F2615" s="12" t="s">
        <v>19</v>
      </c>
      <c r="G2615" s="12" t="s">
        <v>14</v>
      </c>
      <c r="H2615" s="12" t="s">
        <v>15</v>
      </c>
      <c r="I2615" s="12">
        <v>3441.1648700000001</v>
      </c>
      <c r="J2615" s="12">
        <v>3336.2420299999999</v>
      </c>
      <c r="K2615" s="12">
        <v>3770.9642669999998</v>
      </c>
      <c r="L2615" s="12">
        <v>3979.8994400000001</v>
      </c>
      <c r="M2615" s="12">
        <v>4205.2627469999998</v>
      </c>
      <c r="N2615" s="12">
        <v>4790.4490329999999</v>
      </c>
    </row>
    <row r="2616" spans="1:14" hidden="1" x14ac:dyDescent="0.2">
      <c r="A2616" t="s">
        <v>226</v>
      </c>
      <c r="B2616" t="s">
        <v>39</v>
      </c>
      <c r="C2616" s="3" t="s">
        <v>262</v>
      </c>
      <c r="D2616" s="3" t="s">
        <v>270</v>
      </c>
      <c r="E2616" s="4" t="s">
        <v>309</v>
      </c>
      <c r="F2616" t="s">
        <v>13</v>
      </c>
      <c r="G2616" t="s">
        <v>14</v>
      </c>
      <c r="H2616" t="s">
        <v>15</v>
      </c>
      <c r="I2616">
        <v>9411.5112669999999</v>
      </c>
      <c r="J2616">
        <v>11950.63335</v>
      </c>
      <c r="K2616">
        <v>16311.28407</v>
      </c>
      <c r="L2616">
        <v>20088.811229999999</v>
      </c>
      <c r="M2616">
        <v>24653.180899999999</v>
      </c>
      <c r="N2616">
        <v>29430.774379999999</v>
      </c>
    </row>
    <row r="2617" spans="1:14" hidden="1" x14ac:dyDescent="0.2">
      <c r="A2617" s="1" t="s">
        <v>226</v>
      </c>
      <c r="B2617" s="1" t="s">
        <v>39</v>
      </c>
      <c r="C2617" s="2" t="s">
        <v>262</v>
      </c>
      <c r="D2617" s="2" t="s">
        <v>270</v>
      </c>
      <c r="E2617" s="4" t="s">
        <v>309</v>
      </c>
      <c r="F2617" s="1" t="s">
        <v>16</v>
      </c>
      <c r="G2617" s="1" t="s">
        <v>14</v>
      </c>
      <c r="H2617" s="1" t="s">
        <v>15</v>
      </c>
      <c r="I2617" s="1">
        <v>1605.0092299999999</v>
      </c>
      <c r="J2617" s="1">
        <v>1650.053533</v>
      </c>
      <c r="K2617" s="1">
        <v>2098.18433</v>
      </c>
      <c r="L2617" s="1">
        <v>2527.6753699999999</v>
      </c>
      <c r="M2617" s="1">
        <v>3205.2607029999999</v>
      </c>
      <c r="N2617" s="1">
        <v>3848.570037</v>
      </c>
    </row>
    <row r="2618" spans="1:14" hidden="1" x14ac:dyDescent="0.2">
      <c r="A2618" t="s">
        <v>226</v>
      </c>
      <c r="B2618" t="s">
        <v>39</v>
      </c>
      <c r="C2618" s="3" t="s">
        <v>262</v>
      </c>
      <c r="D2618" s="3" t="s">
        <v>270</v>
      </c>
      <c r="E2618" s="4" t="s">
        <v>309</v>
      </c>
      <c r="F2618" t="s">
        <v>17</v>
      </c>
      <c r="G2618" t="s">
        <v>14</v>
      </c>
      <c r="H2618" t="s">
        <v>15</v>
      </c>
      <c r="I2618">
        <v>2533.9445999999998</v>
      </c>
      <c r="J2618">
        <v>3112.0364</v>
      </c>
      <c r="K2618">
        <v>4366.3663269999997</v>
      </c>
      <c r="L2618">
        <v>6007.3313669999998</v>
      </c>
      <c r="M2618">
        <v>8352.7803330000006</v>
      </c>
      <c r="N2618">
        <v>11332.856299999999</v>
      </c>
    </row>
    <row r="2619" spans="1:14" hidden="1" x14ac:dyDescent="0.2">
      <c r="A2619" s="1" t="s">
        <v>226</v>
      </c>
      <c r="B2619" s="1" t="s">
        <v>39</v>
      </c>
      <c r="C2619" s="2" t="s">
        <v>262</v>
      </c>
      <c r="D2619" s="2" t="s">
        <v>270</v>
      </c>
      <c r="E2619" s="4" t="s">
        <v>309</v>
      </c>
      <c r="F2619" s="1" t="s">
        <v>18</v>
      </c>
      <c r="G2619" s="1" t="s">
        <v>14</v>
      </c>
      <c r="H2619" s="1" t="s">
        <v>15</v>
      </c>
      <c r="I2619" s="1">
        <v>13161.1667</v>
      </c>
      <c r="J2619" s="1">
        <v>11845.396790000001</v>
      </c>
      <c r="K2619" s="1">
        <v>12401.1026</v>
      </c>
      <c r="L2619" s="1">
        <v>12371.9735</v>
      </c>
      <c r="M2619" s="1">
        <v>12772.2698</v>
      </c>
      <c r="N2619" s="1">
        <v>13024.782429999999</v>
      </c>
    </row>
    <row r="2620" spans="1:14" x14ac:dyDescent="0.2">
      <c r="A2620" s="6" t="s">
        <v>226</v>
      </c>
      <c r="B2620" s="6" t="s">
        <v>39</v>
      </c>
      <c r="C2620" s="10" t="s">
        <v>262</v>
      </c>
      <c r="D2620" s="10" t="s">
        <v>270</v>
      </c>
      <c r="E2620" s="11" t="s">
        <v>309</v>
      </c>
      <c r="F2620" s="6" t="s">
        <v>19</v>
      </c>
      <c r="G2620" s="6" t="s">
        <v>14</v>
      </c>
      <c r="H2620" s="6" t="s">
        <v>15</v>
      </c>
      <c r="I2620" s="6">
        <v>3441.1648700000001</v>
      </c>
      <c r="J2620" s="6">
        <v>3336.2420299999999</v>
      </c>
      <c r="K2620" s="6">
        <v>3769.7509669999999</v>
      </c>
      <c r="L2620" s="6">
        <v>3988.4167029999999</v>
      </c>
      <c r="M2620" s="6">
        <v>4219.3098570000002</v>
      </c>
      <c r="N2620" s="6">
        <v>4817.7297669999998</v>
      </c>
    </row>
    <row r="2621" spans="1:14" hidden="1" x14ac:dyDescent="0.2">
      <c r="A2621" s="1" t="s">
        <v>226</v>
      </c>
      <c r="B2621" s="1" t="s">
        <v>40</v>
      </c>
      <c r="C2621" s="2" t="s">
        <v>262</v>
      </c>
      <c r="D2621" s="2" t="s">
        <v>271</v>
      </c>
      <c r="E2621" s="4" t="s">
        <v>309</v>
      </c>
      <c r="F2621" s="1" t="s">
        <v>13</v>
      </c>
      <c r="G2621" s="1" t="s">
        <v>14</v>
      </c>
      <c r="H2621" s="1" t="s">
        <v>15</v>
      </c>
      <c r="I2621" s="1">
        <v>9411.5112669999999</v>
      </c>
      <c r="J2621" s="1">
        <v>11950.63335</v>
      </c>
      <c r="K2621" s="1">
        <v>16300.01318</v>
      </c>
      <c r="L2621" s="1">
        <v>20082.042529999999</v>
      </c>
      <c r="M2621" s="1">
        <v>24749.27334</v>
      </c>
      <c r="N2621" s="1">
        <v>30079.407599999999</v>
      </c>
    </row>
    <row r="2622" spans="1:14" hidden="1" x14ac:dyDescent="0.2">
      <c r="A2622" t="s">
        <v>226</v>
      </c>
      <c r="B2622" t="s">
        <v>40</v>
      </c>
      <c r="C2622" s="3" t="s">
        <v>262</v>
      </c>
      <c r="D2622" s="3" t="s">
        <v>271</v>
      </c>
      <c r="E2622" s="4" t="s">
        <v>309</v>
      </c>
      <c r="F2622" t="s">
        <v>16</v>
      </c>
      <c r="G2622" t="s">
        <v>14</v>
      </c>
      <c r="H2622" t="s">
        <v>15</v>
      </c>
      <c r="I2622">
        <v>1605.0092299999999</v>
      </c>
      <c r="J2622">
        <v>1650.053533</v>
      </c>
      <c r="K2622">
        <v>2083.9052299999998</v>
      </c>
      <c r="L2622">
        <v>2515.85763</v>
      </c>
      <c r="M2622">
        <v>3230.153667</v>
      </c>
      <c r="N2622">
        <v>3835.641333</v>
      </c>
    </row>
    <row r="2623" spans="1:14" hidden="1" x14ac:dyDescent="0.2">
      <c r="A2623" s="1" t="s">
        <v>226</v>
      </c>
      <c r="B2623" s="1" t="s">
        <v>40</v>
      </c>
      <c r="C2623" s="2" t="s">
        <v>262</v>
      </c>
      <c r="D2623" s="2" t="s">
        <v>271</v>
      </c>
      <c r="E2623" s="4" t="s">
        <v>309</v>
      </c>
      <c r="F2623" s="1" t="s">
        <v>17</v>
      </c>
      <c r="G2623" s="1" t="s">
        <v>14</v>
      </c>
      <c r="H2623" s="1" t="s">
        <v>15</v>
      </c>
      <c r="I2623" s="1">
        <v>2533.9445999999998</v>
      </c>
      <c r="J2623" s="1">
        <v>3112.0364</v>
      </c>
      <c r="K2623" s="1">
        <v>4454.4092629999996</v>
      </c>
      <c r="L2623" s="1">
        <v>6230.2878000000001</v>
      </c>
      <c r="M2623" s="1">
        <v>8830.9283329999998</v>
      </c>
      <c r="N2623" s="1">
        <v>12141.173000000001</v>
      </c>
    </row>
    <row r="2624" spans="1:14" hidden="1" x14ac:dyDescent="0.2">
      <c r="A2624" t="s">
        <v>226</v>
      </c>
      <c r="B2624" t="s">
        <v>40</v>
      </c>
      <c r="C2624" s="3" t="s">
        <v>262</v>
      </c>
      <c r="D2624" s="3" t="s">
        <v>271</v>
      </c>
      <c r="E2624" s="4" t="s">
        <v>309</v>
      </c>
      <c r="F2624" t="s">
        <v>18</v>
      </c>
      <c r="G2624" t="s">
        <v>14</v>
      </c>
      <c r="H2624" t="s">
        <v>15</v>
      </c>
      <c r="I2624">
        <v>13161.1667</v>
      </c>
      <c r="J2624">
        <v>11845.396790000001</v>
      </c>
      <c r="K2624">
        <v>12452.22337</v>
      </c>
      <c r="L2624">
        <v>12534.273359999999</v>
      </c>
      <c r="M2624">
        <v>12966.058639999999</v>
      </c>
      <c r="N2624">
        <v>13374.752270000001</v>
      </c>
    </row>
    <row r="2625" spans="1:14" x14ac:dyDescent="0.2">
      <c r="A2625" s="12" t="s">
        <v>226</v>
      </c>
      <c r="B2625" s="12" t="s">
        <v>40</v>
      </c>
      <c r="C2625" s="13" t="s">
        <v>262</v>
      </c>
      <c r="D2625" s="13" t="s">
        <v>271</v>
      </c>
      <c r="E2625" s="11" t="s">
        <v>309</v>
      </c>
      <c r="F2625" s="12" t="s">
        <v>19</v>
      </c>
      <c r="G2625" s="12" t="s">
        <v>14</v>
      </c>
      <c r="H2625" s="12" t="s">
        <v>15</v>
      </c>
      <c r="I2625" s="12">
        <v>3441.1648700000001</v>
      </c>
      <c r="J2625" s="12">
        <v>3336.2420299999999</v>
      </c>
      <c r="K2625" s="12">
        <v>3767.9957330000002</v>
      </c>
      <c r="L2625" s="12">
        <v>3996.6201369999999</v>
      </c>
      <c r="M2625" s="12">
        <v>4225.8848870000002</v>
      </c>
      <c r="N2625" s="12">
        <v>4839.7865629999997</v>
      </c>
    </row>
    <row r="2626" spans="1:14" hidden="1" x14ac:dyDescent="0.2">
      <c r="A2626" t="s">
        <v>226</v>
      </c>
      <c r="B2626" t="s">
        <v>41</v>
      </c>
      <c r="C2626" s="3" t="s">
        <v>262</v>
      </c>
      <c r="D2626" s="3" t="s">
        <v>275</v>
      </c>
      <c r="E2626" s="4" t="s">
        <v>309</v>
      </c>
      <c r="F2626" t="s">
        <v>13</v>
      </c>
      <c r="G2626" t="s">
        <v>14</v>
      </c>
      <c r="H2626" t="s">
        <v>15</v>
      </c>
      <c r="I2626">
        <v>9411.5112669999999</v>
      </c>
      <c r="J2626">
        <v>11950.63335</v>
      </c>
      <c r="K2626">
        <v>16335.50171</v>
      </c>
      <c r="L2626">
        <v>20084.679049999999</v>
      </c>
      <c r="M2626">
        <v>24680.10886</v>
      </c>
      <c r="N2626">
        <v>29806.629710000001</v>
      </c>
    </row>
    <row r="2627" spans="1:14" hidden="1" x14ac:dyDescent="0.2">
      <c r="A2627" s="1" t="s">
        <v>226</v>
      </c>
      <c r="B2627" s="1" t="s">
        <v>41</v>
      </c>
      <c r="C2627" s="2" t="s">
        <v>262</v>
      </c>
      <c r="D2627" s="2" t="s">
        <v>275</v>
      </c>
      <c r="E2627" s="4" t="s">
        <v>309</v>
      </c>
      <c r="F2627" s="1" t="s">
        <v>16</v>
      </c>
      <c r="G2627" s="1" t="s">
        <v>14</v>
      </c>
      <c r="H2627" s="1" t="s">
        <v>15</v>
      </c>
      <c r="I2627" s="1">
        <v>1605.0092299999999</v>
      </c>
      <c r="J2627" s="1">
        <v>1650.053533</v>
      </c>
      <c r="K2627" s="1">
        <v>2098.1869700000002</v>
      </c>
      <c r="L2627" s="1">
        <v>2541.5866299999998</v>
      </c>
      <c r="M2627" s="1">
        <v>3242.0703330000001</v>
      </c>
      <c r="N2627" s="1">
        <v>3930.6886669999999</v>
      </c>
    </row>
    <row r="2628" spans="1:14" hidden="1" x14ac:dyDescent="0.2">
      <c r="A2628" t="s">
        <v>226</v>
      </c>
      <c r="B2628" t="s">
        <v>41</v>
      </c>
      <c r="C2628" s="3" t="s">
        <v>262</v>
      </c>
      <c r="D2628" s="3" t="s">
        <v>275</v>
      </c>
      <c r="E2628" s="4" t="s">
        <v>309</v>
      </c>
      <c r="F2628" t="s">
        <v>17</v>
      </c>
      <c r="G2628" t="s">
        <v>14</v>
      </c>
      <c r="H2628" t="s">
        <v>15</v>
      </c>
      <c r="I2628">
        <v>2533.9445999999998</v>
      </c>
      <c r="J2628">
        <v>3112.0364</v>
      </c>
      <c r="K2628">
        <v>4453.3933399999996</v>
      </c>
      <c r="L2628">
        <v>6223.9620670000004</v>
      </c>
      <c r="M2628">
        <v>8864.6873329999999</v>
      </c>
      <c r="N2628">
        <v>12161.402040000001</v>
      </c>
    </row>
    <row r="2629" spans="1:14" hidden="1" x14ac:dyDescent="0.2">
      <c r="A2629" s="1" t="s">
        <v>226</v>
      </c>
      <c r="B2629" s="1" t="s">
        <v>41</v>
      </c>
      <c r="C2629" s="2" t="s">
        <v>262</v>
      </c>
      <c r="D2629" s="2" t="s">
        <v>275</v>
      </c>
      <c r="E2629" s="4" t="s">
        <v>309</v>
      </c>
      <c r="F2629" s="1" t="s">
        <v>18</v>
      </c>
      <c r="G2629" s="1" t="s">
        <v>14</v>
      </c>
      <c r="H2629" s="1" t="s">
        <v>15</v>
      </c>
      <c r="I2629" s="1">
        <v>13161.1667</v>
      </c>
      <c r="J2629" s="1">
        <v>11845.396790000001</v>
      </c>
      <c r="K2629" s="1">
        <v>12454.088530000001</v>
      </c>
      <c r="L2629" s="1">
        <v>12520.00013</v>
      </c>
      <c r="M2629" s="1">
        <v>12942.001560000001</v>
      </c>
      <c r="N2629" s="1">
        <v>13331.91237</v>
      </c>
    </row>
    <row r="2630" spans="1:14" x14ac:dyDescent="0.2">
      <c r="A2630" s="6" t="s">
        <v>226</v>
      </c>
      <c r="B2630" s="6" t="s">
        <v>41</v>
      </c>
      <c r="C2630" s="10" t="s">
        <v>262</v>
      </c>
      <c r="D2630" s="10" t="s">
        <v>275</v>
      </c>
      <c r="E2630" s="11" t="s">
        <v>309</v>
      </c>
      <c r="F2630" s="6" t="s">
        <v>19</v>
      </c>
      <c r="G2630" s="6" t="s">
        <v>14</v>
      </c>
      <c r="H2630" s="6" t="s">
        <v>15</v>
      </c>
      <c r="I2630" s="6">
        <v>3441.1648700000001</v>
      </c>
      <c r="J2630" s="6">
        <v>3336.2420299999999</v>
      </c>
      <c r="K2630" s="6">
        <v>3766.7586000000001</v>
      </c>
      <c r="L2630" s="6">
        <v>4003.380737</v>
      </c>
      <c r="M2630" s="6">
        <v>4256.4684800000005</v>
      </c>
      <c r="N2630" s="6">
        <v>4837.439273</v>
      </c>
    </row>
    <row r="2631" spans="1:14" hidden="1" x14ac:dyDescent="0.2">
      <c r="A2631" s="1" t="s">
        <v>226</v>
      </c>
      <c r="B2631" s="1" t="s">
        <v>42</v>
      </c>
      <c r="C2631" s="2" t="s">
        <v>262</v>
      </c>
      <c r="D2631" s="2" t="s">
        <v>272</v>
      </c>
      <c r="E2631" s="4" t="s">
        <v>309</v>
      </c>
      <c r="F2631" s="1" t="s">
        <v>13</v>
      </c>
      <c r="G2631" s="1" t="s">
        <v>14</v>
      </c>
      <c r="H2631" s="1" t="s">
        <v>15</v>
      </c>
      <c r="I2631" s="1">
        <v>9411.5112669999999</v>
      </c>
      <c r="J2631" s="1">
        <v>11950.63335</v>
      </c>
      <c r="K2631" s="1">
        <v>13930.505090000001</v>
      </c>
      <c r="L2631" s="1">
        <v>16317.9115</v>
      </c>
      <c r="M2631" s="1">
        <v>19618.552070000002</v>
      </c>
      <c r="N2631" s="1">
        <v>22487.382170000001</v>
      </c>
    </row>
    <row r="2632" spans="1:14" hidden="1" x14ac:dyDescent="0.2">
      <c r="A2632" t="s">
        <v>226</v>
      </c>
      <c r="B2632" t="s">
        <v>42</v>
      </c>
      <c r="C2632" s="3" t="s">
        <v>262</v>
      </c>
      <c r="D2632" s="3" t="s">
        <v>272</v>
      </c>
      <c r="E2632" s="4" t="s">
        <v>309</v>
      </c>
      <c r="F2632" t="s">
        <v>16</v>
      </c>
      <c r="G2632" t="s">
        <v>14</v>
      </c>
      <c r="H2632" t="s">
        <v>15</v>
      </c>
      <c r="I2632">
        <v>1605.0092299999999</v>
      </c>
      <c r="J2632">
        <v>1650.053533</v>
      </c>
      <c r="K2632">
        <v>1887.130997</v>
      </c>
      <c r="L2632">
        <v>2057.266603</v>
      </c>
      <c r="M2632">
        <v>2411.8236630000001</v>
      </c>
      <c r="N2632">
        <v>2685.37797</v>
      </c>
    </row>
    <row r="2633" spans="1:14" hidden="1" x14ac:dyDescent="0.2">
      <c r="A2633" s="1" t="s">
        <v>226</v>
      </c>
      <c r="B2633" s="1" t="s">
        <v>42</v>
      </c>
      <c r="C2633" s="2" t="s">
        <v>262</v>
      </c>
      <c r="D2633" s="2" t="s">
        <v>272</v>
      </c>
      <c r="E2633" s="4" t="s">
        <v>309</v>
      </c>
      <c r="F2633" s="1" t="s">
        <v>17</v>
      </c>
      <c r="G2633" s="1" t="s">
        <v>14</v>
      </c>
      <c r="H2633" s="1" t="s">
        <v>15</v>
      </c>
      <c r="I2633" s="1">
        <v>2533.9445999999998</v>
      </c>
      <c r="J2633" s="1">
        <v>3112.0364</v>
      </c>
      <c r="K2633" s="1">
        <v>3911.1262299999999</v>
      </c>
      <c r="L2633" s="1">
        <v>5035.1465630000002</v>
      </c>
      <c r="M2633" s="1">
        <v>6544.6590370000004</v>
      </c>
      <c r="N2633" s="1">
        <v>8903.4146299999993</v>
      </c>
    </row>
    <row r="2634" spans="1:14" hidden="1" x14ac:dyDescent="0.2">
      <c r="A2634" t="s">
        <v>226</v>
      </c>
      <c r="B2634" t="s">
        <v>42</v>
      </c>
      <c r="C2634" s="3" t="s">
        <v>262</v>
      </c>
      <c r="D2634" s="3" t="s">
        <v>272</v>
      </c>
      <c r="E2634" s="4" t="s">
        <v>309</v>
      </c>
      <c r="F2634" t="s">
        <v>18</v>
      </c>
      <c r="G2634" t="s">
        <v>14</v>
      </c>
      <c r="H2634" t="s">
        <v>15</v>
      </c>
      <c r="I2634">
        <v>13161.1667</v>
      </c>
      <c r="J2634">
        <v>11845.396790000001</v>
      </c>
      <c r="K2634">
        <v>10734.380800000001</v>
      </c>
      <c r="L2634">
        <v>9213.2960330000005</v>
      </c>
      <c r="M2634">
        <v>8450.8453329999993</v>
      </c>
      <c r="N2634">
        <v>7900.280667</v>
      </c>
    </row>
    <row r="2635" spans="1:14" x14ac:dyDescent="0.2">
      <c r="A2635" s="12" t="s">
        <v>226</v>
      </c>
      <c r="B2635" s="12" t="s">
        <v>42</v>
      </c>
      <c r="C2635" s="13" t="s">
        <v>262</v>
      </c>
      <c r="D2635" s="13" t="s">
        <v>272</v>
      </c>
      <c r="E2635" s="11" t="s">
        <v>309</v>
      </c>
      <c r="F2635" s="12" t="s">
        <v>19</v>
      </c>
      <c r="G2635" s="12" t="s">
        <v>14</v>
      </c>
      <c r="H2635" s="12" t="s">
        <v>15</v>
      </c>
      <c r="I2635" s="12">
        <v>3441.1648700000001</v>
      </c>
      <c r="J2635" s="12">
        <v>3336.2420299999999</v>
      </c>
      <c r="K2635" s="12">
        <v>3260.1965730000002</v>
      </c>
      <c r="L2635" s="12">
        <v>3053.6594</v>
      </c>
      <c r="M2635" s="12">
        <v>2603.8234200000002</v>
      </c>
      <c r="N2635" s="12">
        <v>2590.4542029999998</v>
      </c>
    </row>
    <row r="2636" spans="1:14" hidden="1" x14ac:dyDescent="0.2">
      <c r="A2636" t="s">
        <v>226</v>
      </c>
      <c r="B2636" t="s">
        <v>43</v>
      </c>
      <c r="C2636" s="3" t="s">
        <v>262</v>
      </c>
      <c r="D2636" s="3" t="s">
        <v>274</v>
      </c>
      <c r="E2636" s="4" t="s">
        <v>309</v>
      </c>
      <c r="F2636" t="s">
        <v>13</v>
      </c>
      <c r="G2636" t="s">
        <v>14</v>
      </c>
      <c r="H2636" t="s">
        <v>15</v>
      </c>
      <c r="I2636">
        <v>9411.5112669999999</v>
      </c>
      <c r="J2636">
        <v>11950.63335</v>
      </c>
      <c r="K2636">
        <v>16284.88679</v>
      </c>
      <c r="L2636">
        <v>20048.008570000002</v>
      </c>
      <c r="M2636">
        <v>24604.311529999999</v>
      </c>
      <c r="N2636">
        <v>29397.528709999999</v>
      </c>
    </row>
    <row r="2637" spans="1:14" hidden="1" x14ac:dyDescent="0.2">
      <c r="A2637" s="1" t="s">
        <v>226</v>
      </c>
      <c r="B2637" s="1" t="s">
        <v>43</v>
      </c>
      <c r="C2637" s="2" t="s">
        <v>262</v>
      </c>
      <c r="D2637" s="2" t="s">
        <v>274</v>
      </c>
      <c r="E2637" s="4" t="s">
        <v>309</v>
      </c>
      <c r="F2637" s="1" t="s">
        <v>16</v>
      </c>
      <c r="G2637" s="1" t="s">
        <v>14</v>
      </c>
      <c r="H2637" s="1" t="s">
        <v>15</v>
      </c>
      <c r="I2637" s="1">
        <v>1605.0092299999999</v>
      </c>
      <c r="J2637" s="1">
        <v>1650.053533</v>
      </c>
      <c r="K2637" s="1">
        <v>2082.7088330000001</v>
      </c>
      <c r="L2637" s="1">
        <v>2508.3556669999998</v>
      </c>
      <c r="M2637" s="1">
        <v>3194.2350369999999</v>
      </c>
      <c r="N2637" s="1">
        <v>3784.0072970000001</v>
      </c>
    </row>
    <row r="2638" spans="1:14" hidden="1" x14ac:dyDescent="0.2">
      <c r="A2638" t="s">
        <v>226</v>
      </c>
      <c r="B2638" t="s">
        <v>43</v>
      </c>
      <c r="C2638" s="3" t="s">
        <v>262</v>
      </c>
      <c r="D2638" s="3" t="s">
        <v>274</v>
      </c>
      <c r="E2638" s="4" t="s">
        <v>309</v>
      </c>
      <c r="F2638" t="s">
        <v>17</v>
      </c>
      <c r="G2638" t="s">
        <v>14</v>
      </c>
      <c r="H2638" t="s">
        <v>15</v>
      </c>
      <c r="I2638">
        <v>2533.9445999999998</v>
      </c>
      <c r="J2638">
        <v>3112.0364</v>
      </c>
      <c r="K2638">
        <v>4367.8712370000003</v>
      </c>
      <c r="L2638">
        <v>6024.5544330000002</v>
      </c>
      <c r="M2638">
        <v>8320.4990730000009</v>
      </c>
      <c r="N2638">
        <v>11281.71737</v>
      </c>
    </row>
    <row r="2639" spans="1:14" hidden="1" x14ac:dyDescent="0.2">
      <c r="A2639" s="1" t="s">
        <v>226</v>
      </c>
      <c r="B2639" s="1" t="s">
        <v>43</v>
      </c>
      <c r="C2639" s="2" t="s">
        <v>262</v>
      </c>
      <c r="D2639" s="2" t="s">
        <v>274</v>
      </c>
      <c r="E2639" s="4" t="s">
        <v>309</v>
      </c>
      <c r="F2639" s="1" t="s">
        <v>18</v>
      </c>
      <c r="G2639" s="1" t="s">
        <v>14</v>
      </c>
      <c r="H2639" s="1" t="s">
        <v>15</v>
      </c>
      <c r="I2639" s="1">
        <v>13161.1667</v>
      </c>
      <c r="J2639" s="1">
        <v>11845.396790000001</v>
      </c>
      <c r="K2639" s="1">
        <v>12386.042460000001</v>
      </c>
      <c r="L2639" s="1">
        <v>12334.400869999999</v>
      </c>
      <c r="M2639" s="1">
        <v>12756.90251</v>
      </c>
      <c r="N2639" s="1">
        <v>12954.83424</v>
      </c>
    </row>
    <row r="2640" spans="1:14" x14ac:dyDescent="0.2">
      <c r="A2640" s="6" t="s">
        <v>226</v>
      </c>
      <c r="B2640" s="6" t="s">
        <v>43</v>
      </c>
      <c r="C2640" s="10" t="s">
        <v>262</v>
      </c>
      <c r="D2640" s="10" t="s">
        <v>274</v>
      </c>
      <c r="E2640" s="11" t="s">
        <v>309</v>
      </c>
      <c r="F2640" s="6" t="s">
        <v>19</v>
      </c>
      <c r="G2640" s="6" t="s">
        <v>14</v>
      </c>
      <c r="H2640" s="6" t="s">
        <v>15</v>
      </c>
      <c r="I2640" s="6">
        <v>3441.1648700000001</v>
      </c>
      <c r="J2640" s="6">
        <v>3336.2420299999999</v>
      </c>
      <c r="K2640" s="6">
        <v>3771.0893369999999</v>
      </c>
      <c r="L2640" s="6">
        <v>3980.28334</v>
      </c>
      <c r="M2640" s="6">
        <v>4205.8505869999999</v>
      </c>
      <c r="N2640" s="6">
        <v>4789.959167</v>
      </c>
    </row>
    <row r="2641" spans="1:14" hidden="1" x14ac:dyDescent="0.2">
      <c r="A2641" s="1" t="s">
        <v>226</v>
      </c>
      <c r="B2641" s="1" t="s">
        <v>49</v>
      </c>
      <c r="C2641" s="2" t="s">
        <v>265</v>
      </c>
      <c r="D2641" s="2" t="s">
        <v>265</v>
      </c>
      <c r="E2641" s="4" t="s">
        <v>308</v>
      </c>
      <c r="F2641" s="1" t="s">
        <v>13</v>
      </c>
      <c r="G2641" s="1" t="s">
        <v>14</v>
      </c>
      <c r="H2641" s="1" t="s">
        <v>15</v>
      </c>
      <c r="I2641" s="1">
        <v>9411.3792670000003</v>
      </c>
      <c r="J2641" s="1">
        <v>11949.24071</v>
      </c>
      <c r="K2641" s="1">
        <v>13231.57451</v>
      </c>
      <c r="L2641" s="1">
        <v>11809.59355</v>
      </c>
      <c r="M2641" s="1">
        <v>7923.6984929999999</v>
      </c>
      <c r="N2641" s="1">
        <v>5444.2880070000001</v>
      </c>
    </row>
    <row r="2642" spans="1:14" hidden="1" x14ac:dyDescent="0.2">
      <c r="A2642" t="s">
        <v>226</v>
      </c>
      <c r="B2642" t="s">
        <v>49</v>
      </c>
      <c r="C2642" s="3" t="s">
        <v>265</v>
      </c>
      <c r="D2642" s="3" t="s">
        <v>265</v>
      </c>
      <c r="E2642" s="4" t="s">
        <v>308</v>
      </c>
      <c r="F2642" t="s">
        <v>16</v>
      </c>
      <c r="G2642" t="s">
        <v>14</v>
      </c>
      <c r="H2642" t="s">
        <v>15</v>
      </c>
      <c r="I2642">
        <v>1604.9828669999999</v>
      </c>
      <c r="J2642">
        <v>1649.9838299999999</v>
      </c>
      <c r="K2642">
        <v>1559.7721329999999</v>
      </c>
      <c r="L2642">
        <v>1289.3298</v>
      </c>
      <c r="M2642">
        <v>830.26940330000002</v>
      </c>
      <c r="N2642">
        <v>-368.74970000000002</v>
      </c>
    </row>
    <row r="2643" spans="1:14" hidden="1" x14ac:dyDescent="0.2">
      <c r="A2643" s="1" t="s">
        <v>226</v>
      </c>
      <c r="B2643" s="1" t="s">
        <v>49</v>
      </c>
      <c r="C2643" s="2" t="s">
        <v>265</v>
      </c>
      <c r="D2643" s="2" t="s">
        <v>265</v>
      </c>
      <c r="E2643" s="4" t="s">
        <v>308</v>
      </c>
      <c r="F2643" s="1" t="s">
        <v>17</v>
      </c>
      <c r="G2643" s="1" t="s">
        <v>14</v>
      </c>
      <c r="H2643" s="1" t="s">
        <v>15</v>
      </c>
      <c r="I2643" s="1">
        <v>2533.79313</v>
      </c>
      <c r="J2643" s="1">
        <v>3111.8416999999999</v>
      </c>
      <c r="K2643" s="1">
        <v>3374.3763170000002</v>
      </c>
      <c r="L2643" s="1">
        <v>3581.4510230000001</v>
      </c>
      <c r="M2643" s="1">
        <v>3308.603063</v>
      </c>
      <c r="N2643" s="1">
        <v>1574.166037</v>
      </c>
    </row>
    <row r="2644" spans="1:14" hidden="1" x14ac:dyDescent="0.2">
      <c r="A2644" t="s">
        <v>226</v>
      </c>
      <c r="B2644" t="s">
        <v>49</v>
      </c>
      <c r="C2644" s="3" t="s">
        <v>265</v>
      </c>
      <c r="D2644" s="3" t="s">
        <v>265</v>
      </c>
      <c r="E2644" s="4" t="s">
        <v>308</v>
      </c>
      <c r="F2644" t="s">
        <v>18</v>
      </c>
      <c r="G2644" t="s">
        <v>14</v>
      </c>
      <c r="H2644" t="s">
        <v>15</v>
      </c>
      <c r="I2644">
        <v>13160.9786</v>
      </c>
      <c r="J2644">
        <v>11845.21206</v>
      </c>
      <c r="K2644">
        <v>9984.3642070000005</v>
      </c>
      <c r="L2644">
        <v>7850.6379230000002</v>
      </c>
      <c r="M2644">
        <v>4859.1379100000004</v>
      </c>
      <c r="N2644">
        <v>1086.20523</v>
      </c>
    </row>
    <row r="2645" spans="1:14" hidden="1" x14ac:dyDescent="0.2">
      <c r="A2645" s="1" t="s">
        <v>226</v>
      </c>
      <c r="B2645" s="1" t="s">
        <v>49</v>
      </c>
      <c r="C2645" s="2" t="s">
        <v>265</v>
      </c>
      <c r="D2645" s="2" t="s">
        <v>265</v>
      </c>
      <c r="E2645" s="4" t="s">
        <v>308</v>
      </c>
      <c r="F2645" s="1" t="s">
        <v>19</v>
      </c>
      <c r="G2645" s="1" t="s">
        <v>14</v>
      </c>
      <c r="H2645" s="1" t="s">
        <v>15</v>
      </c>
      <c r="I2645" s="1">
        <v>3441.165567</v>
      </c>
      <c r="J2645" s="1">
        <v>3336.174857</v>
      </c>
      <c r="K2645" s="1">
        <v>2962.6839</v>
      </c>
      <c r="L2645" s="1">
        <v>2273.3139000000001</v>
      </c>
      <c r="M2645" s="1">
        <v>1351.49146</v>
      </c>
      <c r="N2645" s="1">
        <v>320.32429000000002</v>
      </c>
    </row>
    <row r="2646" spans="1:14" hidden="1" x14ac:dyDescent="0.2">
      <c r="A2646" t="s">
        <v>226</v>
      </c>
      <c r="B2646" t="s">
        <v>50</v>
      </c>
      <c r="C2646" s="3" t="s">
        <v>265</v>
      </c>
      <c r="D2646" s="3" t="s">
        <v>265</v>
      </c>
      <c r="E2646" s="4" t="s">
        <v>308</v>
      </c>
      <c r="F2646" t="s">
        <v>13</v>
      </c>
      <c r="G2646" t="s">
        <v>14</v>
      </c>
      <c r="H2646" t="s">
        <v>15</v>
      </c>
      <c r="I2646">
        <v>9411.3982969999997</v>
      </c>
      <c r="J2646">
        <v>11949.53558</v>
      </c>
      <c r="K2646">
        <v>14377.494409999999</v>
      </c>
      <c r="L2646">
        <v>14582.756359999999</v>
      </c>
      <c r="M2646">
        <v>12608.017949999999</v>
      </c>
      <c r="N2646">
        <v>8475.5376199999992</v>
      </c>
    </row>
    <row r="2647" spans="1:14" hidden="1" x14ac:dyDescent="0.2">
      <c r="A2647" s="1" t="s">
        <v>226</v>
      </c>
      <c r="B2647" s="1" t="s">
        <v>50</v>
      </c>
      <c r="C2647" s="2" t="s">
        <v>265</v>
      </c>
      <c r="D2647" s="2" t="s">
        <v>265</v>
      </c>
      <c r="E2647" s="4" t="s">
        <v>308</v>
      </c>
      <c r="F2647" s="1" t="s">
        <v>16</v>
      </c>
      <c r="G2647" s="1" t="s">
        <v>14</v>
      </c>
      <c r="H2647" s="1" t="s">
        <v>15</v>
      </c>
      <c r="I2647" s="1">
        <v>1604.9949670000001</v>
      </c>
      <c r="J2647" s="1">
        <v>1649.99846</v>
      </c>
      <c r="K2647" s="1">
        <v>1660.7594300000001</v>
      </c>
      <c r="L2647" s="1">
        <v>1517.59773</v>
      </c>
      <c r="M2647" s="1">
        <v>1129.062183</v>
      </c>
      <c r="N2647" s="1">
        <v>-42.261523330000003</v>
      </c>
    </row>
    <row r="2648" spans="1:14" hidden="1" x14ac:dyDescent="0.2">
      <c r="A2648" t="s">
        <v>226</v>
      </c>
      <c r="B2648" t="s">
        <v>50</v>
      </c>
      <c r="C2648" s="3" t="s">
        <v>265</v>
      </c>
      <c r="D2648" s="3" t="s">
        <v>265</v>
      </c>
      <c r="E2648" s="4" t="s">
        <v>308</v>
      </c>
      <c r="F2648" t="s">
        <v>17</v>
      </c>
      <c r="G2648" t="s">
        <v>14</v>
      </c>
      <c r="H2648" t="s">
        <v>15</v>
      </c>
      <c r="I2648">
        <v>2533.9024330000002</v>
      </c>
      <c r="J2648">
        <v>3111.8476030000002</v>
      </c>
      <c r="K2648">
        <v>3511.4655400000001</v>
      </c>
      <c r="L2648">
        <v>3900.9992630000002</v>
      </c>
      <c r="M2648">
        <v>4000.9228600000001</v>
      </c>
      <c r="N2648">
        <v>2627.6024870000001</v>
      </c>
    </row>
    <row r="2649" spans="1:14" hidden="1" x14ac:dyDescent="0.2">
      <c r="A2649" s="1" t="s">
        <v>226</v>
      </c>
      <c r="B2649" s="1" t="s">
        <v>50</v>
      </c>
      <c r="C2649" s="2" t="s">
        <v>265</v>
      </c>
      <c r="D2649" s="2" t="s">
        <v>265</v>
      </c>
      <c r="E2649" s="4" t="s">
        <v>308</v>
      </c>
      <c r="F2649" s="1" t="s">
        <v>18</v>
      </c>
      <c r="G2649" s="1" t="s">
        <v>14</v>
      </c>
      <c r="H2649" s="1" t="s">
        <v>15</v>
      </c>
      <c r="I2649" s="1">
        <v>13161.042799999999</v>
      </c>
      <c r="J2649" s="1">
        <v>11845.269990000001</v>
      </c>
      <c r="K2649" s="1">
        <v>10963.047</v>
      </c>
      <c r="L2649" s="1">
        <v>9448.9363830000002</v>
      </c>
      <c r="M2649" s="1">
        <v>6707.5562769999997</v>
      </c>
      <c r="N2649" s="1">
        <v>2815.0264269999998</v>
      </c>
    </row>
    <row r="2650" spans="1:14" hidden="1" x14ac:dyDescent="0.2">
      <c r="A2650" t="s">
        <v>226</v>
      </c>
      <c r="B2650" t="s">
        <v>50</v>
      </c>
      <c r="C2650" s="3" t="s">
        <v>265</v>
      </c>
      <c r="D2650" s="3" t="s">
        <v>265</v>
      </c>
      <c r="E2650" s="4" t="s">
        <v>308</v>
      </c>
      <c r="F2650" t="s">
        <v>19</v>
      </c>
      <c r="G2650" t="s">
        <v>14</v>
      </c>
      <c r="H2650" t="s">
        <v>15</v>
      </c>
      <c r="I2650">
        <v>3441.180233</v>
      </c>
      <c r="J2650">
        <v>3336.1800269999999</v>
      </c>
      <c r="K2650">
        <v>3093.4830670000001</v>
      </c>
      <c r="L2650">
        <v>2807.5005200000001</v>
      </c>
      <c r="M2650">
        <v>1994.654493</v>
      </c>
      <c r="N2650">
        <v>891.67624330000001</v>
      </c>
    </row>
    <row r="2651" spans="1:14" hidden="1" x14ac:dyDescent="0.2">
      <c r="A2651" s="1" t="s">
        <v>226</v>
      </c>
      <c r="B2651" s="1" t="s">
        <v>51</v>
      </c>
      <c r="C2651" s="2" t="s">
        <v>265</v>
      </c>
      <c r="D2651" s="2" t="s">
        <v>265</v>
      </c>
      <c r="E2651" s="4" t="s">
        <v>309</v>
      </c>
      <c r="F2651" s="1" t="s">
        <v>13</v>
      </c>
      <c r="G2651" s="1" t="s">
        <v>14</v>
      </c>
      <c r="H2651" s="1" t="s">
        <v>15</v>
      </c>
      <c r="I2651" s="1">
        <v>9411.5113029999993</v>
      </c>
      <c r="J2651" s="1">
        <v>11950.28578</v>
      </c>
      <c r="K2651" s="1">
        <v>16283.679319999999</v>
      </c>
      <c r="L2651" s="1">
        <v>20055.396970000002</v>
      </c>
      <c r="M2651" s="1">
        <v>24647.160189999999</v>
      </c>
      <c r="N2651" s="1">
        <v>29393.565009999998</v>
      </c>
    </row>
    <row r="2652" spans="1:14" hidden="1" x14ac:dyDescent="0.2">
      <c r="A2652" t="s">
        <v>226</v>
      </c>
      <c r="B2652" t="s">
        <v>51</v>
      </c>
      <c r="C2652" s="3" t="s">
        <v>265</v>
      </c>
      <c r="D2652" s="3" t="s">
        <v>265</v>
      </c>
      <c r="E2652" s="4" t="s">
        <v>309</v>
      </c>
      <c r="F2652" t="s">
        <v>16</v>
      </c>
      <c r="G2652" t="s">
        <v>14</v>
      </c>
      <c r="H2652" t="s">
        <v>15</v>
      </c>
      <c r="I2652">
        <v>1605.0092299999999</v>
      </c>
      <c r="J2652">
        <v>1650.0095329999999</v>
      </c>
      <c r="K2652">
        <v>2082.5009329999998</v>
      </c>
      <c r="L2652">
        <v>2506.6836669999998</v>
      </c>
      <c r="M2652">
        <v>3194.7336300000002</v>
      </c>
      <c r="N2652">
        <v>3779.6916299999998</v>
      </c>
    </row>
    <row r="2653" spans="1:14" hidden="1" x14ac:dyDescent="0.2">
      <c r="A2653" s="1" t="s">
        <v>226</v>
      </c>
      <c r="B2653" s="1" t="s">
        <v>51</v>
      </c>
      <c r="C2653" s="2" t="s">
        <v>265</v>
      </c>
      <c r="D2653" s="2" t="s">
        <v>265</v>
      </c>
      <c r="E2653" s="4" t="s">
        <v>309</v>
      </c>
      <c r="F2653" s="1" t="s">
        <v>17</v>
      </c>
      <c r="G2653" s="1" t="s">
        <v>14</v>
      </c>
      <c r="H2653" s="1" t="s">
        <v>15</v>
      </c>
      <c r="I2653" s="1">
        <v>2533.9445999999998</v>
      </c>
      <c r="J2653" s="1">
        <v>3111.8498030000001</v>
      </c>
      <c r="K2653" s="1">
        <v>4367.873877</v>
      </c>
      <c r="L2653" s="1">
        <v>6022.2998369999996</v>
      </c>
      <c r="M2653" s="1">
        <v>8318.1083699999999</v>
      </c>
      <c r="N2653" s="1">
        <v>11268.44767</v>
      </c>
    </row>
    <row r="2654" spans="1:14" hidden="1" x14ac:dyDescent="0.2">
      <c r="A2654" t="s">
        <v>226</v>
      </c>
      <c r="B2654" t="s">
        <v>51</v>
      </c>
      <c r="C2654" s="3" t="s">
        <v>265</v>
      </c>
      <c r="D2654" s="3" t="s">
        <v>265</v>
      </c>
      <c r="E2654" s="4" t="s">
        <v>309</v>
      </c>
      <c r="F2654" t="s">
        <v>18</v>
      </c>
      <c r="G2654" t="s">
        <v>14</v>
      </c>
      <c r="H2654" t="s">
        <v>15</v>
      </c>
      <c r="I2654">
        <v>13161.1667</v>
      </c>
      <c r="J2654">
        <v>11845.392750000001</v>
      </c>
      <c r="K2654">
        <v>12385.204299999999</v>
      </c>
      <c r="L2654">
        <v>12337.859640000001</v>
      </c>
      <c r="M2654">
        <v>12753.30177</v>
      </c>
      <c r="N2654">
        <v>12964.00626</v>
      </c>
    </row>
    <row r="2655" spans="1:14" x14ac:dyDescent="0.2">
      <c r="A2655" s="12" t="s">
        <v>226</v>
      </c>
      <c r="B2655" s="12" t="s">
        <v>51</v>
      </c>
      <c r="C2655" s="13" t="s">
        <v>265</v>
      </c>
      <c r="D2655" s="13" t="s">
        <v>265</v>
      </c>
      <c r="E2655" s="11" t="s">
        <v>309</v>
      </c>
      <c r="F2655" s="12" t="s">
        <v>19</v>
      </c>
      <c r="G2655" s="12" t="s">
        <v>14</v>
      </c>
      <c r="H2655" s="12" t="s">
        <v>15</v>
      </c>
      <c r="I2655" s="12">
        <v>3441.2671700000001</v>
      </c>
      <c r="J2655" s="12">
        <v>3336.2625630000002</v>
      </c>
      <c r="K2655" s="12">
        <v>3771.0042699999999</v>
      </c>
      <c r="L2655" s="12">
        <v>3979.9130070000001</v>
      </c>
      <c r="M2655" s="12">
        <v>4205.6048469999996</v>
      </c>
      <c r="N2655" s="12">
        <v>4791.6395270000003</v>
      </c>
    </row>
    <row r="2656" spans="1:14" hidden="1" x14ac:dyDescent="0.2">
      <c r="A2656" t="s">
        <v>226</v>
      </c>
      <c r="B2656" t="s">
        <v>52</v>
      </c>
      <c r="C2656" s="3" t="s">
        <v>265</v>
      </c>
      <c r="D2656" s="3" t="s">
        <v>265</v>
      </c>
      <c r="E2656" s="4" t="s">
        <v>309</v>
      </c>
      <c r="F2656" t="s">
        <v>13</v>
      </c>
      <c r="G2656" t="s">
        <v>14</v>
      </c>
      <c r="H2656" t="s">
        <v>15</v>
      </c>
      <c r="I2656">
        <v>9411.5112300000001</v>
      </c>
      <c r="J2656">
        <v>11949.77608</v>
      </c>
      <c r="K2656">
        <v>14865.157670000001</v>
      </c>
      <c r="L2656">
        <v>18372.502499999999</v>
      </c>
      <c r="M2656">
        <v>22257.1041</v>
      </c>
      <c r="N2656">
        <v>25038.397710000001</v>
      </c>
    </row>
    <row r="2657" spans="1:14" hidden="1" x14ac:dyDescent="0.2">
      <c r="A2657" s="1" t="s">
        <v>226</v>
      </c>
      <c r="B2657" s="1" t="s">
        <v>52</v>
      </c>
      <c r="C2657" s="2" t="s">
        <v>265</v>
      </c>
      <c r="D2657" s="2" t="s">
        <v>265</v>
      </c>
      <c r="E2657" s="4" t="s">
        <v>309</v>
      </c>
      <c r="F2657" s="1" t="s">
        <v>16</v>
      </c>
      <c r="G2657" s="1" t="s">
        <v>14</v>
      </c>
      <c r="H2657" s="1" t="s">
        <v>15</v>
      </c>
      <c r="I2657" s="1">
        <v>1605.0092299999999</v>
      </c>
      <c r="J2657" s="1">
        <v>1649.996333</v>
      </c>
      <c r="K2657" s="1">
        <v>1670.0603699999999</v>
      </c>
      <c r="L2657" s="1">
        <v>1834.9595730000001</v>
      </c>
      <c r="M2657" s="1">
        <v>2483.8076999999998</v>
      </c>
      <c r="N2657" s="1">
        <v>2938.2177369999999</v>
      </c>
    </row>
    <row r="2658" spans="1:14" hidden="1" x14ac:dyDescent="0.2">
      <c r="A2658" t="s">
        <v>226</v>
      </c>
      <c r="B2658" t="s">
        <v>52</v>
      </c>
      <c r="C2658" s="3" t="s">
        <v>265</v>
      </c>
      <c r="D2658" s="3" t="s">
        <v>265</v>
      </c>
      <c r="E2658" s="4" t="s">
        <v>309</v>
      </c>
      <c r="F2658" t="s">
        <v>17</v>
      </c>
      <c r="G2658" t="s">
        <v>14</v>
      </c>
      <c r="H2658" t="s">
        <v>15</v>
      </c>
      <c r="I2658">
        <v>2533.9445999999998</v>
      </c>
      <c r="J2658">
        <v>3111.8586030000001</v>
      </c>
      <c r="K2658">
        <v>4254.3526670000001</v>
      </c>
      <c r="L2658">
        <v>5892.7861300000004</v>
      </c>
      <c r="M2658">
        <v>8193.1850730000006</v>
      </c>
      <c r="N2658">
        <v>11163.56637</v>
      </c>
    </row>
    <row r="2659" spans="1:14" hidden="1" x14ac:dyDescent="0.2">
      <c r="A2659" s="1" t="s">
        <v>226</v>
      </c>
      <c r="B2659" s="1" t="s">
        <v>52</v>
      </c>
      <c r="C2659" s="2" t="s">
        <v>265</v>
      </c>
      <c r="D2659" s="2" t="s">
        <v>265</v>
      </c>
      <c r="E2659" s="4" t="s">
        <v>309</v>
      </c>
      <c r="F2659" s="1" t="s">
        <v>18</v>
      </c>
      <c r="G2659" s="1" t="s">
        <v>14</v>
      </c>
      <c r="H2659" s="1" t="s">
        <v>15</v>
      </c>
      <c r="I2659" s="1">
        <v>13161.099969999999</v>
      </c>
      <c r="J2659" s="1">
        <v>11845.3397</v>
      </c>
      <c r="K2659" s="1">
        <v>11288.91786</v>
      </c>
      <c r="L2659" s="1">
        <v>10126.0291</v>
      </c>
      <c r="M2659" s="1">
        <v>8651.4066469999998</v>
      </c>
      <c r="N2659" s="1">
        <v>7028.4781970000004</v>
      </c>
    </row>
    <row r="2660" spans="1:14" x14ac:dyDescent="0.2">
      <c r="A2660" s="6" t="s">
        <v>226</v>
      </c>
      <c r="B2660" s="6" t="s">
        <v>52</v>
      </c>
      <c r="C2660" s="10" t="s">
        <v>265</v>
      </c>
      <c r="D2660" s="10" t="s">
        <v>265</v>
      </c>
      <c r="E2660" s="11" t="s">
        <v>309</v>
      </c>
      <c r="F2660" s="6" t="s">
        <v>19</v>
      </c>
      <c r="G2660" s="6" t="s">
        <v>14</v>
      </c>
      <c r="H2660" s="6" t="s">
        <v>15</v>
      </c>
      <c r="I2660" s="6">
        <v>3441.2575999999999</v>
      </c>
      <c r="J2660" s="6">
        <v>3336.193667</v>
      </c>
      <c r="K2660" s="6">
        <v>3439.1324730000001</v>
      </c>
      <c r="L2660" s="6">
        <v>3598.7688370000001</v>
      </c>
      <c r="M2660" s="6">
        <v>3768.8342269999998</v>
      </c>
      <c r="N2660" s="6">
        <v>4277.7750029999997</v>
      </c>
    </row>
    <row r="2661" spans="1:14" hidden="1" x14ac:dyDescent="0.2">
      <c r="A2661" s="1" t="s">
        <v>226</v>
      </c>
      <c r="B2661" s="1" t="s">
        <v>53</v>
      </c>
      <c r="C2661" s="2" t="s">
        <v>263</v>
      </c>
      <c r="D2661" s="2" t="s">
        <v>260</v>
      </c>
      <c r="E2661" s="4" t="s">
        <v>318</v>
      </c>
      <c r="F2661" s="1" t="s">
        <v>13</v>
      </c>
      <c r="G2661" s="1" t="s">
        <v>14</v>
      </c>
      <c r="H2661" s="1" t="s">
        <v>15</v>
      </c>
      <c r="I2661" s="1">
        <v>9411.3315999999995</v>
      </c>
      <c r="J2661" s="1">
        <v>11949.22388</v>
      </c>
      <c r="K2661" s="1">
        <v>14863.460440000001</v>
      </c>
      <c r="L2661" s="1">
        <v>11957.25337</v>
      </c>
      <c r="M2661" s="1">
        <v>7816.2416569999996</v>
      </c>
      <c r="N2661" s="1">
        <v>4532.2181300000002</v>
      </c>
    </row>
    <row r="2662" spans="1:14" hidden="1" x14ac:dyDescent="0.2">
      <c r="A2662" t="s">
        <v>226</v>
      </c>
      <c r="B2662" t="s">
        <v>53</v>
      </c>
      <c r="C2662" s="3" t="s">
        <v>263</v>
      </c>
      <c r="D2662" s="3" t="s">
        <v>260</v>
      </c>
      <c r="E2662" s="4" t="s">
        <v>318</v>
      </c>
      <c r="F2662" t="s">
        <v>16</v>
      </c>
      <c r="G2662" t="s">
        <v>14</v>
      </c>
      <c r="H2662" t="s">
        <v>15</v>
      </c>
      <c r="I2662">
        <v>1604.971867</v>
      </c>
      <c r="J2662">
        <v>1649.9973970000001</v>
      </c>
      <c r="K2662">
        <v>1669.945127</v>
      </c>
      <c r="L2662">
        <v>1352.6759770000001</v>
      </c>
      <c r="M2662">
        <v>852.51562000000001</v>
      </c>
      <c r="N2662">
        <v>-404.25102670000001</v>
      </c>
    </row>
    <row r="2663" spans="1:14" hidden="1" x14ac:dyDescent="0.2">
      <c r="A2663" s="1" t="s">
        <v>226</v>
      </c>
      <c r="B2663" s="1" t="s">
        <v>53</v>
      </c>
      <c r="C2663" s="2" t="s">
        <v>263</v>
      </c>
      <c r="D2663" s="2" t="s">
        <v>260</v>
      </c>
      <c r="E2663" s="4" t="s">
        <v>318</v>
      </c>
      <c r="F2663" s="1" t="s">
        <v>17</v>
      </c>
      <c r="G2663" s="1" t="s">
        <v>14</v>
      </c>
      <c r="H2663" s="1" t="s">
        <v>15</v>
      </c>
      <c r="I2663" s="1">
        <v>2533.7913699999999</v>
      </c>
      <c r="J2663" s="1">
        <v>3111.828207</v>
      </c>
      <c r="K2663" s="1">
        <v>4254.0252700000001</v>
      </c>
      <c r="L2663" s="1">
        <v>3644.4016769999998</v>
      </c>
      <c r="M2663" s="1">
        <v>3148.3737999999998</v>
      </c>
      <c r="N2663" s="1">
        <v>1393.82672</v>
      </c>
    </row>
    <row r="2664" spans="1:14" hidden="1" x14ac:dyDescent="0.2">
      <c r="A2664" t="s">
        <v>226</v>
      </c>
      <c r="B2664" t="s">
        <v>53</v>
      </c>
      <c r="C2664" s="3" t="s">
        <v>263</v>
      </c>
      <c r="D2664" s="3" t="s">
        <v>260</v>
      </c>
      <c r="E2664" s="4" t="s">
        <v>318</v>
      </c>
      <c r="F2664" t="s">
        <v>18</v>
      </c>
      <c r="G2664" t="s">
        <v>14</v>
      </c>
      <c r="H2664" t="s">
        <v>15</v>
      </c>
      <c r="I2664">
        <v>13160.8429</v>
      </c>
      <c r="J2664">
        <v>11845.2572</v>
      </c>
      <c r="K2664">
        <v>11288.44017</v>
      </c>
      <c r="L2664">
        <v>7759.82647</v>
      </c>
      <c r="M2664">
        <v>4699.2463470000002</v>
      </c>
      <c r="N2664">
        <v>626.68976329999998</v>
      </c>
    </row>
    <row r="2665" spans="1:14" hidden="1" x14ac:dyDescent="0.2">
      <c r="A2665" s="1" t="s">
        <v>226</v>
      </c>
      <c r="B2665" s="1" t="s">
        <v>53</v>
      </c>
      <c r="C2665" s="2" t="s">
        <v>263</v>
      </c>
      <c r="D2665" s="2" t="s">
        <v>260</v>
      </c>
      <c r="E2665" s="4" t="s">
        <v>318</v>
      </c>
      <c r="F2665" s="1" t="s">
        <v>19</v>
      </c>
      <c r="G2665" s="1" t="s">
        <v>14</v>
      </c>
      <c r="H2665" s="1" t="s">
        <v>15</v>
      </c>
      <c r="I2665" s="1">
        <v>3441.1678029999998</v>
      </c>
      <c r="J2665" s="1">
        <v>3336.1760669999999</v>
      </c>
      <c r="K2665" s="1">
        <v>3438.872543</v>
      </c>
      <c r="L2665" s="1">
        <v>2133.625927</v>
      </c>
      <c r="M2665" s="1">
        <v>1104.6872100000001</v>
      </c>
      <c r="N2665" s="1">
        <v>171.50378670000001</v>
      </c>
    </row>
    <row r="2666" spans="1:14" hidden="1" x14ac:dyDescent="0.2">
      <c r="A2666" t="s">
        <v>226</v>
      </c>
      <c r="B2666" t="s">
        <v>54</v>
      </c>
      <c r="C2666" s="3" t="s">
        <v>263</v>
      </c>
      <c r="D2666" s="3" t="s">
        <v>276</v>
      </c>
      <c r="E2666" s="4" t="s">
        <v>318</v>
      </c>
      <c r="F2666" t="s">
        <v>13</v>
      </c>
      <c r="G2666" t="s">
        <v>14</v>
      </c>
      <c r="H2666" t="s">
        <v>15</v>
      </c>
      <c r="I2666">
        <v>9411.4976999999999</v>
      </c>
      <c r="J2666">
        <v>11949.78968</v>
      </c>
      <c r="K2666">
        <v>14864.959709999999</v>
      </c>
      <c r="L2666">
        <v>11883.289290000001</v>
      </c>
      <c r="M2666">
        <v>7826.1827599999997</v>
      </c>
      <c r="N2666">
        <v>4451.6552300000003</v>
      </c>
    </row>
    <row r="2667" spans="1:14" hidden="1" x14ac:dyDescent="0.2">
      <c r="A2667" s="1" t="s">
        <v>226</v>
      </c>
      <c r="B2667" s="1" t="s">
        <v>54</v>
      </c>
      <c r="C2667" s="2" t="s">
        <v>263</v>
      </c>
      <c r="D2667" s="2" t="s">
        <v>276</v>
      </c>
      <c r="E2667" s="4" t="s">
        <v>318</v>
      </c>
      <c r="F2667" s="1" t="s">
        <v>16</v>
      </c>
      <c r="G2667" s="1" t="s">
        <v>14</v>
      </c>
      <c r="H2667" s="1" t="s">
        <v>15</v>
      </c>
      <c r="I2667" s="1">
        <v>1605.0092299999999</v>
      </c>
      <c r="J2667" s="1">
        <v>1650.003667</v>
      </c>
      <c r="K2667" s="1">
        <v>1670.1879329999999</v>
      </c>
      <c r="L2667" s="1">
        <v>1367.796173</v>
      </c>
      <c r="M2667" s="1">
        <v>820.06807670000001</v>
      </c>
      <c r="N2667" s="1">
        <v>-399.6453267</v>
      </c>
    </row>
    <row r="2668" spans="1:14" hidden="1" x14ac:dyDescent="0.2">
      <c r="A2668" t="s">
        <v>226</v>
      </c>
      <c r="B2668" t="s">
        <v>54</v>
      </c>
      <c r="C2668" s="3" t="s">
        <v>263</v>
      </c>
      <c r="D2668" s="3" t="s">
        <v>276</v>
      </c>
      <c r="E2668" s="4" t="s">
        <v>318</v>
      </c>
      <c r="F2668" t="s">
        <v>17</v>
      </c>
      <c r="G2668" t="s">
        <v>14</v>
      </c>
      <c r="H2668" t="s">
        <v>15</v>
      </c>
      <c r="I2668">
        <v>2533.9604399999998</v>
      </c>
      <c r="J2668">
        <v>3111.8805670000002</v>
      </c>
      <c r="K2668">
        <v>4254.3940629999997</v>
      </c>
      <c r="L2668">
        <v>3576.7572129999999</v>
      </c>
      <c r="M2668">
        <v>3159.3016029999999</v>
      </c>
      <c r="N2668">
        <v>1442.146127</v>
      </c>
    </row>
    <row r="2669" spans="1:14" hidden="1" x14ac:dyDescent="0.2">
      <c r="A2669" s="1" t="s">
        <v>226</v>
      </c>
      <c r="B2669" s="1" t="s">
        <v>54</v>
      </c>
      <c r="C2669" s="2" t="s">
        <v>263</v>
      </c>
      <c r="D2669" s="2" t="s">
        <v>276</v>
      </c>
      <c r="E2669" s="4" t="s">
        <v>318</v>
      </c>
      <c r="F2669" s="1" t="s">
        <v>18</v>
      </c>
      <c r="G2669" s="1" t="s">
        <v>14</v>
      </c>
      <c r="H2669" s="1" t="s">
        <v>15</v>
      </c>
      <c r="I2669" s="1">
        <v>13161.088229999999</v>
      </c>
      <c r="J2669" s="1">
        <v>11845.33383</v>
      </c>
      <c r="K2669" s="1">
        <v>11288.991959999999</v>
      </c>
      <c r="L2669" s="1">
        <v>7864.0078729999996</v>
      </c>
      <c r="M2669" s="1">
        <v>4750.8734169999998</v>
      </c>
      <c r="N2669" s="1">
        <v>657.45485670000005</v>
      </c>
    </row>
    <row r="2670" spans="1:14" hidden="1" x14ac:dyDescent="0.2">
      <c r="A2670" t="s">
        <v>226</v>
      </c>
      <c r="B2670" t="s">
        <v>54</v>
      </c>
      <c r="C2670" s="3" t="s">
        <v>263</v>
      </c>
      <c r="D2670" s="3" t="s">
        <v>276</v>
      </c>
      <c r="E2670" s="4" t="s">
        <v>318</v>
      </c>
      <c r="F2670" t="s">
        <v>19</v>
      </c>
      <c r="G2670" t="s">
        <v>14</v>
      </c>
      <c r="H2670" t="s">
        <v>15</v>
      </c>
      <c r="I2670">
        <v>3441.2634670000002</v>
      </c>
      <c r="J2670">
        <v>3336.1892670000002</v>
      </c>
      <c r="K2670">
        <v>3439.383237</v>
      </c>
      <c r="L2670">
        <v>2159.6976869999999</v>
      </c>
      <c r="M2670">
        <v>1066.9134300000001</v>
      </c>
      <c r="N2670">
        <v>174.57751669999999</v>
      </c>
    </row>
    <row r="2671" spans="1:14" hidden="1" x14ac:dyDescent="0.2">
      <c r="A2671" s="1" t="s">
        <v>226</v>
      </c>
      <c r="B2671" s="1" t="s">
        <v>55</v>
      </c>
      <c r="C2671" s="2" t="s">
        <v>263</v>
      </c>
      <c r="D2671" s="2" t="s">
        <v>277</v>
      </c>
      <c r="E2671" s="4" t="s">
        <v>318</v>
      </c>
      <c r="F2671" s="1" t="s">
        <v>13</v>
      </c>
      <c r="G2671" s="1" t="s">
        <v>14</v>
      </c>
      <c r="H2671" s="1" t="s">
        <v>15</v>
      </c>
      <c r="I2671" s="1">
        <v>9411.4970030000004</v>
      </c>
      <c r="J2671" s="1">
        <v>11949.79232</v>
      </c>
      <c r="K2671" s="1">
        <v>14864.96048</v>
      </c>
      <c r="L2671" s="1">
        <v>11775.38336</v>
      </c>
      <c r="M2671" s="1">
        <v>7816.3797800000002</v>
      </c>
      <c r="N2671" s="1">
        <v>4476.019937</v>
      </c>
    </row>
    <row r="2672" spans="1:14" hidden="1" x14ac:dyDescent="0.2">
      <c r="A2672" t="s">
        <v>226</v>
      </c>
      <c r="B2672" t="s">
        <v>55</v>
      </c>
      <c r="C2672" s="3" t="s">
        <v>263</v>
      </c>
      <c r="D2672" s="3" t="s">
        <v>277</v>
      </c>
      <c r="E2672" s="4" t="s">
        <v>318</v>
      </c>
      <c r="F2672" t="s">
        <v>16</v>
      </c>
      <c r="G2672" t="s">
        <v>14</v>
      </c>
      <c r="H2672" t="s">
        <v>15</v>
      </c>
      <c r="I2672">
        <v>1605.0092299999999</v>
      </c>
      <c r="J2672">
        <v>1650.0032630000001</v>
      </c>
      <c r="K2672">
        <v>1670.187897</v>
      </c>
      <c r="L2672">
        <v>1360.44667</v>
      </c>
      <c r="M2672">
        <v>822.59880999999996</v>
      </c>
      <c r="N2672">
        <v>-413.10166329999998</v>
      </c>
    </row>
    <row r="2673" spans="1:14" hidden="1" x14ac:dyDescent="0.2">
      <c r="A2673" s="1" t="s">
        <v>226</v>
      </c>
      <c r="B2673" s="1" t="s">
        <v>55</v>
      </c>
      <c r="C2673" s="2" t="s">
        <v>263</v>
      </c>
      <c r="D2673" s="2" t="s">
        <v>277</v>
      </c>
      <c r="E2673" s="4" t="s">
        <v>318</v>
      </c>
      <c r="F2673" s="1" t="s">
        <v>17</v>
      </c>
      <c r="G2673" s="1" t="s">
        <v>14</v>
      </c>
      <c r="H2673" s="1" t="s">
        <v>15</v>
      </c>
      <c r="I2673" s="1">
        <v>2533.9607329999999</v>
      </c>
      <c r="J2673" s="1">
        <v>3111.8662669999999</v>
      </c>
      <c r="K2673" s="1">
        <v>4254.3775999999998</v>
      </c>
      <c r="L2673" s="1">
        <v>3646.6537429999998</v>
      </c>
      <c r="M2673" s="1">
        <v>3167.6836029999999</v>
      </c>
      <c r="N2673" s="1">
        <v>1424.8148570000001</v>
      </c>
    </row>
    <row r="2674" spans="1:14" hidden="1" x14ac:dyDescent="0.2">
      <c r="A2674" t="s">
        <v>226</v>
      </c>
      <c r="B2674" t="s">
        <v>55</v>
      </c>
      <c r="C2674" s="3" t="s">
        <v>263</v>
      </c>
      <c r="D2674" s="3" t="s">
        <v>277</v>
      </c>
      <c r="E2674" s="4" t="s">
        <v>318</v>
      </c>
      <c r="F2674" t="s">
        <v>18</v>
      </c>
      <c r="G2674" t="s">
        <v>14</v>
      </c>
      <c r="H2674" t="s">
        <v>15</v>
      </c>
      <c r="I2674">
        <v>13161.096670000001</v>
      </c>
      <c r="J2674">
        <v>11845.33706</v>
      </c>
      <c r="K2674">
        <v>11288.949060000001</v>
      </c>
      <c r="L2674">
        <v>7897.7240469999997</v>
      </c>
      <c r="M2674">
        <v>4702.0672969999996</v>
      </c>
      <c r="N2674">
        <v>663.45378000000005</v>
      </c>
    </row>
    <row r="2675" spans="1:14" hidden="1" x14ac:dyDescent="0.2">
      <c r="A2675" s="1" t="s">
        <v>226</v>
      </c>
      <c r="B2675" s="1" t="s">
        <v>55</v>
      </c>
      <c r="C2675" s="2" t="s">
        <v>263</v>
      </c>
      <c r="D2675" s="2" t="s">
        <v>277</v>
      </c>
      <c r="E2675" s="4" t="s">
        <v>318</v>
      </c>
      <c r="F2675" s="1" t="s">
        <v>19</v>
      </c>
      <c r="G2675" s="1" t="s">
        <v>14</v>
      </c>
      <c r="H2675" s="1" t="s">
        <v>15</v>
      </c>
      <c r="I2675" s="1">
        <v>3441.2598370000001</v>
      </c>
      <c r="J2675" s="1">
        <v>3336.1932630000001</v>
      </c>
      <c r="K2675" s="1">
        <v>3439.39057</v>
      </c>
      <c r="L2675" s="1">
        <v>2164.990593</v>
      </c>
      <c r="M2675" s="1">
        <v>1111.5957599999999</v>
      </c>
      <c r="N2675" s="1">
        <v>174.66317000000001</v>
      </c>
    </row>
    <row r="2676" spans="1:14" hidden="1" x14ac:dyDescent="0.2">
      <c r="A2676" t="s">
        <v>226</v>
      </c>
      <c r="B2676" t="s">
        <v>56</v>
      </c>
      <c r="C2676" s="3" t="s">
        <v>263</v>
      </c>
      <c r="D2676" s="3" t="s">
        <v>261</v>
      </c>
      <c r="E2676" s="4" t="s">
        <v>318</v>
      </c>
      <c r="F2676" t="s">
        <v>13</v>
      </c>
      <c r="G2676" t="s">
        <v>14</v>
      </c>
      <c r="H2676" t="s">
        <v>15</v>
      </c>
      <c r="I2676">
        <v>9411.4012299999995</v>
      </c>
      <c r="J2676">
        <v>11949.441279999999</v>
      </c>
      <c r="K2676">
        <v>14864.528539999999</v>
      </c>
      <c r="L2676">
        <v>14489.323350000001</v>
      </c>
      <c r="M2676">
        <v>12186.1813</v>
      </c>
      <c r="N2676">
        <v>8146.7512500000003</v>
      </c>
    </row>
    <row r="2677" spans="1:14" hidden="1" x14ac:dyDescent="0.2">
      <c r="A2677" s="1" t="s">
        <v>226</v>
      </c>
      <c r="B2677" s="1" t="s">
        <v>56</v>
      </c>
      <c r="C2677" s="2" t="s">
        <v>263</v>
      </c>
      <c r="D2677" s="2" t="s">
        <v>261</v>
      </c>
      <c r="E2677" s="4" t="s">
        <v>318</v>
      </c>
      <c r="F2677" s="1" t="s">
        <v>16</v>
      </c>
      <c r="G2677" s="1" t="s">
        <v>14</v>
      </c>
      <c r="H2677" s="1" t="s">
        <v>15</v>
      </c>
      <c r="I2677" s="1">
        <v>1604.987633</v>
      </c>
      <c r="J2677" s="1">
        <v>1649.988597</v>
      </c>
      <c r="K2677" s="1">
        <v>1670.0222000000001</v>
      </c>
      <c r="L2677" s="1">
        <v>1563.333273</v>
      </c>
      <c r="M2677" s="1">
        <v>1196.0221899999999</v>
      </c>
      <c r="N2677" s="1">
        <v>-31.212499999999999</v>
      </c>
    </row>
    <row r="2678" spans="1:14" hidden="1" x14ac:dyDescent="0.2">
      <c r="A2678" t="s">
        <v>226</v>
      </c>
      <c r="B2678" t="s">
        <v>56</v>
      </c>
      <c r="C2678" s="3" t="s">
        <v>263</v>
      </c>
      <c r="D2678" s="3" t="s">
        <v>261</v>
      </c>
      <c r="E2678" s="4" t="s">
        <v>318</v>
      </c>
      <c r="F2678" t="s">
        <v>17</v>
      </c>
      <c r="G2678" t="s">
        <v>14</v>
      </c>
      <c r="H2678" t="s">
        <v>15</v>
      </c>
      <c r="I2678">
        <v>2533.9013329999998</v>
      </c>
      <c r="J2678">
        <v>3111.836933</v>
      </c>
      <c r="K2678">
        <v>4254.0966969999999</v>
      </c>
      <c r="L2678">
        <v>4150.0071799999996</v>
      </c>
      <c r="M2678">
        <v>4125.6316569999999</v>
      </c>
      <c r="N2678">
        <v>2790.178637</v>
      </c>
    </row>
    <row r="2679" spans="1:14" hidden="1" x14ac:dyDescent="0.2">
      <c r="A2679" s="1" t="s">
        <v>226</v>
      </c>
      <c r="B2679" s="1" t="s">
        <v>56</v>
      </c>
      <c r="C2679" s="2" t="s">
        <v>263</v>
      </c>
      <c r="D2679" s="2" t="s">
        <v>261</v>
      </c>
      <c r="E2679" s="4" t="s">
        <v>318</v>
      </c>
      <c r="F2679" s="1" t="s">
        <v>18</v>
      </c>
      <c r="G2679" s="1" t="s">
        <v>14</v>
      </c>
      <c r="H2679" s="1" t="s">
        <v>15</v>
      </c>
      <c r="I2679" s="1">
        <v>13160.978639999999</v>
      </c>
      <c r="J2679" s="1">
        <v>11845.28536</v>
      </c>
      <c r="K2679" s="1">
        <v>11288.93663</v>
      </c>
      <c r="L2679" s="1">
        <v>9404.6355700000004</v>
      </c>
      <c r="M2679" s="1">
        <v>6481.9280529999996</v>
      </c>
      <c r="N2679" s="1">
        <v>2394.119823</v>
      </c>
    </row>
    <row r="2680" spans="1:14" hidden="1" x14ac:dyDescent="0.2">
      <c r="A2680" t="s">
        <v>226</v>
      </c>
      <c r="B2680" t="s">
        <v>56</v>
      </c>
      <c r="C2680" s="3" t="s">
        <v>263</v>
      </c>
      <c r="D2680" s="3" t="s">
        <v>261</v>
      </c>
      <c r="E2680" s="4" t="s">
        <v>318</v>
      </c>
      <c r="F2680" t="s">
        <v>19</v>
      </c>
      <c r="G2680" t="s">
        <v>14</v>
      </c>
      <c r="H2680" t="s">
        <v>15</v>
      </c>
      <c r="I2680">
        <v>3441.1644670000001</v>
      </c>
      <c r="J2680">
        <v>3336.201697</v>
      </c>
      <c r="K2680">
        <v>3439.14527</v>
      </c>
      <c r="L2680">
        <v>2647.3665169999999</v>
      </c>
      <c r="M2680">
        <v>1777.7563829999999</v>
      </c>
      <c r="N2680">
        <v>500.82208000000003</v>
      </c>
    </row>
    <row r="2681" spans="1:14" hidden="1" x14ac:dyDescent="0.2">
      <c r="A2681" s="1" t="s">
        <v>226</v>
      </c>
      <c r="B2681" s="1" t="s">
        <v>57</v>
      </c>
      <c r="C2681" s="2" t="s">
        <v>314</v>
      </c>
      <c r="D2681" s="2" t="s">
        <v>261</v>
      </c>
      <c r="E2681" s="4" t="s">
        <v>318</v>
      </c>
      <c r="F2681" s="1" t="s">
        <v>13</v>
      </c>
      <c r="G2681" s="1" t="s">
        <v>14</v>
      </c>
      <c r="H2681" s="1" t="s">
        <v>15</v>
      </c>
      <c r="I2681" s="1">
        <v>9411.3617030000005</v>
      </c>
      <c r="J2681" s="1">
        <v>11949.301359999999</v>
      </c>
      <c r="K2681" s="1">
        <v>14863.730970000001</v>
      </c>
      <c r="L2681" s="1">
        <v>18370.984899999999</v>
      </c>
      <c r="M2681" s="1">
        <v>12128.673409999999</v>
      </c>
      <c r="N2681" s="1">
        <v>8182.3703500000001</v>
      </c>
    </row>
    <row r="2682" spans="1:14" hidden="1" x14ac:dyDescent="0.2">
      <c r="A2682" t="s">
        <v>226</v>
      </c>
      <c r="B2682" t="s">
        <v>57</v>
      </c>
      <c r="C2682" s="3" t="s">
        <v>314</v>
      </c>
      <c r="D2682" s="3" t="s">
        <v>261</v>
      </c>
      <c r="E2682" s="4" t="s">
        <v>318</v>
      </c>
      <c r="F2682" t="s">
        <v>16</v>
      </c>
      <c r="G2682" t="s">
        <v>14</v>
      </c>
      <c r="H2682" t="s">
        <v>15</v>
      </c>
      <c r="I2682">
        <v>1604.971867</v>
      </c>
      <c r="J2682">
        <v>1649.9973970000001</v>
      </c>
      <c r="K2682">
        <v>1669.963497</v>
      </c>
      <c r="L2682">
        <v>1834.7702999999999</v>
      </c>
      <c r="M2682">
        <v>1430.252853</v>
      </c>
      <c r="N2682">
        <v>578.06360329999995</v>
      </c>
    </row>
    <row r="2683" spans="1:14" hidden="1" x14ac:dyDescent="0.2">
      <c r="A2683" s="1" t="s">
        <v>226</v>
      </c>
      <c r="B2683" s="1" t="s">
        <v>57</v>
      </c>
      <c r="C2683" s="2" t="s">
        <v>314</v>
      </c>
      <c r="D2683" s="2" t="s">
        <v>261</v>
      </c>
      <c r="E2683" s="4" t="s">
        <v>318</v>
      </c>
      <c r="F2683" s="1" t="s">
        <v>17</v>
      </c>
      <c r="G2683" s="1" t="s">
        <v>14</v>
      </c>
      <c r="H2683" s="1" t="s">
        <v>15</v>
      </c>
      <c r="I2683" s="1">
        <v>2533.7506699999999</v>
      </c>
      <c r="J2683" s="1">
        <v>3111.8416999999999</v>
      </c>
      <c r="K2683" s="1">
        <v>4254.0464629999997</v>
      </c>
      <c r="L2683" s="1">
        <v>5892.4118369999997</v>
      </c>
      <c r="M2683" s="1">
        <v>5005.2199270000001</v>
      </c>
      <c r="N2683" s="1">
        <v>4051.9787369999999</v>
      </c>
    </row>
    <row r="2684" spans="1:14" hidden="1" x14ac:dyDescent="0.2">
      <c r="A2684" t="s">
        <v>226</v>
      </c>
      <c r="B2684" t="s">
        <v>57</v>
      </c>
      <c r="C2684" s="3" t="s">
        <v>314</v>
      </c>
      <c r="D2684" s="3" t="s">
        <v>261</v>
      </c>
      <c r="E2684" s="4" t="s">
        <v>318</v>
      </c>
      <c r="F2684" t="s">
        <v>18</v>
      </c>
      <c r="G2684" t="s">
        <v>14</v>
      </c>
      <c r="H2684" t="s">
        <v>15</v>
      </c>
      <c r="I2684">
        <v>13160.82533</v>
      </c>
      <c r="J2684">
        <v>11845.23769</v>
      </c>
      <c r="K2684">
        <v>11288.334489999999</v>
      </c>
      <c r="L2684">
        <v>10124.59899</v>
      </c>
      <c r="M2684">
        <v>6086.2791729999999</v>
      </c>
      <c r="N2684">
        <v>2402.9905170000002</v>
      </c>
    </row>
    <row r="2685" spans="1:14" hidden="1" x14ac:dyDescent="0.2">
      <c r="A2685" s="1" t="s">
        <v>226</v>
      </c>
      <c r="B2685" s="1" t="s">
        <v>57</v>
      </c>
      <c r="C2685" s="2" t="s">
        <v>314</v>
      </c>
      <c r="D2685" s="2" t="s">
        <v>261</v>
      </c>
      <c r="E2685" s="4" t="s">
        <v>318</v>
      </c>
      <c r="F2685" s="1" t="s">
        <v>19</v>
      </c>
      <c r="G2685" s="1" t="s">
        <v>14</v>
      </c>
      <c r="H2685" s="1" t="s">
        <v>15</v>
      </c>
      <c r="I2685" s="1">
        <v>3441.0911700000001</v>
      </c>
      <c r="J2685" s="1">
        <v>3336.200597</v>
      </c>
      <c r="K2685" s="1">
        <v>3438.7526429999998</v>
      </c>
      <c r="L2685" s="1">
        <v>3598.0351730000002</v>
      </c>
      <c r="M2685" s="1">
        <v>2004.0770199999999</v>
      </c>
      <c r="N2685" s="1">
        <v>575.05715669999995</v>
      </c>
    </row>
    <row r="2686" spans="1:14" hidden="1" x14ac:dyDescent="0.2">
      <c r="A2686" t="s">
        <v>226</v>
      </c>
      <c r="B2686" t="s">
        <v>58</v>
      </c>
      <c r="C2686" s="3" t="s">
        <v>265</v>
      </c>
      <c r="D2686" s="3" t="s">
        <v>265</v>
      </c>
      <c r="E2686" s="4" t="s">
        <v>318</v>
      </c>
      <c r="F2686" t="s">
        <v>13</v>
      </c>
      <c r="G2686" t="s">
        <v>14</v>
      </c>
      <c r="H2686" t="s">
        <v>15</v>
      </c>
      <c r="I2686">
        <v>9411.4991669999999</v>
      </c>
      <c r="J2686">
        <v>11949.76138</v>
      </c>
      <c r="K2686">
        <v>14450.59715</v>
      </c>
      <c r="L2686">
        <v>17740.021639999999</v>
      </c>
      <c r="M2686">
        <v>20870.497189999998</v>
      </c>
      <c r="N2686">
        <v>21667.830870000002</v>
      </c>
    </row>
    <row r="2687" spans="1:14" hidden="1" x14ac:dyDescent="0.2">
      <c r="A2687" s="1" t="s">
        <v>226</v>
      </c>
      <c r="B2687" s="1" t="s">
        <v>58</v>
      </c>
      <c r="C2687" s="2" t="s">
        <v>265</v>
      </c>
      <c r="D2687" s="2" t="s">
        <v>265</v>
      </c>
      <c r="E2687" s="4" t="s">
        <v>318</v>
      </c>
      <c r="F2687" s="1" t="s">
        <v>16</v>
      </c>
      <c r="G2687" s="1" t="s">
        <v>14</v>
      </c>
      <c r="H2687" s="1" t="s">
        <v>15</v>
      </c>
      <c r="I2687" s="1">
        <v>1604.997533</v>
      </c>
      <c r="J2687" s="1">
        <v>1650.033733</v>
      </c>
      <c r="K2687" s="1">
        <v>1495.7052000000001</v>
      </c>
      <c r="L2687" s="1">
        <v>1660.8089669999999</v>
      </c>
      <c r="M2687" s="1">
        <v>1966.495263</v>
      </c>
      <c r="N2687" s="1">
        <v>2064.1146170000002</v>
      </c>
    </row>
    <row r="2688" spans="1:14" hidden="1" x14ac:dyDescent="0.2">
      <c r="A2688" t="s">
        <v>226</v>
      </c>
      <c r="B2688" t="s">
        <v>58</v>
      </c>
      <c r="C2688" s="3" t="s">
        <v>265</v>
      </c>
      <c r="D2688" s="3" t="s">
        <v>265</v>
      </c>
      <c r="E2688" s="4" t="s">
        <v>318</v>
      </c>
      <c r="F2688" t="s">
        <v>17</v>
      </c>
      <c r="G2688" t="s">
        <v>14</v>
      </c>
      <c r="H2688" t="s">
        <v>15</v>
      </c>
      <c r="I2688">
        <v>2533.9662330000001</v>
      </c>
      <c r="J2688">
        <v>3111.85457</v>
      </c>
      <c r="K2688">
        <v>4180.7028630000004</v>
      </c>
      <c r="L2688">
        <v>5743.8560669999997</v>
      </c>
      <c r="M2688">
        <v>7992.2113330000002</v>
      </c>
      <c r="N2688">
        <v>10947.276959999999</v>
      </c>
    </row>
    <row r="2689" spans="1:14" hidden="1" x14ac:dyDescent="0.2">
      <c r="A2689" s="1" t="s">
        <v>226</v>
      </c>
      <c r="B2689" s="1" t="s">
        <v>58</v>
      </c>
      <c r="C2689" s="2" t="s">
        <v>265</v>
      </c>
      <c r="D2689" s="2" t="s">
        <v>265</v>
      </c>
      <c r="E2689" s="4" t="s">
        <v>318</v>
      </c>
      <c r="F2689" s="1" t="s">
        <v>18</v>
      </c>
      <c r="G2689" s="1" t="s">
        <v>14</v>
      </c>
      <c r="H2689" s="1" t="s">
        <v>15</v>
      </c>
      <c r="I2689" s="1">
        <v>13161.124900000001</v>
      </c>
      <c r="J2689" s="1">
        <v>11845.299730000001</v>
      </c>
      <c r="K2689" s="1">
        <v>10268.053400000001</v>
      </c>
      <c r="L2689" s="1">
        <v>8276.0903870000002</v>
      </c>
      <c r="M2689" s="1">
        <v>6628.0378270000001</v>
      </c>
      <c r="N2689" s="1">
        <v>4962.5520269999997</v>
      </c>
    </row>
    <row r="2690" spans="1:14" hidden="1" x14ac:dyDescent="0.2">
      <c r="A2690" t="s">
        <v>226</v>
      </c>
      <c r="B2690" t="s">
        <v>58</v>
      </c>
      <c r="C2690" s="3" t="s">
        <v>265</v>
      </c>
      <c r="D2690" s="3" t="s">
        <v>265</v>
      </c>
      <c r="E2690" s="4" t="s">
        <v>318</v>
      </c>
      <c r="F2690" t="s">
        <v>19</v>
      </c>
      <c r="G2690" t="s">
        <v>14</v>
      </c>
      <c r="H2690" t="s">
        <v>15</v>
      </c>
      <c r="I2690">
        <v>3441.2623669999998</v>
      </c>
      <c r="J2690">
        <v>3336.2013670000001</v>
      </c>
      <c r="K2690">
        <v>3329.3317200000001</v>
      </c>
      <c r="L2690">
        <v>3522.536087</v>
      </c>
      <c r="M2690">
        <v>3609.3414870000001</v>
      </c>
      <c r="N2690">
        <v>3989.1439129999999</v>
      </c>
    </row>
    <row r="2691" spans="1:14" hidden="1" x14ac:dyDescent="0.2">
      <c r="A2691" s="1" t="s">
        <v>226</v>
      </c>
      <c r="B2691" s="1" t="s">
        <v>59</v>
      </c>
      <c r="C2691" s="2" t="s">
        <v>264</v>
      </c>
      <c r="D2691" s="2" t="s">
        <v>260</v>
      </c>
      <c r="E2691" s="3" t="s">
        <v>308</v>
      </c>
      <c r="F2691" s="1" t="s">
        <v>13</v>
      </c>
      <c r="G2691" s="1" t="s">
        <v>14</v>
      </c>
      <c r="H2691" s="1" t="s">
        <v>15</v>
      </c>
      <c r="I2691" s="1">
        <v>9411.3521700000001</v>
      </c>
      <c r="J2691" s="1">
        <v>11949.297140000001</v>
      </c>
      <c r="K2691" s="1">
        <v>14449.378720000001</v>
      </c>
      <c r="L2691" s="1">
        <v>11780.411679999999</v>
      </c>
      <c r="M2691" s="1">
        <v>7987.4209069999997</v>
      </c>
      <c r="N2691" s="1">
        <v>4902.2209499999999</v>
      </c>
    </row>
    <row r="2692" spans="1:14" hidden="1" x14ac:dyDescent="0.2">
      <c r="A2692" t="s">
        <v>226</v>
      </c>
      <c r="B2692" t="s">
        <v>59</v>
      </c>
      <c r="C2692" s="3" t="s">
        <v>264</v>
      </c>
      <c r="D2692" s="3" t="s">
        <v>260</v>
      </c>
      <c r="E2692" s="3" t="s">
        <v>308</v>
      </c>
      <c r="F2692" t="s">
        <v>16</v>
      </c>
      <c r="G2692" t="s">
        <v>14</v>
      </c>
      <c r="H2692" t="s">
        <v>15</v>
      </c>
      <c r="I2692">
        <v>1604.9828669999999</v>
      </c>
      <c r="J2692">
        <v>1649.982767</v>
      </c>
      <c r="K2692">
        <v>1495.7920999999999</v>
      </c>
      <c r="L2692">
        <v>1269.1472570000001</v>
      </c>
      <c r="M2692">
        <v>789.69443669999998</v>
      </c>
      <c r="N2692">
        <v>-350.10763329999997</v>
      </c>
    </row>
    <row r="2693" spans="1:14" hidden="1" x14ac:dyDescent="0.2">
      <c r="A2693" s="1" t="s">
        <v>226</v>
      </c>
      <c r="B2693" s="1" t="s">
        <v>59</v>
      </c>
      <c r="C2693" s="2" t="s">
        <v>264</v>
      </c>
      <c r="D2693" s="2" t="s">
        <v>260</v>
      </c>
      <c r="E2693" s="3" t="s">
        <v>308</v>
      </c>
      <c r="F2693" s="1" t="s">
        <v>17</v>
      </c>
      <c r="G2693" s="1" t="s">
        <v>14</v>
      </c>
      <c r="H2693" s="1" t="s">
        <v>15</v>
      </c>
      <c r="I2693" s="1">
        <v>2533.7902330000002</v>
      </c>
      <c r="J2693" s="1">
        <v>3111.8281699999998</v>
      </c>
      <c r="K2693" s="1">
        <v>4180.2838000000002</v>
      </c>
      <c r="L2693" s="1">
        <v>3704.81331</v>
      </c>
      <c r="M2693" s="1">
        <v>3285.8780900000002</v>
      </c>
      <c r="N2693" s="1">
        <v>1597.4049299999999</v>
      </c>
    </row>
    <row r="2694" spans="1:14" hidden="1" x14ac:dyDescent="0.2">
      <c r="A2694" t="s">
        <v>226</v>
      </c>
      <c r="B2694" t="s">
        <v>59</v>
      </c>
      <c r="C2694" s="3" t="s">
        <v>264</v>
      </c>
      <c r="D2694" s="3" t="s">
        <v>260</v>
      </c>
      <c r="E2694" s="3" t="s">
        <v>308</v>
      </c>
      <c r="F2694" t="s">
        <v>18</v>
      </c>
      <c r="G2694" t="s">
        <v>14</v>
      </c>
      <c r="H2694" t="s">
        <v>15</v>
      </c>
      <c r="I2694">
        <v>13160.846229999999</v>
      </c>
      <c r="J2694">
        <v>11845.25419</v>
      </c>
      <c r="K2694">
        <v>10267.76172</v>
      </c>
      <c r="L2694">
        <v>7461.7728530000004</v>
      </c>
      <c r="M2694">
        <v>4560.87093</v>
      </c>
      <c r="N2694">
        <v>799.63062669999999</v>
      </c>
    </row>
    <row r="2695" spans="1:14" hidden="1" x14ac:dyDescent="0.2">
      <c r="A2695" s="1" t="s">
        <v>226</v>
      </c>
      <c r="B2695" s="1" t="s">
        <v>59</v>
      </c>
      <c r="C2695" s="2" t="s">
        <v>264</v>
      </c>
      <c r="D2695" s="2" t="s">
        <v>260</v>
      </c>
      <c r="E2695" s="3" t="s">
        <v>308</v>
      </c>
      <c r="F2695" s="1" t="s">
        <v>19</v>
      </c>
      <c r="G2695" s="1" t="s">
        <v>14</v>
      </c>
      <c r="H2695" s="1" t="s">
        <v>15</v>
      </c>
      <c r="I2695" s="1">
        <v>3441.164503</v>
      </c>
      <c r="J2695" s="1">
        <v>3336.1694670000002</v>
      </c>
      <c r="K2695" s="1">
        <v>3329.0738799999999</v>
      </c>
      <c r="L2695" s="1">
        <v>2142.1424569999999</v>
      </c>
      <c r="M2695" s="1">
        <v>1129.5388129999999</v>
      </c>
      <c r="N2695" s="1">
        <v>191.0577533</v>
      </c>
    </row>
    <row r="2696" spans="1:14" hidden="1" x14ac:dyDescent="0.2">
      <c r="A2696" t="s">
        <v>226</v>
      </c>
      <c r="B2696" t="s">
        <v>60</v>
      </c>
      <c r="C2696" s="3" t="s">
        <v>264</v>
      </c>
      <c r="D2696" s="3" t="s">
        <v>261</v>
      </c>
      <c r="E2696" s="3" t="s">
        <v>308</v>
      </c>
      <c r="F2696" t="s">
        <v>13</v>
      </c>
      <c r="G2696" t="s">
        <v>14</v>
      </c>
      <c r="H2696" t="s">
        <v>15</v>
      </c>
      <c r="I2696">
        <v>9411.4041269999998</v>
      </c>
      <c r="J2696">
        <v>11949.480949999999</v>
      </c>
      <c r="K2696">
        <v>14450.22898</v>
      </c>
      <c r="L2696">
        <v>14378.85779</v>
      </c>
      <c r="M2696">
        <v>12573.02915</v>
      </c>
      <c r="N2696">
        <v>8541.8631829999995</v>
      </c>
    </row>
    <row r="2697" spans="1:14" hidden="1" x14ac:dyDescent="0.2">
      <c r="A2697" s="1" t="s">
        <v>226</v>
      </c>
      <c r="B2697" s="1" t="s">
        <v>60</v>
      </c>
      <c r="C2697" s="2" t="s">
        <v>264</v>
      </c>
      <c r="D2697" s="2" t="s">
        <v>261</v>
      </c>
      <c r="E2697" s="3" t="s">
        <v>308</v>
      </c>
      <c r="F2697" s="1" t="s">
        <v>16</v>
      </c>
      <c r="G2697" s="1" t="s">
        <v>14</v>
      </c>
      <c r="H2697" s="1" t="s">
        <v>15</v>
      </c>
      <c r="I2697" s="1">
        <v>1604.9828669999999</v>
      </c>
      <c r="J2697" s="1">
        <v>1649.983463</v>
      </c>
      <c r="K2697" s="1">
        <v>1495.863967</v>
      </c>
      <c r="L2697" s="1">
        <v>1482.590193</v>
      </c>
      <c r="M2697" s="1">
        <v>1149.0341129999999</v>
      </c>
      <c r="N2697" s="1">
        <v>15.067360000000001</v>
      </c>
    </row>
    <row r="2698" spans="1:14" hidden="1" x14ac:dyDescent="0.2">
      <c r="A2698" t="s">
        <v>226</v>
      </c>
      <c r="B2698" t="s">
        <v>60</v>
      </c>
      <c r="C2698" s="3" t="s">
        <v>264</v>
      </c>
      <c r="D2698" s="3" t="s">
        <v>261</v>
      </c>
      <c r="E2698" s="3" t="s">
        <v>308</v>
      </c>
      <c r="F2698" t="s">
        <v>17</v>
      </c>
      <c r="G2698" t="s">
        <v>14</v>
      </c>
      <c r="H2698" t="s">
        <v>15</v>
      </c>
      <c r="I2698">
        <v>2533.9013329999998</v>
      </c>
      <c r="J2698">
        <v>3111.8535069999998</v>
      </c>
      <c r="K2698">
        <v>4180.3644670000003</v>
      </c>
      <c r="L2698">
        <v>4094.13114</v>
      </c>
      <c r="M2698">
        <v>4145.0466200000001</v>
      </c>
      <c r="N2698">
        <v>2968.04574</v>
      </c>
    </row>
    <row r="2699" spans="1:14" hidden="1" x14ac:dyDescent="0.2">
      <c r="A2699" s="1" t="s">
        <v>226</v>
      </c>
      <c r="B2699" s="1" t="s">
        <v>60</v>
      </c>
      <c r="C2699" s="2" t="s">
        <v>264</v>
      </c>
      <c r="D2699" s="2" t="s">
        <v>261</v>
      </c>
      <c r="E2699" s="3" t="s">
        <v>308</v>
      </c>
      <c r="F2699" s="1" t="s">
        <v>18</v>
      </c>
      <c r="G2699" s="1" t="s">
        <v>14</v>
      </c>
      <c r="H2699" s="1" t="s">
        <v>15</v>
      </c>
      <c r="I2699" s="1">
        <v>13160.98964</v>
      </c>
      <c r="J2699" s="1">
        <v>11845.277690000001</v>
      </c>
      <c r="K2699" s="1">
        <v>10268.383330000001</v>
      </c>
      <c r="L2699" s="1">
        <v>9020.1751569999997</v>
      </c>
      <c r="M2699" s="1">
        <v>6437.0308930000001</v>
      </c>
      <c r="N2699" s="1">
        <v>2556.1227629999998</v>
      </c>
    </row>
    <row r="2700" spans="1:14" hidden="1" x14ac:dyDescent="0.2">
      <c r="A2700" t="s">
        <v>226</v>
      </c>
      <c r="B2700" t="s">
        <v>60</v>
      </c>
      <c r="C2700" s="3" t="s">
        <v>264</v>
      </c>
      <c r="D2700" s="3" t="s">
        <v>261</v>
      </c>
      <c r="E2700" s="3" t="s">
        <v>308</v>
      </c>
      <c r="F2700" t="s">
        <v>19</v>
      </c>
      <c r="G2700" t="s">
        <v>14</v>
      </c>
      <c r="H2700" t="s">
        <v>15</v>
      </c>
      <c r="I2700">
        <v>3441.1714700000002</v>
      </c>
      <c r="J2700">
        <v>3336.1999000000001</v>
      </c>
      <c r="K2700">
        <v>3329.2714769999998</v>
      </c>
      <c r="L2700">
        <v>2708.9764169999999</v>
      </c>
      <c r="M2700">
        <v>1777.0054869999999</v>
      </c>
      <c r="N2700">
        <v>516.41846669999995</v>
      </c>
    </row>
    <row r="2701" spans="1:14" hidden="1" x14ac:dyDescent="0.2">
      <c r="A2701" s="1" t="s">
        <v>227</v>
      </c>
      <c r="B2701" s="1" t="s">
        <v>101</v>
      </c>
      <c r="C2701" s="2" t="s">
        <v>260</v>
      </c>
      <c r="D2701" s="2" t="s">
        <v>292</v>
      </c>
      <c r="E2701" s="3" t="s">
        <v>308</v>
      </c>
      <c r="F2701" s="1" t="s">
        <v>13</v>
      </c>
      <c r="G2701" s="1" t="s">
        <v>14</v>
      </c>
      <c r="H2701" s="1" t="s">
        <v>15</v>
      </c>
      <c r="I2701" s="1">
        <v>9380.1642499999998</v>
      </c>
      <c r="J2701" s="1">
        <v>12387.430120000001</v>
      </c>
      <c r="K2701" s="1">
        <v>17559.153249999999</v>
      </c>
      <c r="L2701" s="1">
        <v>21623.83725</v>
      </c>
      <c r="M2701" s="1">
        <v>3679.763164</v>
      </c>
      <c r="N2701" s="1">
        <v>1868.172059</v>
      </c>
    </row>
    <row r="2702" spans="1:14" hidden="1" x14ac:dyDescent="0.2">
      <c r="A2702" t="s">
        <v>227</v>
      </c>
      <c r="B2702" t="s">
        <v>101</v>
      </c>
      <c r="C2702" s="3" t="s">
        <v>260</v>
      </c>
      <c r="D2702" s="3" t="s">
        <v>292</v>
      </c>
      <c r="E2702" s="3" t="s">
        <v>308</v>
      </c>
      <c r="F2702" t="s">
        <v>16</v>
      </c>
      <c r="G2702" t="s">
        <v>14</v>
      </c>
      <c r="H2702" t="s">
        <v>15</v>
      </c>
      <c r="I2702">
        <v>1472.260781</v>
      </c>
      <c r="J2702">
        <v>1648.789125</v>
      </c>
      <c r="K2702">
        <v>2136.5316250000001</v>
      </c>
      <c r="L2702">
        <v>2723.5726880000002</v>
      </c>
      <c r="M2702">
        <v>531.96267969999997</v>
      </c>
      <c r="N2702">
        <v>-31.952783199999999</v>
      </c>
    </row>
    <row r="2703" spans="1:14" hidden="1" x14ac:dyDescent="0.2">
      <c r="A2703" s="1" t="s">
        <v>227</v>
      </c>
      <c r="B2703" s="1" t="s">
        <v>101</v>
      </c>
      <c r="C2703" s="2" t="s">
        <v>260</v>
      </c>
      <c r="D2703" s="2" t="s">
        <v>292</v>
      </c>
      <c r="E2703" s="3" t="s">
        <v>308</v>
      </c>
      <c r="F2703" s="1" t="s">
        <v>17</v>
      </c>
      <c r="G2703" s="1" t="s">
        <v>14</v>
      </c>
      <c r="H2703" s="1" t="s">
        <v>15</v>
      </c>
      <c r="I2703" s="1">
        <v>2261.3626250000002</v>
      </c>
      <c r="J2703" s="1">
        <v>2609.6782499999999</v>
      </c>
      <c r="K2703" s="1">
        <v>3184.7112499999998</v>
      </c>
      <c r="L2703" s="1">
        <v>4104.9054379999998</v>
      </c>
      <c r="M2703" s="1">
        <v>841.1131719</v>
      </c>
      <c r="N2703" s="1">
        <v>34.23704687</v>
      </c>
    </row>
    <row r="2704" spans="1:14" hidden="1" x14ac:dyDescent="0.2">
      <c r="A2704" t="s">
        <v>227</v>
      </c>
      <c r="B2704" t="s">
        <v>101</v>
      </c>
      <c r="C2704" s="3" t="s">
        <v>260</v>
      </c>
      <c r="D2704" s="3" t="s">
        <v>292</v>
      </c>
      <c r="E2704" s="3" t="s">
        <v>308</v>
      </c>
      <c r="F2704" t="s">
        <v>18</v>
      </c>
      <c r="G2704" t="s">
        <v>14</v>
      </c>
      <c r="H2704" t="s">
        <v>15</v>
      </c>
      <c r="I2704">
        <v>11878.69335</v>
      </c>
      <c r="J2704">
        <v>10772.481669999999</v>
      </c>
      <c r="K2704">
        <v>10529.70256</v>
      </c>
      <c r="L2704">
        <v>9983.1002970000009</v>
      </c>
      <c r="M2704">
        <v>2117.0871350000002</v>
      </c>
      <c r="N2704">
        <v>781.43154790000006</v>
      </c>
    </row>
    <row r="2705" spans="1:14" hidden="1" x14ac:dyDescent="0.2">
      <c r="A2705" s="1" t="s">
        <v>227</v>
      </c>
      <c r="B2705" s="1" t="s">
        <v>101</v>
      </c>
      <c r="C2705" s="2" t="s">
        <v>260</v>
      </c>
      <c r="D2705" s="2" t="s">
        <v>292</v>
      </c>
      <c r="E2705" s="3" t="s">
        <v>308</v>
      </c>
      <c r="F2705" s="1" t="s">
        <v>19</v>
      </c>
      <c r="G2705" s="1" t="s">
        <v>14</v>
      </c>
      <c r="H2705" s="1" t="s">
        <v>15</v>
      </c>
      <c r="I2705" s="1">
        <v>3257.5436089999998</v>
      </c>
      <c r="J2705" s="1">
        <v>3277.6502890000002</v>
      </c>
      <c r="K2705" s="1">
        <v>3621.5212339999998</v>
      </c>
      <c r="L2705" s="1">
        <v>3823.7370310000001</v>
      </c>
      <c r="M2705" s="1">
        <v>644.67210939999995</v>
      </c>
      <c r="N2705" s="1">
        <v>84.666220699999997</v>
      </c>
    </row>
    <row r="2706" spans="1:14" hidden="1" x14ac:dyDescent="0.2">
      <c r="A2706" t="s">
        <v>227</v>
      </c>
      <c r="B2706" t="s">
        <v>102</v>
      </c>
      <c r="C2706" s="3" t="s">
        <v>260</v>
      </c>
      <c r="D2706" s="3" t="s">
        <v>293</v>
      </c>
      <c r="E2706" s="3" t="s">
        <v>308</v>
      </c>
      <c r="F2706" t="s">
        <v>13</v>
      </c>
      <c r="G2706" t="s">
        <v>14</v>
      </c>
      <c r="H2706" t="s">
        <v>15</v>
      </c>
      <c r="I2706">
        <v>9380.1642499999998</v>
      </c>
      <c r="J2706">
        <v>12385.94306</v>
      </c>
      <c r="K2706">
        <v>16230.91822</v>
      </c>
      <c r="L2706">
        <v>17934.256880000001</v>
      </c>
      <c r="M2706">
        <v>4887.1338589999996</v>
      </c>
      <c r="N2706">
        <v>2884.2217500000002</v>
      </c>
    </row>
    <row r="2707" spans="1:14" hidden="1" x14ac:dyDescent="0.2">
      <c r="A2707" s="1" t="s">
        <v>227</v>
      </c>
      <c r="B2707" s="1" t="s">
        <v>102</v>
      </c>
      <c r="C2707" s="2" t="s">
        <v>260</v>
      </c>
      <c r="D2707" s="2" t="s">
        <v>293</v>
      </c>
      <c r="E2707" s="3" t="s">
        <v>308</v>
      </c>
      <c r="F2707" s="1" t="s">
        <v>16</v>
      </c>
      <c r="G2707" s="1" t="s">
        <v>14</v>
      </c>
      <c r="H2707" s="1" t="s">
        <v>15</v>
      </c>
      <c r="I2707" s="1">
        <v>1472.260781</v>
      </c>
      <c r="J2707" s="1">
        <v>1648.766719</v>
      </c>
      <c r="K2707" s="1">
        <v>2044.258875</v>
      </c>
      <c r="L2707" s="1">
        <v>2397.433125</v>
      </c>
      <c r="M2707" s="1">
        <v>679.44028909999997</v>
      </c>
      <c r="N2707" s="1">
        <v>44.16644531</v>
      </c>
    </row>
    <row r="2708" spans="1:14" hidden="1" x14ac:dyDescent="0.2">
      <c r="A2708" t="s">
        <v>227</v>
      </c>
      <c r="B2708" t="s">
        <v>102</v>
      </c>
      <c r="C2708" s="3" t="s">
        <v>260</v>
      </c>
      <c r="D2708" s="3" t="s">
        <v>293</v>
      </c>
      <c r="E2708" s="3" t="s">
        <v>308</v>
      </c>
      <c r="F2708" t="s">
        <v>17</v>
      </c>
      <c r="G2708" t="s">
        <v>14</v>
      </c>
      <c r="H2708" t="s">
        <v>15</v>
      </c>
      <c r="I2708">
        <v>2261.3626250000002</v>
      </c>
      <c r="J2708">
        <v>2609.6549060000002</v>
      </c>
      <c r="K2708">
        <v>3017.8889690000001</v>
      </c>
      <c r="L2708">
        <v>3514.9119380000002</v>
      </c>
      <c r="M2708">
        <v>1027.3714379999999</v>
      </c>
      <c r="N2708">
        <v>241.55493749999999</v>
      </c>
    </row>
    <row r="2709" spans="1:14" hidden="1" x14ac:dyDescent="0.2">
      <c r="A2709" s="1" t="s">
        <v>227</v>
      </c>
      <c r="B2709" s="1" t="s">
        <v>102</v>
      </c>
      <c r="C2709" s="2" t="s">
        <v>260</v>
      </c>
      <c r="D2709" s="2" t="s">
        <v>293</v>
      </c>
      <c r="E2709" s="3" t="s">
        <v>308</v>
      </c>
      <c r="F2709" s="1" t="s">
        <v>18</v>
      </c>
      <c r="G2709" s="1" t="s">
        <v>14</v>
      </c>
      <c r="H2709" s="1" t="s">
        <v>15</v>
      </c>
      <c r="I2709" s="1">
        <v>11878.69335</v>
      </c>
      <c r="J2709" s="1">
        <v>10772.30413</v>
      </c>
      <c r="K2709" s="1">
        <v>9930.6530160000002</v>
      </c>
      <c r="L2709" s="1">
        <v>8500.2507339999993</v>
      </c>
      <c r="M2709" s="1">
        <v>2545.657123</v>
      </c>
      <c r="N2709" s="1">
        <v>1144.253093</v>
      </c>
    </row>
    <row r="2710" spans="1:14" hidden="1" x14ac:dyDescent="0.2">
      <c r="A2710" t="s">
        <v>227</v>
      </c>
      <c r="B2710" t="s">
        <v>102</v>
      </c>
      <c r="C2710" s="3" t="s">
        <v>260</v>
      </c>
      <c r="D2710" s="3" t="s">
        <v>293</v>
      </c>
      <c r="E2710" s="3" t="s">
        <v>308</v>
      </c>
      <c r="F2710" t="s">
        <v>19</v>
      </c>
      <c r="G2710" t="s">
        <v>14</v>
      </c>
      <c r="H2710" t="s">
        <v>15</v>
      </c>
      <c r="I2710">
        <v>3257.5436089999998</v>
      </c>
      <c r="J2710">
        <v>3277.4949139999999</v>
      </c>
      <c r="K2710">
        <v>3371.160836</v>
      </c>
      <c r="L2710">
        <v>3211.4972969999999</v>
      </c>
      <c r="M2710">
        <v>809.47183199999995</v>
      </c>
      <c r="N2710">
        <v>202.3724746</v>
      </c>
    </row>
    <row r="2711" spans="1:14" hidden="1" x14ac:dyDescent="0.2">
      <c r="A2711" s="1" t="s">
        <v>227</v>
      </c>
      <c r="B2711" s="1" t="s">
        <v>103</v>
      </c>
      <c r="C2711" s="2" t="s">
        <v>260</v>
      </c>
      <c r="D2711" s="2" t="s">
        <v>294</v>
      </c>
      <c r="E2711" s="3" t="s">
        <v>308</v>
      </c>
      <c r="F2711" s="1" t="s">
        <v>13</v>
      </c>
      <c r="G2711" s="1" t="s">
        <v>14</v>
      </c>
      <c r="H2711" s="1" t="s">
        <v>15</v>
      </c>
      <c r="I2711" s="1">
        <v>9380.1642499999998</v>
      </c>
      <c r="J2711" s="1">
        <v>12386.167369999999</v>
      </c>
      <c r="K2711" s="1">
        <v>17591.794379999999</v>
      </c>
      <c r="L2711" s="1">
        <v>11156.049059999999</v>
      </c>
      <c r="M2711" s="1">
        <v>7012.482188</v>
      </c>
      <c r="N2711" s="1">
        <v>4438.1688519999998</v>
      </c>
    </row>
    <row r="2712" spans="1:14" hidden="1" x14ac:dyDescent="0.2">
      <c r="A2712" t="s">
        <v>227</v>
      </c>
      <c r="B2712" t="s">
        <v>103</v>
      </c>
      <c r="C2712" s="3" t="s">
        <v>260</v>
      </c>
      <c r="D2712" s="3" t="s">
        <v>294</v>
      </c>
      <c r="E2712" s="3" t="s">
        <v>308</v>
      </c>
      <c r="F2712" t="s">
        <v>16</v>
      </c>
      <c r="G2712" t="s">
        <v>14</v>
      </c>
      <c r="H2712" t="s">
        <v>15</v>
      </c>
      <c r="I2712">
        <v>1472.260781</v>
      </c>
      <c r="J2712">
        <v>1648.789125</v>
      </c>
      <c r="K2712">
        <v>2139.5331879999999</v>
      </c>
      <c r="L2712">
        <v>1821.6566869999999</v>
      </c>
      <c r="M2712">
        <v>1084.548984</v>
      </c>
      <c r="N2712">
        <v>244.7891563</v>
      </c>
    </row>
    <row r="2713" spans="1:14" hidden="1" x14ac:dyDescent="0.2">
      <c r="A2713" s="1" t="s">
        <v>227</v>
      </c>
      <c r="B2713" s="1" t="s">
        <v>103</v>
      </c>
      <c r="C2713" s="2" t="s">
        <v>260</v>
      </c>
      <c r="D2713" s="2" t="s">
        <v>294</v>
      </c>
      <c r="E2713" s="3" t="s">
        <v>308</v>
      </c>
      <c r="F2713" s="1" t="s">
        <v>17</v>
      </c>
      <c r="G2713" s="1" t="s">
        <v>14</v>
      </c>
      <c r="H2713" s="1" t="s">
        <v>15</v>
      </c>
      <c r="I2713" s="1">
        <v>2261.3626250000002</v>
      </c>
      <c r="J2713" s="1">
        <v>2609.6782499999999</v>
      </c>
      <c r="K2713" s="1">
        <v>3190.9395</v>
      </c>
      <c r="L2713" s="1">
        <v>2493.04675</v>
      </c>
      <c r="M2713" s="1">
        <v>1527.054656</v>
      </c>
      <c r="N2713" s="1">
        <v>596.82928130000005</v>
      </c>
    </row>
    <row r="2714" spans="1:14" hidden="1" x14ac:dyDescent="0.2">
      <c r="A2714" t="s">
        <v>227</v>
      </c>
      <c r="B2714" t="s">
        <v>103</v>
      </c>
      <c r="C2714" s="3" t="s">
        <v>260</v>
      </c>
      <c r="D2714" s="3" t="s">
        <v>294</v>
      </c>
      <c r="E2714" s="3" t="s">
        <v>308</v>
      </c>
      <c r="F2714" t="s">
        <v>18</v>
      </c>
      <c r="G2714" t="s">
        <v>14</v>
      </c>
      <c r="H2714" t="s">
        <v>15</v>
      </c>
      <c r="I2714">
        <v>11878.69335</v>
      </c>
      <c r="J2714">
        <v>10772.481669999999</v>
      </c>
      <c r="K2714">
        <v>10551.963729999999</v>
      </c>
      <c r="L2714">
        <v>6404.234461</v>
      </c>
      <c r="M2714">
        <v>3577.1265119999998</v>
      </c>
      <c r="N2714">
        <v>1809.5614</v>
      </c>
    </row>
    <row r="2715" spans="1:14" hidden="1" x14ac:dyDescent="0.2">
      <c r="A2715" s="1" t="s">
        <v>227</v>
      </c>
      <c r="B2715" s="1" t="s">
        <v>103</v>
      </c>
      <c r="C2715" s="2" t="s">
        <v>260</v>
      </c>
      <c r="D2715" s="2" t="s">
        <v>294</v>
      </c>
      <c r="E2715" s="3" t="s">
        <v>308</v>
      </c>
      <c r="F2715" s="1" t="s">
        <v>19</v>
      </c>
      <c r="G2715" s="1" t="s">
        <v>14</v>
      </c>
      <c r="H2715" s="1" t="s">
        <v>15</v>
      </c>
      <c r="I2715" s="1">
        <v>3257.5436089999998</v>
      </c>
      <c r="J2715" s="1">
        <v>3277.6502890000002</v>
      </c>
      <c r="K2715" s="1">
        <v>3630.9737030000001</v>
      </c>
      <c r="L2715" s="1">
        <v>2142.5167809999998</v>
      </c>
      <c r="M2715" s="1">
        <v>1141.8108520000001</v>
      </c>
      <c r="N2715" s="1">
        <v>405.11120510000001</v>
      </c>
    </row>
    <row r="2716" spans="1:14" hidden="1" x14ac:dyDescent="0.2">
      <c r="A2716" t="s">
        <v>227</v>
      </c>
      <c r="B2716" t="s">
        <v>106</v>
      </c>
      <c r="C2716" s="3" t="s">
        <v>260</v>
      </c>
      <c r="D2716" s="3" t="s">
        <v>297</v>
      </c>
      <c r="E2716" s="3" t="s">
        <v>308</v>
      </c>
      <c r="F2716" t="s">
        <v>13</v>
      </c>
      <c r="G2716" t="s">
        <v>14</v>
      </c>
      <c r="H2716" t="s">
        <v>15</v>
      </c>
      <c r="I2716">
        <v>9380.1642499999998</v>
      </c>
      <c r="J2716">
        <v>12361.534879999999</v>
      </c>
      <c r="K2716">
        <v>17750.980189999998</v>
      </c>
      <c r="L2716">
        <v>8535.9476250000007</v>
      </c>
      <c r="M2716">
        <v>4117.3185629999998</v>
      </c>
      <c r="N2716">
        <v>2974.9563130000001</v>
      </c>
    </row>
    <row r="2717" spans="1:14" hidden="1" x14ac:dyDescent="0.2">
      <c r="A2717" s="1" t="s">
        <v>227</v>
      </c>
      <c r="B2717" s="1" t="s">
        <v>106</v>
      </c>
      <c r="C2717" s="2" t="s">
        <v>260</v>
      </c>
      <c r="D2717" s="2" t="s">
        <v>297</v>
      </c>
      <c r="E2717" s="3" t="s">
        <v>308</v>
      </c>
      <c r="F2717" s="1" t="s">
        <v>16</v>
      </c>
      <c r="G2717" s="1" t="s">
        <v>14</v>
      </c>
      <c r="H2717" s="1" t="s">
        <v>15</v>
      </c>
      <c r="I2717" s="1">
        <v>1472.260781</v>
      </c>
      <c r="J2717" s="1">
        <v>1642.006844</v>
      </c>
      <c r="K2717" s="1">
        <v>2068.2606249999999</v>
      </c>
      <c r="L2717" s="1">
        <v>1147.40975</v>
      </c>
      <c r="M2717" s="1">
        <v>570.03081250000002</v>
      </c>
      <c r="N2717" s="1">
        <v>405.06810159999998</v>
      </c>
    </row>
    <row r="2718" spans="1:14" hidden="1" x14ac:dyDescent="0.2">
      <c r="A2718" t="s">
        <v>227</v>
      </c>
      <c r="B2718" t="s">
        <v>106</v>
      </c>
      <c r="C2718" s="3" t="s">
        <v>260</v>
      </c>
      <c r="D2718" s="3" t="s">
        <v>297</v>
      </c>
      <c r="E2718" s="3" t="s">
        <v>308</v>
      </c>
      <c r="F2718" t="s">
        <v>17</v>
      </c>
      <c r="G2718" t="s">
        <v>14</v>
      </c>
      <c r="H2718" t="s">
        <v>15</v>
      </c>
      <c r="I2718">
        <v>2261.3626250000002</v>
      </c>
      <c r="J2718">
        <v>2598.7643130000001</v>
      </c>
      <c r="K2718">
        <v>3113.2529380000001</v>
      </c>
      <c r="L2718">
        <v>1791.822469</v>
      </c>
      <c r="M2718">
        <v>1029.123484</v>
      </c>
      <c r="N2718">
        <v>901.05093750000003</v>
      </c>
    </row>
    <row r="2719" spans="1:14" hidden="1" x14ac:dyDescent="0.2">
      <c r="A2719" s="1" t="s">
        <v>227</v>
      </c>
      <c r="B2719" s="1" t="s">
        <v>106</v>
      </c>
      <c r="C2719" s="2" t="s">
        <v>260</v>
      </c>
      <c r="D2719" s="2" t="s">
        <v>297</v>
      </c>
      <c r="E2719" s="3" t="s">
        <v>308</v>
      </c>
      <c r="F2719" s="1" t="s">
        <v>18</v>
      </c>
      <c r="G2719" s="1" t="s">
        <v>14</v>
      </c>
      <c r="H2719" s="1" t="s">
        <v>15</v>
      </c>
      <c r="I2719" s="1">
        <v>11878.69335</v>
      </c>
      <c r="J2719" s="1">
        <v>10756.284089999999</v>
      </c>
      <c r="K2719" s="1">
        <v>10237.05905</v>
      </c>
      <c r="L2719" s="1">
        <v>4848.3944060000003</v>
      </c>
      <c r="M2719" s="1">
        <v>2318.7198320000002</v>
      </c>
      <c r="N2719" s="1">
        <v>1758.296145</v>
      </c>
    </row>
    <row r="2720" spans="1:14" hidden="1" x14ac:dyDescent="0.2">
      <c r="A2720" t="s">
        <v>227</v>
      </c>
      <c r="B2720" t="s">
        <v>106</v>
      </c>
      <c r="C2720" s="3" t="s">
        <v>260</v>
      </c>
      <c r="D2720" s="3" t="s">
        <v>297</v>
      </c>
      <c r="E2720" s="3" t="s">
        <v>308</v>
      </c>
      <c r="F2720" t="s">
        <v>19</v>
      </c>
      <c r="G2720" t="s">
        <v>14</v>
      </c>
      <c r="H2720" t="s">
        <v>15</v>
      </c>
      <c r="I2720">
        <v>3257.5436089999998</v>
      </c>
      <c r="J2720">
        <v>3267.3813909999999</v>
      </c>
      <c r="K2720">
        <v>3763.3742809999999</v>
      </c>
      <c r="L2720">
        <v>1689.7963870000001</v>
      </c>
      <c r="M2720">
        <v>749.77314650000005</v>
      </c>
      <c r="N2720">
        <v>529.02906540000004</v>
      </c>
    </row>
    <row r="2721" spans="1:14" hidden="1" x14ac:dyDescent="0.2">
      <c r="A2721" s="1" t="s">
        <v>227</v>
      </c>
      <c r="B2721" s="1" t="s">
        <v>70</v>
      </c>
      <c r="C2721" s="2" t="s">
        <v>260</v>
      </c>
      <c r="D2721" s="2" t="s">
        <v>278</v>
      </c>
      <c r="E2721" s="3" t="s">
        <v>308</v>
      </c>
      <c r="F2721" s="1" t="s">
        <v>13</v>
      </c>
      <c r="G2721" s="1" t="s">
        <v>14</v>
      </c>
      <c r="H2721" s="1" t="s">
        <v>15</v>
      </c>
      <c r="I2721" s="1">
        <v>9380.1642499999998</v>
      </c>
      <c r="J2721" s="1">
        <v>12370.528060000001</v>
      </c>
      <c r="K2721" s="1">
        <v>17518.038560000001</v>
      </c>
      <c r="L2721" s="1">
        <v>21579.42625</v>
      </c>
      <c r="M2721" s="1">
        <v>5951.2652660000003</v>
      </c>
      <c r="N2721" s="1">
        <v>3205.488785</v>
      </c>
    </row>
    <row r="2722" spans="1:14" hidden="1" x14ac:dyDescent="0.2">
      <c r="A2722" t="s">
        <v>227</v>
      </c>
      <c r="B2722" t="s">
        <v>70</v>
      </c>
      <c r="C2722" s="3" t="s">
        <v>260</v>
      </c>
      <c r="D2722" s="3" t="s">
        <v>278</v>
      </c>
      <c r="E2722" s="3" t="s">
        <v>308</v>
      </c>
      <c r="F2722" t="s">
        <v>16</v>
      </c>
      <c r="G2722" t="s">
        <v>14</v>
      </c>
      <c r="H2722" t="s">
        <v>15</v>
      </c>
      <c r="I2722">
        <v>1472.260781</v>
      </c>
      <c r="J2722">
        <v>1646.2564689999999</v>
      </c>
      <c r="K2722">
        <v>2106.9685629999999</v>
      </c>
      <c r="L2722">
        <v>2621.7910000000002</v>
      </c>
      <c r="M2722">
        <v>728.62396869999998</v>
      </c>
      <c r="N2722">
        <v>-284.32977929999998</v>
      </c>
    </row>
    <row r="2723" spans="1:14" hidden="1" x14ac:dyDescent="0.2">
      <c r="A2723" s="1" t="s">
        <v>227</v>
      </c>
      <c r="B2723" s="1" t="s">
        <v>70</v>
      </c>
      <c r="C2723" s="2" t="s">
        <v>260</v>
      </c>
      <c r="D2723" s="2" t="s">
        <v>278</v>
      </c>
      <c r="E2723" s="3" t="s">
        <v>308</v>
      </c>
      <c r="F2723" s="1" t="s">
        <v>17</v>
      </c>
      <c r="G2723" s="1" t="s">
        <v>14</v>
      </c>
      <c r="H2723" s="1" t="s">
        <v>15</v>
      </c>
      <c r="I2723" s="1">
        <v>2261.3626250000002</v>
      </c>
      <c r="J2723" s="1">
        <v>2608.0506559999999</v>
      </c>
      <c r="K2723" s="1">
        <v>3199.0712189999999</v>
      </c>
      <c r="L2723" s="1">
        <v>4094.375188</v>
      </c>
      <c r="M2723" s="1">
        <v>1516.105656</v>
      </c>
      <c r="N2723" s="1">
        <v>461.51280079999998</v>
      </c>
    </row>
    <row r="2724" spans="1:14" hidden="1" x14ac:dyDescent="0.2">
      <c r="A2724" t="s">
        <v>227</v>
      </c>
      <c r="B2724" t="s">
        <v>70</v>
      </c>
      <c r="C2724" s="3" t="s">
        <v>260</v>
      </c>
      <c r="D2724" s="3" t="s">
        <v>278</v>
      </c>
      <c r="E2724" s="3" t="s">
        <v>308</v>
      </c>
      <c r="F2724" t="s">
        <v>18</v>
      </c>
      <c r="G2724" t="s">
        <v>14</v>
      </c>
      <c r="H2724" t="s">
        <v>15</v>
      </c>
      <c r="I2724">
        <v>11878.69335</v>
      </c>
      <c r="J2724">
        <v>10767.097460000001</v>
      </c>
      <c r="K2724">
        <v>10509.33201</v>
      </c>
      <c r="L2724">
        <v>9988.8367030000009</v>
      </c>
      <c r="M2724">
        <v>2970.7520610000001</v>
      </c>
      <c r="N2724">
        <v>792.67652639999994</v>
      </c>
    </row>
    <row r="2725" spans="1:14" hidden="1" x14ac:dyDescent="0.2">
      <c r="A2725" s="1" t="s">
        <v>227</v>
      </c>
      <c r="B2725" s="1" t="s">
        <v>70</v>
      </c>
      <c r="C2725" s="2" t="s">
        <v>260</v>
      </c>
      <c r="D2725" s="2" t="s">
        <v>278</v>
      </c>
      <c r="E2725" s="3" t="s">
        <v>308</v>
      </c>
      <c r="F2725" s="1" t="s">
        <v>19</v>
      </c>
      <c r="G2725" s="1" t="s">
        <v>14</v>
      </c>
      <c r="H2725" s="1" t="s">
        <v>15</v>
      </c>
      <c r="I2725" s="1">
        <v>3257.5436089999998</v>
      </c>
      <c r="J2725" s="1">
        <v>3277.0010229999998</v>
      </c>
      <c r="K2725" s="1">
        <v>3663.9641329999999</v>
      </c>
      <c r="L2725" s="1">
        <v>3895.4720000000002</v>
      </c>
      <c r="M2725" s="1">
        <v>1066.6414319999999</v>
      </c>
      <c r="N2725" s="1">
        <v>144.0737207</v>
      </c>
    </row>
    <row r="2726" spans="1:14" hidden="1" x14ac:dyDescent="0.2">
      <c r="A2726" t="s">
        <v>227</v>
      </c>
      <c r="B2726" t="s">
        <v>71</v>
      </c>
      <c r="C2726" s="3" t="s">
        <v>260</v>
      </c>
      <c r="D2726" s="3" t="s">
        <v>279</v>
      </c>
      <c r="E2726" s="3" t="s">
        <v>308</v>
      </c>
      <c r="F2726" t="s">
        <v>13</v>
      </c>
      <c r="G2726" t="s">
        <v>14</v>
      </c>
      <c r="H2726" t="s">
        <v>15</v>
      </c>
      <c r="I2726">
        <v>9380.1642499999998</v>
      </c>
      <c r="J2726">
        <v>12370.015939999999</v>
      </c>
      <c r="K2726">
        <v>16193.88681</v>
      </c>
      <c r="L2726">
        <v>17857.008440000001</v>
      </c>
      <c r="M2726">
        <v>6338.6483909999997</v>
      </c>
      <c r="N2726">
        <v>3802.1956409999998</v>
      </c>
    </row>
    <row r="2727" spans="1:14" hidden="1" x14ac:dyDescent="0.2">
      <c r="A2727" s="1" t="s">
        <v>227</v>
      </c>
      <c r="B2727" s="1" t="s">
        <v>71</v>
      </c>
      <c r="C2727" s="2" t="s">
        <v>260</v>
      </c>
      <c r="D2727" s="2" t="s">
        <v>279</v>
      </c>
      <c r="E2727" s="3" t="s">
        <v>308</v>
      </c>
      <c r="F2727" s="1" t="s">
        <v>16</v>
      </c>
      <c r="G2727" s="1" t="s">
        <v>14</v>
      </c>
      <c r="H2727" s="1" t="s">
        <v>15</v>
      </c>
      <c r="I2727" s="1">
        <v>1472.260781</v>
      </c>
      <c r="J2727" s="1">
        <v>1646.2420629999999</v>
      </c>
      <c r="K2727" s="1">
        <v>2012.714187</v>
      </c>
      <c r="L2727" s="1">
        <v>2292.9266250000001</v>
      </c>
      <c r="M2727" s="1">
        <v>768.44526559999997</v>
      </c>
      <c r="N2727" s="1">
        <v>-259.36725389999998</v>
      </c>
    </row>
    <row r="2728" spans="1:14" hidden="1" x14ac:dyDescent="0.2">
      <c r="A2728" t="s">
        <v>227</v>
      </c>
      <c r="B2728" t="s">
        <v>71</v>
      </c>
      <c r="C2728" s="3" t="s">
        <v>260</v>
      </c>
      <c r="D2728" s="3" t="s">
        <v>279</v>
      </c>
      <c r="E2728" s="3" t="s">
        <v>308</v>
      </c>
      <c r="F2728" t="s">
        <v>17</v>
      </c>
      <c r="G2728" t="s">
        <v>14</v>
      </c>
      <c r="H2728" t="s">
        <v>15</v>
      </c>
      <c r="I2728">
        <v>2261.3626250000002</v>
      </c>
      <c r="J2728">
        <v>2608.058125</v>
      </c>
      <c r="K2728">
        <v>3027.8223440000002</v>
      </c>
      <c r="L2728">
        <v>3504.172</v>
      </c>
      <c r="M2728">
        <v>1540.010984</v>
      </c>
      <c r="N2728">
        <v>630.01586129999998</v>
      </c>
    </row>
    <row r="2729" spans="1:14" hidden="1" x14ac:dyDescent="0.2">
      <c r="A2729" s="1" t="s">
        <v>227</v>
      </c>
      <c r="B2729" s="1" t="s">
        <v>71</v>
      </c>
      <c r="C2729" s="2" t="s">
        <v>260</v>
      </c>
      <c r="D2729" s="2" t="s">
        <v>279</v>
      </c>
      <c r="E2729" s="3" t="s">
        <v>308</v>
      </c>
      <c r="F2729" s="1" t="s">
        <v>18</v>
      </c>
      <c r="G2729" s="1" t="s">
        <v>14</v>
      </c>
      <c r="H2729" s="1" t="s">
        <v>15</v>
      </c>
      <c r="I2729" s="1">
        <v>11878.69335</v>
      </c>
      <c r="J2729" s="1">
        <v>10766.90423</v>
      </c>
      <c r="K2729" s="1">
        <v>9887.323445</v>
      </c>
      <c r="L2729" s="1">
        <v>8396.0901639999993</v>
      </c>
      <c r="M2729" s="1">
        <v>2915.6211859999999</v>
      </c>
      <c r="N2729" s="1">
        <v>915.89610159999995</v>
      </c>
    </row>
    <row r="2730" spans="1:14" hidden="1" x14ac:dyDescent="0.2">
      <c r="A2730" t="s">
        <v>227</v>
      </c>
      <c r="B2730" t="s">
        <v>71</v>
      </c>
      <c r="C2730" s="3" t="s">
        <v>260</v>
      </c>
      <c r="D2730" s="3" t="s">
        <v>279</v>
      </c>
      <c r="E2730" s="3" t="s">
        <v>308</v>
      </c>
      <c r="F2730" t="s">
        <v>19</v>
      </c>
      <c r="G2730" t="s">
        <v>14</v>
      </c>
      <c r="H2730" t="s">
        <v>15</v>
      </c>
      <c r="I2730">
        <v>3257.5436089999998</v>
      </c>
      <c r="J2730">
        <v>3277.0047340000001</v>
      </c>
      <c r="K2730">
        <v>3404.370977</v>
      </c>
      <c r="L2730">
        <v>3227.807773</v>
      </c>
      <c r="M2730">
        <v>1092.495844</v>
      </c>
      <c r="N2730">
        <v>158.4202732</v>
      </c>
    </row>
    <row r="2731" spans="1:14" hidden="1" x14ac:dyDescent="0.2">
      <c r="A2731" s="1" t="s">
        <v>227</v>
      </c>
      <c r="B2731" s="1" t="s">
        <v>72</v>
      </c>
      <c r="C2731" s="2" t="s">
        <v>260</v>
      </c>
      <c r="D2731" s="2" t="s">
        <v>280</v>
      </c>
      <c r="E2731" s="3" t="s">
        <v>308</v>
      </c>
      <c r="F2731" s="1" t="s">
        <v>13</v>
      </c>
      <c r="G2731" s="1" t="s">
        <v>14</v>
      </c>
      <c r="H2731" s="1" t="s">
        <v>15</v>
      </c>
      <c r="I2731" s="1">
        <v>9380.1642499999998</v>
      </c>
      <c r="J2731" s="1">
        <v>12365.58094</v>
      </c>
      <c r="K2731" s="1">
        <v>17554.498810000001</v>
      </c>
      <c r="L2731" s="1">
        <v>11262.94572</v>
      </c>
      <c r="M2731" s="1">
        <v>6710.6152970000003</v>
      </c>
      <c r="N2731" s="1">
        <v>4618.9600780000001</v>
      </c>
    </row>
    <row r="2732" spans="1:14" hidden="1" x14ac:dyDescent="0.2">
      <c r="A2732" t="s">
        <v>227</v>
      </c>
      <c r="B2732" t="s">
        <v>72</v>
      </c>
      <c r="C2732" s="3" t="s">
        <v>260</v>
      </c>
      <c r="D2732" s="3" t="s">
        <v>280</v>
      </c>
      <c r="E2732" s="3" t="s">
        <v>308</v>
      </c>
      <c r="F2732" t="s">
        <v>16</v>
      </c>
      <c r="G2732" t="s">
        <v>14</v>
      </c>
      <c r="H2732" t="s">
        <v>15</v>
      </c>
      <c r="I2732">
        <v>1472.260781</v>
      </c>
      <c r="J2732">
        <v>1645.4998129999999</v>
      </c>
      <c r="K2732">
        <v>2107.49575</v>
      </c>
      <c r="L2732">
        <v>1718.709625</v>
      </c>
      <c r="M2732">
        <v>797.14634379999995</v>
      </c>
      <c r="N2732">
        <v>-104.4687656</v>
      </c>
    </row>
    <row r="2733" spans="1:14" hidden="1" x14ac:dyDescent="0.2">
      <c r="A2733" s="1" t="s">
        <v>227</v>
      </c>
      <c r="B2733" s="1" t="s">
        <v>72</v>
      </c>
      <c r="C2733" s="2" t="s">
        <v>260</v>
      </c>
      <c r="D2733" s="2" t="s">
        <v>280</v>
      </c>
      <c r="E2733" s="3" t="s">
        <v>308</v>
      </c>
      <c r="F2733" s="1" t="s">
        <v>17</v>
      </c>
      <c r="G2733" s="1" t="s">
        <v>14</v>
      </c>
      <c r="H2733" s="1" t="s">
        <v>15</v>
      </c>
      <c r="I2733" s="1">
        <v>2261.3626250000002</v>
      </c>
      <c r="J2733" s="1">
        <v>2607.368062</v>
      </c>
      <c r="K2733" s="1">
        <v>3207.8471559999998</v>
      </c>
      <c r="L2733" s="1">
        <v>2516.4193439999999</v>
      </c>
      <c r="M2733" s="1">
        <v>1546.409766</v>
      </c>
      <c r="N2733" s="1">
        <v>921.97629689999997</v>
      </c>
    </row>
    <row r="2734" spans="1:14" hidden="1" x14ac:dyDescent="0.2">
      <c r="A2734" t="s">
        <v>227</v>
      </c>
      <c r="B2734" t="s">
        <v>72</v>
      </c>
      <c r="C2734" s="3" t="s">
        <v>260</v>
      </c>
      <c r="D2734" s="3" t="s">
        <v>280</v>
      </c>
      <c r="E2734" s="3" t="s">
        <v>308</v>
      </c>
      <c r="F2734" t="s">
        <v>18</v>
      </c>
      <c r="G2734" t="s">
        <v>14</v>
      </c>
      <c r="H2734" t="s">
        <v>15</v>
      </c>
      <c r="I2734">
        <v>11878.69335</v>
      </c>
      <c r="J2734">
        <v>10761.1806</v>
      </c>
      <c r="K2734">
        <v>10524.532579999999</v>
      </c>
      <c r="L2734">
        <v>6310.3290310000002</v>
      </c>
      <c r="M2734">
        <v>2957.061479</v>
      </c>
      <c r="N2734">
        <v>1239.4405690000001</v>
      </c>
    </row>
    <row r="2735" spans="1:14" hidden="1" x14ac:dyDescent="0.2">
      <c r="A2735" s="1" t="s">
        <v>227</v>
      </c>
      <c r="B2735" s="1" t="s">
        <v>72</v>
      </c>
      <c r="C2735" s="2" t="s">
        <v>260</v>
      </c>
      <c r="D2735" s="2" t="s">
        <v>280</v>
      </c>
      <c r="E2735" s="3" t="s">
        <v>308</v>
      </c>
      <c r="F2735" s="1" t="s">
        <v>19</v>
      </c>
      <c r="G2735" s="1" t="s">
        <v>14</v>
      </c>
      <c r="H2735" s="1" t="s">
        <v>15</v>
      </c>
      <c r="I2735" s="1">
        <v>3257.5436089999998</v>
      </c>
      <c r="J2735" s="1">
        <v>3272.0253750000002</v>
      </c>
      <c r="K2735" s="1">
        <v>3672.2177109999998</v>
      </c>
      <c r="L2735" s="1">
        <v>2152.1020079999998</v>
      </c>
      <c r="M2735" s="1">
        <v>1076.9290550000001</v>
      </c>
      <c r="N2735" s="1">
        <v>256.19934180000001</v>
      </c>
    </row>
    <row r="2736" spans="1:14" hidden="1" x14ac:dyDescent="0.2">
      <c r="A2736" t="s">
        <v>227</v>
      </c>
      <c r="B2736" t="s">
        <v>107</v>
      </c>
      <c r="C2736" s="3" t="s">
        <v>260</v>
      </c>
      <c r="D2736" s="3" t="s">
        <v>298</v>
      </c>
      <c r="E2736" s="3" t="s">
        <v>308</v>
      </c>
      <c r="F2736" t="s">
        <v>13</v>
      </c>
      <c r="G2736" t="s">
        <v>14</v>
      </c>
      <c r="H2736" t="s">
        <v>15</v>
      </c>
      <c r="I2736">
        <v>9380.1642499999998</v>
      </c>
      <c r="J2736">
        <v>12397.096</v>
      </c>
      <c r="K2736">
        <v>17580.19038</v>
      </c>
      <c r="L2736">
        <v>21641.84519</v>
      </c>
      <c r="M2736">
        <v>3773.830031</v>
      </c>
      <c r="N2736">
        <v>1901.3509919999999</v>
      </c>
    </row>
    <row r="2737" spans="1:14" hidden="1" x14ac:dyDescent="0.2">
      <c r="A2737" s="1" t="s">
        <v>227</v>
      </c>
      <c r="B2737" s="1" t="s">
        <v>107</v>
      </c>
      <c r="C2737" s="2" t="s">
        <v>260</v>
      </c>
      <c r="D2737" s="2" t="s">
        <v>298</v>
      </c>
      <c r="E2737" s="3" t="s">
        <v>308</v>
      </c>
      <c r="F2737" s="1" t="s">
        <v>16</v>
      </c>
      <c r="G2737" s="1" t="s">
        <v>14</v>
      </c>
      <c r="H2737" s="1" t="s">
        <v>15</v>
      </c>
      <c r="I2737" s="1">
        <v>1472.260781</v>
      </c>
      <c r="J2737" s="1">
        <v>1649.358344</v>
      </c>
      <c r="K2737" s="1">
        <v>2130.8178130000001</v>
      </c>
      <c r="L2737" s="1">
        <v>2700.3201250000002</v>
      </c>
      <c r="M2737" s="1">
        <v>541.47211719999996</v>
      </c>
      <c r="N2737" s="1">
        <v>-10.097481930000001</v>
      </c>
    </row>
    <row r="2738" spans="1:14" hidden="1" x14ac:dyDescent="0.2">
      <c r="A2738" t="s">
        <v>227</v>
      </c>
      <c r="B2738" t="s">
        <v>107</v>
      </c>
      <c r="C2738" s="3" t="s">
        <v>260</v>
      </c>
      <c r="D2738" s="3" t="s">
        <v>298</v>
      </c>
      <c r="E2738" s="3" t="s">
        <v>308</v>
      </c>
      <c r="F2738" t="s">
        <v>17</v>
      </c>
      <c r="G2738" t="s">
        <v>14</v>
      </c>
      <c r="H2738" t="s">
        <v>15</v>
      </c>
      <c r="I2738">
        <v>2261.3626250000002</v>
      </c>
      <c r="J2738">
        <v>2610.665469</v>
      </c>
      <c r="K2738">
        <v>3174.187281</v>
      </c>
      <c r="L2738">
        <v>4054.8777500000001</v>
      </c>
      <c r="M2738">
        <v>901.52737500000001</v>
      </c>
      <c r="N2738">
        <v>106.0351172</v>
      </c>
    </row>
    <row r="2739" spans="1:14" hidden="1" x14ac:dyDescent="0.2">
      <c r="A2739" s="1" t="s">
        <v>227</v>
      </c>
      <c r="B2739" s="1" t="s">
        <v>107</v>
      </c>
      <c r="C2739" s="2" t="s">
        <v>260</v>
      </c>
      <c r="D2739" s="2" t="s">
        <v>298</v>
      </c>
      <c r="E2739" s="3" t="s">
        <v>308</v>
      </c>
      <c r="F2739" s="1" t="s">
        <v>18</v>
      </c>
      <c r="G2739" s="1" t="s">
        <v>14</v>
      </c>
      <c r="H2739" s="1" t="s">
        <v>15</v>
      </c>
      <c r="I2739" s="1">
        <v>11878.69335</v>
      </c>
      <c r="J2739" s="1">
        <v>10787.8068</v>
      </c>
      <c r="K2739" s="1">
        <v>10528.55198</v>
      </c>
      <c r="L2739" s="1">
        <v>9979.4259839999995</v>
      </c>
      <c r="M2739" s="1">
        <v>2231.6410569999998</v>
      </c>
      <c r="N2739" s="1">
        <v>867.55387010000004</v>
      </c>
    </row>
    <row r="2740" spans="1:14" hidden="1" x14ac:dyDescent="0.2">
      <c r="A2740" t="s">
        <v>227</v>
      </c>
      <c r="B2740" t="s">
        <v>107</v>
      </c>
      <c r="C2740" s="3" t="s">
        <v>260</v>
      </c>
      <c r="D2740" s="3" t="s">
        <v>298</v>
      </c>
      <c r="E2740" s="3" t="s">
        <v>308</v>
      </c>
      <c r="F2740" t="s">
        <v>19</v>
      </c>
      <c r="G2740" t="s">
        <v>14</v>
      </c>
      <c r="H2740" t="s">
        <v>15</v>
      </c>
      <c r="I2740">
        <v>3257.5436089999998</v>
      </c>
      <c r="J2740">
        <v>3278.3911880000001</v>
      </c>
      <c r="K2740">
        <v>3633.1726170000002</v>
      </c>
      <c r="L2740">
        <v>3842.674438</v>
      </c>
      <c r="M2740">
        <v>686.67929879999997</v>
      </c>
      <c r="N2740">
        <v>109.33299510000001</v>
      </c>
    </row>
    <row r="2741" spans="1:14" hidden="1" x14ac:dyDescent="0.2">
      <c r="A2741" s="1" t="s">
        <v>227</v>
      </c>
      <c r="B2741" s="1" t="s">
        <v>108</v>
      </c>
      <c r="C2741" s="2" t="s">
        <v>260</v>
      </c>
      <c r="D2741" s="2" t="s">
        <v>299</v>
      </c>
      <c r="E2741" s="3" t="s">
        <v>308</v>
      </c>
      <c r="F2741" s="1" t="s">
        <v>13</v>
      </c>
      <c r="G2741" s="1" t="s">
        <v>14</v>
      </c>
      <c r="H2741" s="1" t="s">
        <v>15</v>
      </c>
      <c r="I2741" s="1">
        <v>9380.1642499999998</v>
      </c>
      <c r="J2741" s="1">
        <v>12385.99806</v>
      </c>
      <c r="K2741" s="1">
        <v>16167.113530000001</v>
      </c>
      <c r="L2741" s="1">
        <v>17932.78803</v>
      </c>
      <c r="M2741" s="1">
        <v>4915.5225469999996</v>
      </c>
      <c r="N2741" s="1">
        <v>2798.8889450000001</v>
      </c>
    </row>
    <row r="2742" spans="1:14" hidden="1" x14ac:dyDescent="0.2">
      <c r="A2742" t="s">
        <v>227</v>
      </c>
      <c r="B2742" t="s">
        <v>108</v>
      </c>
      <c r="C2742" s="3" t="s">
        <v>260</v>
      </c>
      <c r="D2742" s="3" t="s">
        <v>299</v>
      </c>
      <c r="E2742" s="3" t="s">
        <v>308</v>
      </c>
      <c r="F2742" t="s">
        <v>16</v>
      </c>
      <c r="G2742" t="s">
        <v>14</v>
      </c>
      <c r="H2742" t="s">
        <v>15</v>
      </c>
      <c r="I2742">
        <v>1472.260781</v>
      </c>
      <c r="J2742">
        <v>1648.7593750000001</v>
      </c>
      <c r="K2742">
        <v>2034.7227499999999</v>
      </c>
      <c r="L2742">
        <v>2389.7651879999999</v>
      </c>
      <c r="M2742">
        <v>701.91467190000003</v>
      </c>
      <c r="N2742">
        <v>58.876742190000002</v>
      </c>
    </row>
    <row r="2743" spans="1:14" hidden="1" x14ac:dyDescent="0.2">
      <c r="A2743" s="1" t="s">
        <v>227</v>
      </c>
      <c r="B2743" s="1" t="s">
        <v>108</v>
      </c>
      <c r="C2743" s="2" t="s">
        <v>260</v>
      </c>
      <c r="D2743" s="2" t="s">
        <v>299</v>
      </c>
      <c r="E2743" s="3" t="s">
        <v>308</v>
      </c>
      <c r="F2743" s="1" t="s">
        <v>17</v>
      </c>
      <c r="G2743" s="1" t="s">
        <v>14</v>
      </c>
      <c r="H2743" s="1" t="s">
        <v>15</v>
      </c>
      <c r="I2743" s="1">
        <v>2261.3626250000002</v>
      </c>
      <c r="J2743" s="1">
        <v>2609.6125940000002</v>
      </c>
      <c r="K2743" s="1">
        <v>2999.544531</v>
      </c>
      <c r="L2743" s="1">
        <v>3502.088906</v>
      </c>
      <c r="M2743" s="1">
        <v>1075.659609</v>
      </c>
      <c r="N2743" s="1">
        <v>254.48592970000001</v>
      </c>
    </row>
    <row r="2744" spans="1:14" hidden="1" x14ac:dyDescent="0.2">
      <c r="A2744" t="s">
        <v>227</v>
      </c>
      <c r="B2744" t="s">
        <v>108</v>
      </c>
      <c r="C2744" s="3" t="s">
        <v>260</v>
      </c>
      <c r="D2744" s="3" t="s">
        <v>299</v>
      </c>
      <c r="E2744" s="3" t="s">
        <v>308</v>
      </c>
      <c r="F2744" t="s">
        <v>18</v>
      </c>
      <c r="G2744" t="s">
        <v>14</v>
      </c>
      <c r="H2744" t="s">
        <v>15</v>
      </c>
      <c r="I2744">
        <v>11878.69335</v>
      </c>
      <c r="J2744">
        <v>10772.042100000001</v>
      </c>
      <c r="K2744">
        <v>9887.5004449999997</v>
      </c>
      <c r="L2744">
        <v>8503.2646330000007</v>
      </c>
      <c r="M2744">
        <v>2606.1984510000002</v>
      </c>
      <c r="N2744">
        <v>1171.3368680000001</v>
      </c>
    </row>
    <row r="2745" spans="1:14" hidden="1" x14ac:dyDescent="0.2">
      <c r="A2745" s="1" t="s">
        <v>227</v>
      </c>
      <c r="B2745" s="1" t="s">
        <v>108</v>
      </c>
      <c r="C2745" s="2" t="s">
        <v>260</v>
      </c>
      <c r="D2745" s="2" t="s">
        <v>299</v>
      </c>
      <c r="E2745" s="3" t="s">
        <v>308</v>
      </c>
      <c r="F2745" s="1" t="s">
        <v>19</v>
      </c>
      <c r="G2745" s="1" t="s">
        <v>14</v>
      </c>
      <c r="H2745" s="1" t="s">
        <v>15</v>
      </c>
      <c r="I2745" s="1">
        <v>3257.5436089999998</v>
      </c>
      <c r="J2745" s="1">
        <v>3277.5280469999998</v>
      </c>
      <c r="K2745" s="1">
        <v>3366.7491559999999</v>
      </c>
      <c r="L2745" s="1">
        <v>3228.2326950000001</v>
      </c>
      <c r="M2745" s="1">
        <v>858.22509769999999</v>
      </c>
      <c r="N2745" s="1">
        <v>203.68706839999999</v>
      </c>
    </row>
    <row r="2746" spans="1:14" hidden="1" x14ac:dyDescent="0.2">
      <c r="A2746" t="s">
        <v>227</v>
      </c>
      <c r="B2746" t="s">
        <v>109</v>
      </c>
      <c r="C2746" s="3" t="s">
        <v>260</v>
      </c>
      <c r="D2746" s="3" t="s">
        <v>300</v>
      </c>
      <c r="E2746" s="3" t="s">
        <v>308</v>
      </c>
      <c r="F2746" t="s">
        <v>13</v>
      </c>
      <c r="G2746" t="s">
        <v>14</v>
      </c>
      <c r="H2746" t="s">
        <v>15</v>
      </c>
      <c r="I2746">
        <v>9380.1642499999998</v>
      </c>
      <c r="J2746">
        <v>12383.30456</v>
      </c>
      <c r="K2746">
        <v>17568.492129999999</v>
      </c>
      <c r="L2746">
        <v>11179.28203</v>
      </c>
      <c r="M2746">
        <v>6769.2537190000003</v>
      </c>
      <c r="N2746">
        <v>4528.8088120000002</v>
      </c>
    </row>
    <row r="2747" spans="1:14" hidden="1" x14ac:dyDescent="0.2">
      <c r="A2747" s="1" t="s">
        <v>227</v>
      </c>
      <c r="B2747" s="1" t="s">
        <v>109</v>
      </c>
      <c r="C2747" s="2" t="s">
        <v>260</v>
      </c>
      <c r="D2747" s="2" t="s">
        <v>300</v>
      </c>
      <c r="E2747" s="3" t="s">
        <v>308</v>
      </c>
      <c r="F2747" s="1" t="s">
        <v>16</v>
      </c>
      <c r="G2747" s="1" t="s">
        <v>14</v>
      </c>
      <c r="H2747" s="1" t="s">
        <v>15</v>
      </c>
      <c r="I2747" s="1">
        <v>1472.260781</v>
      </c>
      <c r="J2747" s="1">
        <v>1648.4950630000001</v>
      </c>
      <c r="K2747" s="1">
        <v>2131.4616879999999</v>
      </c>
      <c r="L2747" s="1">
        <v>1811.423125</v>
      </c>
      <c r="M2747" s="1">
        <v>1049.6977340000001</v>
      </c>
      <c r="N2747" s="1">
        <v>288.44502340000003</v>
      </c>
    </row>
    <row r="2748" spans="1:14" hidden="1" x14ac:dyDescent="0.2">
      <c r="A2748" t="s">
        <v>227</v>
      </c>
      <c r="B2748" t="s">
        <v>109</v>
      </c>
      <c r="C2748" s="3" t="s">
        <v>260</v>
      </c>
      <c r="D2748" s="3" t="s">
        <v>300</v>
      </c>
      <c r="E2748" s="3" t="s">
        <v>308</v>
      </c>
      <c r="F2748" t="s">
        <v>17</v>
      </c>
      <c r="G2748" t="s">
        <v>14</v>
      </c>
      <c r="H2748" t="s">
        <v>15</v>
      </c>
      <c r="I2748">
        <v>2261.3626250000002</v>
      </c>
      <c r="J2748">
        <v>2609.3358440000002</v>
      </c>
      <c r="K2748">
        <v>3178.2447189999998</v>
      </c>
      <c r="L2748">
        <v>2507.3559380000002</v>
      </c>
      <c r="M2748">
        <v>1471.2984220000001</v>
      </c>
      <c r="N2748">
        <v>660.82425780000005</v>
      </c>
    </row>
    <row r="2749" spans="1:14" hidden="1" x14ac:dyDescent="0.2">
      <c r="A2749" s="1" t="s">
        <v>227</v>
      </c>
      <c r="B2749" s="1" t="s">
        <v>109</v>
      </c>
      <c r="C2749" s="2" t="s">
        <v>260</v>
      </c>
      <c r="D2749" s="2" t="s">
        <v>300</v>
      </c>
      <c r="E2749" s="3" t="s">
        <v>308</v>
      </c>
      <c r="F2749" s="1" t="s">
        <v>18</v>
      </c>
      <c r="G2749" s="1" t="s">
        <v>14</v>
      </c>
      <c r="H2749" s="1" t="s">
        <v>15</v>
      </c>
      <c r="I2749" s="1">
        <v>11878.69335</v>
      </c>
      <c r="J2749" s="1">
        <v>10769.936240000001</v>
      </c>
      <c r="K2749" s="1">
        <v>10527.959769999999</v>
      </c>
      <c r="L2749" s="1">
        <v>6426.0368550000003</v>
      </c>
      <c r="M2749" s="1">
        <v>3488.0260309999999</v>
      </c>
      <c r="N2749" s="1">
        <v>1895.2077360000001</v>
      </c>
    </row>
    <row r="2750" spans="1:14" hidden="1" x14ac:dyDescent="0.2">
      <c r="A2750" t="s">
        <v>227</v>
      </c>
      <c r="B2750" t="s">
        <v>109</v>
      </c>
      <c r="C2750" s="3" t="s">
        <v>260</v>
      </c>
      <c r="D2750" s="3" t="s">
        <v>300</v>
      </c>
      <c r="E2750" s="3" t="s">
        <v>308</v>
      </c>
      <c r="F2750" t="s">
        <v>19</v>
      </c>
      <c r="G2750" t="s">
        <v>14</v>
      </c>
      <c r="H2750" t="s">
        <v>15</v>
      </c>
      <c r="I2750">
        <v>3257.5436089999998</v>
      </c>
      <c r="J2750">
        <v>3275.6505309999998</v>
      </c>
      <c r="K2750">
        <v>3634.959437</v>
      </c>
      <c r="L2750">
        <v>2150.5115390000001</v>
      </c>
      <c r="M2750">
        <v>1115.333586</v>
      </c>
      <c r="N2750">
        <v>428.19772069999999</v>
      </c>
    </row>
    <row r="2751" spans="1:14" hidden="1" x14ac:dyDescent="0.2">
      <c r="A2751" s="1" t="s">
        <v>227</v>
      </c>
      <c r="B2751" s="1" t="s">
        <v>110</v>
      </c>
      <c r="C2751" s="2" t="s">
        <v>260</v>
      </c>
      <c r="D2751" s="2" t="s">
        <v>301</v>
      </c>
      <c r="E2751" s="3" t="s">
        <v>308</v>
      </c>
      <c r="F2751" s="1" t="s">
        <v>13</v>
      </c>
      <c r="G2751" s="1" t="s">
        <v>14</v>
      </c>
      <c r="H2751" s="1" t="s">
        <v>15</v>
      </c>
      <c r="I2751" s="1">
        <v>9380.1642499999998</v>
      </c>
      <c r="J2751" s="1">
        <v>12370.60806</v>
      </c>
      <c r="K2751" s="1">
        <v>17515.2595</v>
      </c>
      <c r="L2751" s="1">
        <v>21638.818439999999</v>
      </c>
      <c r="M2751" s="1">
        <v>5765.0639840000003</v>
      </c>
      <c r="N2751" s="1">
        <v>3205.6355210000002</v>
      </c>
    </row>
    <row r="2752" spans="1:14" hidden="1" x14ac:dyDescent="0.2">
      <c r="A2752" t="s">
        <v>227</v>
      </c>
      <c r="B2752" t="s">
        <v>110</v>
      </c>
      <c r="C2752" s="3" t="s">
        <v>260</v>
      </c>
      <c r="D2752" s="3" t="s">
        <v>301</v>
      </c>
      <c r="E2752" s="3" t="s">
        <v>308</v>
      </c>
      <c r="F2752" t="s">
        <v>16</v>
      </c>
      <c r="G2752" t="s">
        <v>14</v>
      </c>
      <c r="H2752" t="s">
        <v>15</v>
      </c>
      <c r="I2752">
        <v>1472.260781</v>
      </c>
      <c r="J2752">
        <v>1646.254563</v>
      </c>
      <c r="K2752">
        <v>2112.9702499999999</v>
      </c>
      <c r="L2752">
        <v>2643.3434379999999</v>
      </c>
      <c r="M2752">
        <v>648.80100000000004</v>
      </c>
      <c r="N2752">
        <v>-458.50911819999999</v>
      </c>
    </row>
    <row r="2753" spans="1:14" hidden="1" x14ac:dyDescent="0.2">
      <c r="A2753" s="1" t="s">
        <v>227</v>
      </c>
      <c r="B2753" s="1" t="s">
        <v>110</v>
      </c>
      <c r="C2753" s="2" t="s">
        <v>260</v>
      </c>
      <c r="D2753" s="2" t="s">
        <v>301</v>
      </c>
      <c r="E2753" s="3" t="s">
        <v>308</v>
      </c>
      <c r="F2753" s="1" t="s">
        <v>17</v>
      </c>
      <c r="G2753" s="1" t="s">
        <v>14</v>
      </c>
      <c r="H2753" s="1" t="s">
        <v>15</v>
      </c>
      <c r="I2753" s="1">
        <v>2261.3626250000002</v>
      </c>
      <c r="J2753" s="1">
        <v>2608.102938</v>
      </c>
      <c r="K2753" s="1">
        <v>3210.569031</v>
      </c>
      <c r="L2753" s="1">
        <v>4145.0173130000003</v>
      </c>
      <c r="M2753" s="1">
        <v>1401.7739529999999</v>
      </c>
      <c r="N2753" s="1">
        <v>403.87553910000003</v>
      </c>
    </row>
    <row r="2754" spans="1:14" hidden="1" x14ac:dyDescent="0.2">
      <c r="A2754" t="s">
        <v>227</v>
      </c>
      <c r="B2754" t="s">
        <v>110</v>
      </c>
      <c r="C2754" s="3" t="s">
        <v>260</v>
      </c>
      <c r="D2754" s="3" t="s">
        <v>301</v>
      </c>
      <c r="E2754" s="3" t="s">
        <v>308</v>
      </c>
      <c r="F2754" t="s">
        <v>18</v>
      </c>
      <c r="G2754" t="s">
        <v>14</v>
      </c>
      <c r="H2754" t="s">
        <v>15</v>
      </c>
      <c r="I2754">
        <v>11878.69335</v>
      </c>
      <c r="J2754">
        <v>10767.41905</v>
      </c>
      <c r="K2754">
        <v>10533.16605</v>
      </c>
      <c r="L2754">
        <v>10039.46941</v>
      </c>
      <c r="M2754">
        <v>2822.5072789999999</v>
      </c>
      <c r="N2754">
        <v>777.0681846</v>
      </c>
    </row>
    <row r="2755" spans="1:14" hidden="1" x14ac:dyDescent="0.2">
      <c r="A2755" s="1" t="s">
        <v>227</v>
      </c>
      <c r="B2755" s="1" t="s">
        <v>110</v>
      </c>
      <c r="C2755" s="2" t="s">
        <v>260</v>
      </c>
      <c r="D2755" s="2" t="s">
        <v>301</v>
      </c>
      <c r="E2755" s="3" t="s">
        <v>308</v>
      </c>
      <c r="F2755" s="1" t="s">
        <v>19</v>
      </c>
      <c r="G2755" s="1" t="s">
        <v>14</v>
      </c>
      <c r="H2755" s="1" t="s">
        <v>15</v>
      </c>
      <c r="I2755" s="1">
        <v>3257.5436089999998</v>
      </c>
      <c r="J2755" s="1">
        <v>3277.0237809999999</v>
      </c>
      <c r="K2755" s="1">
        <v>3659.481773</v>
      </c>
      <c r="L2755" s="1">
        <v>3887.7787659999999</v>
      </c>
      <c r="M2755" s="1">
        <v>997.12855079999997</v>
      </c>
      <c r="N2755" s="1">
        <v>84.911181880000001</v>
      </c>
    </row>
    <row r="2756" spans="1:14" hidden="1" x14ac:dyDescent="0.2">
      <c r="A2756" t="s">
        <v>227</v>
      </c>
      <c r="B2756" t="s">
        <v>111</v>
      </c>
      <c r="C2756" s="3" t="s">
        <v>260</v>
      </c>
      <c r="D2756" s="3" t="s">
        <v>302</v>
      </c>
      <c r="E2756" s="3" t="s">
        <v>308</v>
      </c>
      <c r="F2756" t="s">
        <v>13</v>
      </c>
      <c r="G2756" t="s">
        <v>14</v>
      </c>
      <c r="H2756" t="s">
        <v>15</v>
      </c>
      <c r="I2756">
        <v>9380.1642499999998</v>
      </c>
      <c r="J2756">
        <v>12369.996940000001</v>
      </c>
      <c r="K2756">
        <v>16139.96075</v>
      </c>
      <c r="L2756">
        <v>18000.838530000001</v>
      </c>
      <c r="M2756">
        <v>5876.3805620000003</v>
      </c>
      <c r="N2756">
        <v>3571.1575469999998</v>
      </c>
    </row>
    <row r="2757" spans="1:14" hidden="1" x14ac:dyDescent="0.2">
      <c r="A2757" s="1" t="s">
        <v>227</v>
      </c>
      <c r="B2757" s="1" t="s">
        <v>111</v>
      </c>
      <c r="C2757" s="2" t="s">
        <v>260</v>
      </c>
      <c r="D2757" s="2" t="s">
        <v>302</v>
      </c>
      <c r="E2757" s="3" t="s">
        <v>308</v>
      </c>
      <c r="F2757" s="1" t="s">
        <v>16</v>
      </c>
      <c r="G2757" s="1" t="s">
        <v>14</v>
      </c>
      <c r="H2757" s="1" t="s">
        <v>15</v>
      </c>
      <c r="I2757" s="1">
        <v>1472.260781</v>
      </c>
      <c r="J2757" s="1">
        <v>1646.2304059999999</v>
      </c>
      <c r="K2757" s="1">
        <v>2011.894125</v>
      </c>
      <c r="L2757" s="1">
        <v>2314.1693749999999</v>
      </c>
      <c r="M2757" s="1">
        <v>642.75073440000006</v>
      </c>
      <c r="N2757" s="1">
        <v>-465.40107640000002</v>
      </c>
    </row>
    <row r="2758" spans="1:14" hidden="1" x14ac:dyDescent="0.2">
      <c r="A2758" t="s">
        <v>227</v>
      </c>
      <c r="B2758" t="s">
        <v>111</v>
      </c>
      <c r="C2758" s="3" t="s">
        <v>260</v>
      </c>
      <c r="D2758" s="3" t="s">
        <v>302</v>
      </c>
      <c r="E2758" s="3" t="s">
        <v>308</v>
      </c>
      <c r="F2758" t="s">
        <v>17</v>
      </c>
      <c r="G2758" t="s">
        <v>14</v>
      </c>
      <c r="H2758" t="s">
        <v>15</v>
      </c>
      <c r="I2758">
        <v>2261.3626250000002</v>
      </c>
      <c r="J2758">
        <v>2608.100375</v>
      </c>
      <c r="K2758">
        <v>3029.0486249999999</v>
      </c>
      <c r="L2758">
        <v>3549.0654690000001</v>
      </c>
      <c r="M2758">
        <v>1366.798</v>
      </c>
      <c r="N2758">
        <v>508.13107029999998</v>
      </c>
    </row>
    <row r="2759" spans="1:14" hidden="1" x14ac:dyDescent="0.2">
      <c r="A2759" s="1" t="s">
        <v>227</v>
      </c>
      <c r="B2759" s="1" t="s">
        <v>111</v>
      </c>
      <c r="C2759" s="2" t="s">
        <v>260</v>
      </c>
      <c r="D2759" s="2" t="s">
        <v>302</v>
      </c>
      <c r="E2759" s="3" t="s">
        <v>308</v>
      </c>
      <c r="F2759" s="1" t="s">
        <v>18</v>
      </c>
      <c r="G2759" s="1" t="s">
        <v>14</v>
      </c>
      <c r="H2759" s="1" t="s">
        <v>15</v>
      </c>
      <c r="I2759" s="1">
        <v>11878.69335</v>
      </c>
      <c r="J2759" s="1">
        <v>10767.150439999999</v>
      </c>
      <c r="K2759" s="1">
        <v>9877.8073199999999</v>
      </c>
      <c r="L2759" s="1">
        <v>8449.2912969999998</v>
      </c>
      <c r="M2759" s="1">
        <v>2685.7837249999998</v>
      </c>
      <c r="N2759" s="1">
        <v>804.27153710000005</v>
      </c>
    </row>
    <row r="2760" spans="1:14" hidden="1" x14ac:dyDescent="0.2">
      <c r="A2760" t="s">
        <v>227</v>
      </c>
      <c r="B2760" t="s">
        <v>111</v>
      </c>
      <c r="C2760" s="3" t="s">
        <v>260</v>
      </c>
      <c r="D2760" s="3" t="s">
        <v>302</v>
      </c>
      <c r="E2760" s="3" t="s">
        <v>308</v>
      </c>
      <c r="F2760" t="s">
        <v>19</v>
      </c>
      <c r="G2760" t="s">
        <v>14</v>
      </c>
      <c r="H2760" t="s">
        <v>15</v>
      </c>
      <c r="I2760">
        <v>3257.5436089999998</v>
      </c>
      <c r="J2760">
        <v>3276.9652190000002</v>
      </c>
      <c r="K2760">
        <v>3387.1002659999999</v>
      </c>
      <c r="L2760">
        <v>3234.8239530000001</v>
      </c>
      <c r="M2760">
        <v>992.62509179999995</v>
      </c>
      <c r="N2760">
        <v>69.675233399999996</v>
      </c>
    </row>
    <row r="2761" spans="1:14" hidden="1" x14ac:dyDescent="0.2">
      <c r="A2761" s="1" t="s">
        <v>227</v>
      </c>
      <c r="B2761" s="1" t="s">
        <v>112</v>
      </c>
      <c r="C2761" s="2" t="s">
        <v>260</v>
      </c>
      <c r="D2761" s="2" t="s">
        <v>303</v>
      </c>
      <c r="E2761" s="3" t="s">
        <v>308</v>
      </c>
      <c r="F2761" s="1" t="s">
        <v>13</v>
      </c>
      <c r="G2761" s="1" t="s">
        <v>14</v>
      </c>
      <c r="H2761" s="1" t="s">
        <v>15</v>
      </c>
      <c r="I2761" s="1">
        <v>9380.1642499999998</v>
      </c>
      <c r="J2761" s="1">
        <v>12367.84744</v>
      </c>
      <c r="K2761" s="1">
        <v>17617.09462</v>
      </c>
      <c r="L2761" s="1">
        <v>11307.82159</v>
      </c>
      <c r="M2761" s="1">
        <v>7044.9282810000004</v>
      </c>
      <c r="N2761" s="1">
        <v>4630.6388440000001</v>
      </c>
    </row>
    <row r="2762" spans="1:14" hidden="1" x14ac:dyDescent="0.2">
      <c r="A2762" t="s">
        <v>227</v>
      </c>
      <c r="B2762" t="s">
        <v>112</v>
      </c>
      <c r="C2762" s="3" t="s">
        <v>260</v>
      </c>
      <c r="D2762" s="3" t="s">
        <v>303</v>
      </c>
      <c r="E2762" s="3" t="s">
        <v>308</v>
      </c>
      <c r="F2762" t="s">
        <v>16</v>
      </c>
      <c r="G2762" t="s">
        <v>14</v>
      </c>
      <c r="H2762" t="s">
        <v>15</v>
      </c>
      <c r="I2762">
        <v>1472.260781</v>
      </c>
      <c r="J2762">
        <v>1645.9893119999999</v>
      </c>
      <c r="K2762">
        <v>2119.1163750000001</v>
      </c>
      <c r="L2762">
        <v>1717.665313</v>
      </c>
      <c r="M2762">
        <v>819.26360939999995</v>
      </c>
      <c r="N2762">
        <v>-291.23270309999998</v>
      </c>
    </row>
    <row r="2763" spans="1:14" hidden="1" x14ac:dyDescent="0.2">
      <c r="A2763" s="1" t="s">
        <v>227</v>
      </c>
      <c r="B2763" s="1" t="s">
        <v>112</v>
      </c>
      <c r="C2763" s="2" t="s">
        <v>260</v>
      </c>
      <c r="D2763" s="2" t="s">
        <v>303</v>
      </c>
      <c r="E2763" s="3" t="s">
        <v>308</v>
      </c>
      <c r="F2763" s="1" t="s">
        <v>17</v>
      </c>
      <c r="G2763" s="1" t="s">
        <v>14</v>
      </c>
      <c r="H2763" s="1" t="s">
        <v>15</v>
      </c>
      <c r="I2763" s="1">
        <v>2261.3626250000002</v>
      </c>
      <c r="J2763" s="1">
        <v>2607.823938</v>
      </c>
      <c r="K2763" s="1">
        <v>3221.9541869999998</v>
      </c>
      <c r="L2763" s="1">
        <v>2485.144781</v>
      </c>
      <c r="M2763" s="1">
        <v>1594.959797</v>
      </c>
      <c r="N2763" s="1">
        <v>836.19944529999998</v>
      </c>
    </row>
    <row r="2764" spans="1:14" hidden="1" x14ac:dyDescent="0.2">
      <c r="A2764" t="s">
        <v>227</v>
      </c>
      <c r="B2764" t="s">
        <v>112</v>
      </c>
      <c r="C2764" s="3" t="s">
        <v>260</v>
      </c>
      <c r="D2764" s="3" t="s">
        <v>303</v>
      </c>
      <c r="E2764" s="3" t="s">
        <v>308</v>
      </c>
      <c r="F2764" t="s">
        <v>18</v>
      </c>
      <c r="G2764" t="s">
        <v>14</v>
      </c>
      <c r="H2764" t="s">
        <v>15</v>
      </c>
      <c r="I2764">
        <v>11878.69335</v>
      </c>
      <c r="J2764">
        <v>10765.320369999999</v>
      </c>
      <c r="K2764">
        <v>10580.38557</v>
      </c>
      <c r="L2764">
        <v>6277.27891</v>
      </c>
      <c r="M2764">
        <v>3118.4275859999998</v>
      </c>
      <c r="N2764">
        <v>1251.8361130000001</v>
      </c>
    </row>
    <row r="2765" spans="1:14" hidden="1" x14ac:dyDescent="0.2">
      <c r="A2765" s="1" t="s">
        <v>227</v>
      </c>
      <c r="B2765" s="1" t="s">
        <v>112</v>
      </c>
      <c r="C2765" s="2" t="s">
        <v>260</v>
      </c>
      <c r="D2765" s="2" t="s">
        <v>303</v>
      </c>
      <c r="E2765" s="3" t="s">
        <v>308</v>
      </c>
      <c r="F2765" s="1" t="s">
        <v>19</v>
      </c>
      <c r="G2765" s="1" t="s">
        <v>14</v>
      </c>
      <c r="H2765" s="1" t="s">
        <v>15</v>
      </c>
      <c r="I2765" s="1">
        <v>3257.5436089999998</v>
      </c>
      <c r="J2765" s="1">
        <v>3275.1419299999998</v>
      </c>
      <c r="K2765" s="1">
        <v>3681.1042419999999</v>
      </c>
      <c r="L2765" s="1">
        <v>2156.6038130000002</v>
      </c>
      <c r="M2765" s="1">
        <v>1137.2519219999999</v>
      </c>
      <c r="N2765" s="1">
        <v>187.19961520000001</v>
      </c>
    </row>
    <row r="2766" spans="1:14" hidden="1" x14ac:dyDescent="0.2">
      <c r="A2766" t="s">
        <v>227</v>
      </c>
      <c r="B2766" t="s">
        <v>73</v>
      </c>
      <c r="C2766" s="3" t="s">
        <v>260</v>
      </c>
      <c r="D2766" s="3" t="s">
        <v>281</v>
      </c>
      <c r="E2766" s="3" t="s">
        <v>308</v>
      </c>
      <c r="F2766" t="s">
        <v>13</v>
      </c>
      <c r="G2766" t="s">
        <v>14</v>
      </c>
      <c r="H2766" t="s">
        <v>15</v>
      </c>
      <c r="I2766">
        <v>9380.1642499999998</v>
      </c>
      <c r="J2766">
        <v>12326.200059999999</v>
      </c>
      <c r="K2766">
        <v>17766.381560000002</v>
      </c>
      <c r="L2766">
        <v>21980.487059999999</v>
      </c>
      <c r="M2766">
        <v>5840.853188</v>
      </c>
      <c r="N2766">
        <v>2735.24323</v>
      </c>
    </row>
    <row r="2767" spans="1:14" hidden="1" x14ac:dyDescent="0.2">
      <c r="A2767" s="1" t="s">
        <v>227</v>
      </c>
      <c r="B2767" s="1" t="s">
        <v>73</v>
      </c>
      <c r="C2767" s="2" t="s">
        <v>260</v>
      </c>
      <c r="D2767" s="2" t="s">
        <v>281</v>
      </c>
      <c r="E2767" s="3" t="s">
        <v>308</v>
      </c>
      <c r="F2767" s="1" t="s">
        <v>16</v>
      </c>
      <c r="G2767" s="1" t="s">
        <v>14</v>
      </c>
      <c r="H2767" s="1" t="s">
        <v>15</v>
      </c>
      <c r="I2767" s="1">
        <v>1472.260781</v>
      </c>
      <c r="J2767" s="1">
        <v>1640.8787809999999</v>
      </c>
      <c r="K2767" s="1">
        <v>2073.9087500000001</v>
      </c>
      <c r="L2767" s="1">
        <v>2544.1354999999999</v>
      </c>
      <c r="M2767" s="1">
        <v>864.45487500000002</v>
      </c>
      <c r="N2767" s="1">
        <v>21.424872560000001</v>
      </c>
    </row>
    <row r="2768" spans="1:14" hidden="1" x14ac:dyDescent="0.2">
      <c r="A2768" t="s">
        <v>227</v>
      </c>
      <c r="B2768" t="s">
        <v>73</v>
      </c>
      <c r="C2768" s="3" t="s">
        <v>260</v>
      </c>
      <c r="D2768" s="3" t="s">
        <v>281</v>
      </c>
      <c r="E2768" s="3" t="s">
        <v>308</v>
      </c>
      <c r="F2768" t="s">
        <v>17</v>
      </c>
      <c r="G2768" t="s">
        <v>14</v>
      </c>
      <c r="H2768" t="s">
        <v>15</v>
      </c>
      <c r="I2768">
        <v>2261.3626250000002</v>
      </c>
      <c r="J2768">
        <v>2597.9409999999998</v>
      </c>
      <c r="K2768">
        <v>3144.4113130000001</v>
      </c>
      <c r="L2768">
        <v>3879.9546869999999</v>
      </c>
      <c r="M2768">
        <v>1497.8868130000001</v>
      </c>
      <c r="N2768">
        <v>548.9273594</v>
      </c>
    </row>
    <row r="2769" spans="1:14" hidden="1" x14ac:dyDescent="0.2">
      <c r="A2769" s="1" t="s">
        <v>227</v>
      </c>
      <c r="B2769" s="1" t="s">
        <v>73</v>
      </c>
      <c r="C2769" s="2" t="s">
        <v>260</v>
      </c>
      <c r="D2769" s="2" t="s">
        <v>281</v>
      </c>
      <c r="E2769" s="3" t="s">
        <v>308</v>
      </c>
      <c r="F2769" s="1" t="s">
        <v>18</v>
      </c>
      <c r="G2769" s="1" t="s">
        <v>14</v>
      </c>
      <c r="H2769" s="1" t="s">
        <v>15</v>
      </c>
      <c r="I2769" s="1">
        <v>11878.69335</v>
      </c>
      <c r="J2769" s="1">
        <v>10724.6572</v>
      </c>
      <c r="K2769" s="1">
        <v>10299.652319999999</v>
      </c>
      <c r="L2769" s="1">
        <v>9750.5758829999995</v>
      </c>
      <c r="M2769" s="1">
        <v>2808.6203300000002</v>
      </c>
      <c r="N2769" s="1">
        <v>593.57096019999994</v>
      </c>
    </row>
    <row r="2770" spans="1:14" hidden="1" x14ac:dyDescent="0.2">
      <c r="A2770" t="s">
        <v>227</v>
      </c>
      <c r="B2770" t="s">
        <v>73</v>
      </c>
      <c r="C2770" s="3" t="s">
        <v>260</v>
      </c>
      <c r="D2770" s="3" t="s">
        <v>281</v>
      </c>
      <c r="E2770" s="3" t="s">
        <v>308</v>
      </c>
      <c r="F2770" t="s">
        <v>19</v>
      </c>
      <c r="G2770" t="s">
        <v>14</v>
      </c>
      <c r="H2770" t="s">
        <v>15</v>
      </c>
      <c r="I2770">
        <v>3257.5436089999998</v>
      </c>
      <c r="J2770">
        <v>3267.540344</v>
      </c>
      <c r="K2770">
        <v>3747.0185000000001</v>
      </c>
      <c r="L2770">
        <v>4059.229797</v>
      </c>
      <c r="M2770">
        <v>1059.9434240000001</v>
      </c>
      <c r="N2770">
        <v>243.30070119999999</v>
      </c>
    </row>
    <row r="2771" spans="1:14" hidden="1" x14ac:dyDescent="0.2">
      <c r="A2771" s="1" t="s">
        <v>227</v>
      </c>
      <c r="B2771" s="1" t="s">
        <v>74</v>
      </c>
      <c r="C2771" s="2" t="s">
        <v>260</v>
      </c>
      <c r="D2771" s="2" t="s">
        <v>282</v>
      </c>
      <c r="E2771" s="3" t="s">
        <v>308</v>
      </c>
      <c r="F2771" s="1" t="s">
        <v>13</v>
      </c>
      <c r="G2771" s="1" t="s">
        <v>14</v>
      </c>
      <c r="H2771" s="1" t="s">
        <v>15</v>
      </c>
      <c r="I2771" s="1">
        <v>9380.1642499999998</v>
      </c>
      <c r="J2771" s="1">
        <v>12325.974249999999</v>
      </c>
      <c r="K2771" s="1">
        <v>16487.620910000001</v>
      </c>
      <c r="L2771" s="1">
        <v>18317.510910000001</v>
      </c>
      <c r="M2771" s="1">
        <v>6041.4139999999998</v>
      </c>
      <c r="N2771" s="1">
        <v>3403.484492</v>
      </c>
    </row>
    <row r="2772" spans="1:14" hidden="1" x14ac:dyDescent="0.2">
      <c r="A2772" t="s">
        <v>227</v>
      </c>
      <c r="B2772" t="s">
        <v>74</v>
      </c>
      <c r="C2772" s="3" t="s">
        <v>260</v>
      </c>
      <c r="D2772" s="3" t="s">
        <v>282</v>
      </c>
      <c r="E2772" s="3" t="s">
        <v>308</v>
      </c>
      <c r="F2772" t="s">
        <v>16</v>
      </c>
      <c r="G2772" t="s">
        <v>14</v>
      </c>
      <c r="H2772" t="s">
        <v>15</v>
      </c>
      <c r="I2772">
        <v>1472.260781</v>
      </c>
      <c r="J2772">
        <v>1640.856344</v>
      </c>
      <c r="K2772">
        <v>2000.363437</v>
      </c>
      <c r="L2772">
        <v>2276.629813</v>
      </c>
      <c r="M2772">
        <v>888.59196880000002</v>
      </c>
      <c r="N2772">
        <v>162.25679389999999</v>
      </c>
    </row>
    <row r="2773" spans="1:14" hidden="1" x14ac:dyDescent="0.2">
      <c r="A2773" s="1" t="s">
        <v>227</v>
      </c>
      <c r="B2773" s="1" t="s">
        <v>74</v>
      </c>
      <c r="C2773" s="2" t="s">
        <v>260</v>
      </c>
      <c r="D2773" s="2" t="s">
        <v>282</v>
      </c>
      <c r="E2773" s="3" t="s">
        <v>308</v>
      </c>
      <c r="F2773" s="1" t="s">
        <v>17</v>
      </c>
      <c r="G2773" s="1" t="s">
        <v>14</v>
      </c>
      <c r="H2773" s="1" t="s">
        <v>15</v>
      </c>
      <c r="I2773" s="1">
        <v>2261.3626250000002</v>
      </c>
      <c r="J2773" s="1">
        <v>2597.917563</v>
      </c>
      <c r="K2773" s="1">
        <v>3008.1220939999998</v>
      </c>
      <c r="L2773" s="1">
        <v>3385.1937809999999</v>
      </c>
      <c r="M2773" s="1">
        <v>1510.326984</v>
      </c>
      <c r="N2773" s="1">
        <v>771.45228120000002</v>
      </c>
    </row>
    <row r="2774" spans="1:14" hidden="1" x14ac:dyDescent="0.2">
      <c r="A2774" t="s">
        <v>227</v>
      </c>
      <c r="B2774" t="s">
        <v>74</v>
      </c>
      <c r="C2774" s="3" t="s">
        <v>260</v>
      </c>
      <c r="D2774" s="3" t="s">
        <v>282</v>
      </c>
      <c r="E2774" s="3" t="s">
        <v>308</v>
      </c>
      <c r="F2774" t="s">
        <v>18</v>
      </c>
      <c r="G2774" t="s">
        <v>14</v>
      </c>
      <c r="H2774" t="s">
        <v>15</v>
      </c>
      <c r="I2774">
        <v>11878.69335</v>
      </c>
      <c r="J2774">
        <v>10724.47963</v>
      </c>
      <c r="K2774">
        <v>9759.107602</v>
      </c>
      <c r="L2774">
        <v>8250.2209409999996</v>
      </c>
      <c r="M2774">
        <v>2845.4049020000002</v>
      </c>
      <c r="N2774">
        <v>914.59557419999999</v>
      </c>
    </row>
    <row r="2775" spans="1:14" hidden="1" x14ac:dyDescent="0.2">
      <c r="A2775" s="1" t="s">
        <v>227</v>
      </c>
      <c r="B2775" s="1" t="s">
        <v>74</v>
      </c>
      <c r="C2775" s="2" t="s">
        <v>260</v>
      </c>
      <c r="D2775" s="2" t="s">
        <v>282</v>
      </c>
      <c r="E2775" s="3" t="s">
        <v>308</v>
      </c>
      <c r="F2775" s="1" t="s">
        <v>19</v>
      </c>
      <c r="G2775" s="1" t="s">
        <v>14</v>
      </c>
      <c r="H2775" s="1" t="s">
        <v>15</v>
      </c>
      <c r="I2775" s="1">
        <v>3257.5436089999998</v>
      </c>
      <c r="J2775" s="1">
        <v>3267.379555</v>
      </c>
      <c r="K2775" s="1">
        <v>3495.5952659999998</v>
      </c>
      <c r="L2775" s="1">
        <v>3378.528906</v>
      </c>
      <c r="M2775" s="1">
        <v>1080.1786050000001</v>
      </c>
      <c r="N2775" s="1">
        <v>327.5482275</v>
      </c>
    </row>
    <row r="2776" spans="1:14" hidden="1" x14ac:dyDescent="0.2">
      <c r="A2776" t="s">
        <v>227</v>
      </c>
      <c r="B2776" t="s">
        <v>75</v>
      </c>
      <c r="C2776" s="3" t="s">
        <v>260</v>
      </c>
      <c r="D2776" s="3" t="s">
        <v>283</v>
      </c>
      <c r="E2776" s="3" t="s">
        <v>308</v>
      </c>
      <c r="F2776" t="s">
        <v>13</v>
      </c>
      <c r="G2776" t="s">
        <v>14</v>
      </c>
      <c r="H2776" t="s">
        <v>15</v>
      </c>
      <c r="I2776">
        <v>9380.1642499999998</v>
      </c>
      <c r="J2776">
        <v>12326.200059999999</v>
      </c>
      <c r="K2776">
        <v>17816.70306</v>
      </c>
      <c r="L2776">
        <v>11774.239809999999</v>
      </c>
      <c r="M2776">
        <v>6805.1471879999999</v>
      </c>
      <c r="N2776">
        <v>4245.0210230000002</v>
      </c>
    </row>
    <row r="2777" spans="1:14" hidden="1" x14ac:dyDescent="0.2">
      <c r="A2777" s="1" t="s">
        <v>227</v>
      </c>
      <c r="B2777" s="1" t="s">
        <v>75</v>
      </c>
      <c r="C2777" s="2" t="s">
        <v>260</v>
      </c>
      <c r="D2777" s="2" t="s">
        <v>283</v>
      </c>
      <c r="E2777" s="3" t="s">
        <v>308</v>
      </c>
      <c r="F2777" s="1" t="s">
        <v>16</v>
      </c>
      <c r="G2777" s="1" t="s">
        <v>14</v>
      </c>
      <c r="H2777" s="1" t="s">
        <v>15</v>
      </c>
      <c r="I2777" s="1">
        <v>1472.260781</v>
      </c>
      <c r="J2777" s="1">
        <v>1640.8787809999999</v>
      </c>
      <c r="K2777" s="1">
        <v>2077.0511879999999</v>
      </c>
      <c r="L2777" s="1">
        <v>1705.328438</v>
      </c>
      <c r="M2777" s="1">
        <v>992.26</v>
      </c>
      <c r="N2777" s="1">
        <v>347.11959769999999</v>
      </c>
    </row>
    <row r="2778" spans="1:14" hidden="1" x14ac:dyDescent="0.2">
      <c r="A2778" t="s">
        <v>227</v>
      </c>
      <c r="B2778" t="s">
        <v>75</v>
      </c>
      <c r="C2778" s="3" t="s">
        <v>260</v>
      </c>
      <c r="D2778" s="3" t="s">
        <v>283</v>
      </c>
      <c r="E2778" s="3" t="s">
        <v>308</v>
      </c>
      <c r="F2778" t="s">
        <v>17</v>
      </c>
      <c r="G2778" t="s">
        <v>14</v>
      </c>
      <c r="H2778" t="s">
        <v>15</v>
      </c>
      <c r="I2778">
        <v>2261.3626250000002</v>
      </c>
      <c r="J2778">
        <v>2597.9409999999998</v>
      </c>
      <c r="K2778">
        <v>3149.5317810000001</v>
      </c>
      <c r="L2778">
        <v>2395.3243130000001</v>
      </c>
      <c r="M2778">
        <v>1583.9082659999999</v>
      </c>
      <c r="N2778">
        <v>1100.964516</v>
      </c>
    </row>
    <row r="2779" spans="1:14" hidden="1" x14ac:dyDescent="0.2">
      <c r="A2779" s="1" t="s">
        <v>227</v>
      </c>
      <c r="B2779" s="1" t="s">
        <v>75</v>
      </c>
      <c r="C2779" s="2" t="s">
        <v>260</v>
      </c>
      <c r="D2779" s="2" t="s">
        <v>283</v>
      </c>
      <c r="E2779" s="3" t="s">
        <v>308</v>
      </c>
      <c r="F2779" s="1" t="s">
        <v>18</v>
      </c>
      <c r="G2779" s="1" t="s">
        <v>14</v>
      </c>
      <c r="H2779" s="1" t="s">
        <v>15</v>
      </c>
      <c r="I2779" s="1">
        <v>11878.69335</v>
      </c>
      <c r="J2779" s="1">
        <v>10724.6572</v>
      </c>
      <c r="K2779" s="1">
        <v>10321.34474</v>
      </c>
      <c r="L2779" s="1">
        <v>6162.5337499999996</v>
      </c>
      <c r="M2779" s="1">
        <v>3027.9208629999998</v>
      </c>
      <c r="N2779" s="1">
        <v>1334.9037840000001</v>
      </c>
    </row>
    <row r="2780" spans="1:14" hidden="1" x14ac:dyDescent="0.2">
      <c r="A2780" t="s">
        <v>227</v>
      </c>
      <c r="B2780" t="s">
        <v>75</v>
      </c>
      <c r="C2780" s="3" t="s">
        <v>260</v>
      </c>
      <c r="D2780" s="3" t="s">
        <v>283</v>
      </c>
      <c r="E2780" s="3" t="s">
        <v>308</v>
      </c>
      <c r="F2780" t="s">
        <v>19</v>
      </c>
      <c r="G2780" t="s">
        <v>14</v>
      </c>
      <c r="H2780" t="s">
        <v>15</v>
      </c>
      <c r="I2780">
        <v>3257.5436089999998</v>
      </c>
      <c r="J2780">
        <v>3267.540344</v>
      </c>
      <c r="K2780">
        <v>3757.41482</v>
      </c>
      <c r="L2780">
        <v>2221.8485860000001</v>
      </c>
      <c r="M2780">
        <v>1142.7491170000001</v>
      </c>
      <c r="N2780">
        <v>431.82437299999998</v>
      </c>
    </row>
    <row r="2781" spans="1:14" hidden="1" x14ac:dyDescent="0.2">
      <c r="A2781" s="1" t="s">
        <v>227</v>
      </c>
      <c r="B2781" s="1" t="s">
        <v>79</v>
      </c>
      <c r="C2781" s="2" t="s">
        <v>260</v>
      </c>
      <c r="D2781" s="2" t="s">
        <v>287</v>
      </c>
      <c r="E2781" s="3" t="s">
        <v>308</v>
      </c>
      <c r="F2781" s="1" t="s">
        <v>13</v>
      </c>
      <c r="G2781" s="1" t="s">
        <v>14</v>
      </c>
      <c r="H2781" s="1" t="s">
        <v>15</v>
      </c>
      <c r="I2781" s="1">
        <v>9380.1642499999998</v>
      </c>
      <c r="J2781" s="1">
        <v>12396.684810000001</v>
      </c>
      <c r="K2781" s="1">
        <v>17517.725119999999</v>
      </c>
      <c r="L2781" s="1">
        <v>21622.11406</v>
      </c>
      <c r="M2781" s="1">
        <v>6583.1263440000002</v>
      </c>
      <c r="N2781" s="1">
        <v>3073.459531</v>
      </c>
    </row>
    <row r="2782" spans="1:14" hidden="1" x14ac:dyDescent="0.2">
      <c r="A2782" t="s">
        <v>227</v>
      </c>
      <c r="B2782" t="s">
        <v>79</v>
      </c>
      <c r="C2782" s="3" t="s">
        <v>260</v>
      </c>
      <c r="D2782" s="3" t="s">
        <v>287</v>
      </c>
      <c r="E2782" s="3" t="s">
        <v>308</v>
      </c>
      <c r="F2782" t="s">
        <v>16</v>
      </c>
      <c r="G2782" t="s">
        <v>14</v>
      </c>
      <c r="H2782" t="s">
        <v>15</v>
      </c>
      <c r="I2782">
        <v>1472.260781</v>
      </c>
      <c r="J2782">
        <v>1647.437281</v>
      </c>
      <c r="K2782">
        <v>2106.8118749999999</v>
      </c>
      <c r="L2782">
        <v>2619.1281880000001</v>
      </c>
      <c r="M2782">
        <v>747.82198440000002</v>
      </c>
      <c r="N2782">
        <v>-436.82019919999999</v>
      </c>
    </row>
    <row r="2783" spans="1:14" hidden="1" x14ac:dyDescent="0.2">
      <c r="A2783" s="1" t="s">
        <v>227</v>
      </c>
      <c r="B2783" s="1" t="s">
        <v>79</v>
      </c>
      <c r="C2783" s="2" t="s">
        <v>260</v>
      </c>
      <c r="D2783" s="2" t="s">
        <v>287</v>
      </c>
      <c r="E2783" s="3" t="s">
        <v>308</v>
      </c>
      <c r="F2783" s="1" t="s">
        <v>17</v>
      </c>
      <c r="G2783" s="1" t="s">
        <v>14</v>
      </c>
      <c r="H2783" s="1" t="s">
        <v>15</v>
      </c>
      <c r="I2783" s="1">
        <v>2261.3626250000002</v>
      </c>
      <c r="J2783" s="1">
        <v>2608.3435939999999</v>
      </c>
      <c r="K2783" s="1">
        <v>3149.2717189999998</v>
      </c>
      <c r="L2783" s="1">
        <v>4011.6748750000002</v>
      </c>
      <c r="M2783" s="1">
        <v>1636.1533589999999</v>
      </c>
      <c r="N2783" s="1">
        <v>418.78713279999999</v>
      </c>
    </row>
    <row r="2784" spans="1:14" hidden="1" x14ac:dyDescent="0.2">
      <c r="A2784" t="s">
        <v>227</v>
      </c>
      <c r="B2784" t="s">
        <v>79</v>
      </c>
      <c r="C2784" s="3" t="s">
        <v>260</v>
      </c>
      <c r="D2784" s="3" t="s">
        <v>287</v>
      </c>
      <c r="E2784" s="3" t="s">
        <v>308</v>
      </c>
      <c r="F2784" t="s">
        <v>18</v>
      </c>
      <c r="G2784" t="s">
        <v>14</v>
      </c>
      <c r="H2784" t="s">
        <v>15</v>
      </c>
      <c r="I2784">
        <v>11878.69335</v>
      </c>
      <c r="J2784">
        <v>10788.63308</v>
      </c>
      <c r="K2784">
        <v>10469.405199999999</v>
      </c>
      <c r="L2784">
        <v>9945.9075549999998</v>
      </c>
      <c r="M2784">
        <v>3014.258945</v>
      </c>
      <c r="N2784">
        <v>550.80436910000003</v>
      </c>
    </row>
    <row r="2785" spans="1:14" hidden="1" x14ac:dyDescent="0.2">
      <c r="A2785" s="1" t="s">
        <v>227</v>
      </c>
      <c r="B2785" s="1" t="s">
        <v>79</v>
      </c>
      <c r="C2785" s="2" t="s">
        <v>260</v>
      </c>
      <c r="D2785" s="2" t="s">
        <v>287</v>
      </c>
      <c r="E2785" s="3" t="s">
        <v>308</v>
      </c>
      <c r="F2785" s="1" t="s">
        <v>19</v>
      </c>
      <c r="G2785" s="1" t="s">
        <v>14</v>
      </c>
      <c r="H2785" s="1" t="s">
        <v>15</v>
      </c>
      <c r="I2785" s="1">
        <v>3257.5436089999998</v>
      </c>
      <c r="J2785" s="1">
        <v>3279.8219610000001</v>
      </c>
      <c r="K2785" s="1">
        <v>3734.848391</v>
      </c>
      <c r="L2785" s="1">
        <v>4034.2850229999999</v>
      </c>
      <c r="M2785" s="1">
        <v>1133.5730860000001</v>
      </c>
      <c r="N2785" s="1">
        <v>-213.65295610000001</v>
      </c>
    </row>
    <row r="2786" spans="1:14" hidden="1" x14ac:dyDescent="0.2">
      <c r="A2786" t="s">
        <v>227</v>
      </c>
      <c r="B2786" t="s">
        <v>80</v>
      </c>
      <c r="C2786" s="3" t="s">
        <v>260</v>
      </c>
      <c r="D2786" s="3" t="s">
        <v>288</v>
      </c>
      <c r="E2786" s="3" t="s">
        <v>308</v>
      </c>
      <c r="F2786" t="s">
        <v>13</v>
      </c>
      <c r="G2786" t="s">
        <v>14</v>
      </c>
      <c r="H2786" t="s">
        <v>15</v>
      </c>
      <c r="I2786">
        <v>9380.1642499999998</v>
      </c>
      <c r="J2786">
        <v>12396.684810000001</v>
      </c>
      <c r="K2786">
        <v>16257.91912</v>
      </c>
      <c r="L2786">
        <v>18126.349969999999</v>
      </c>
      <c r="M2786">
        <v>6345.980219</v>
      </c>
      <c r="N2786">
        <v>3672.0853590000002</v>
      </c>
    </row>
    <row r="2787" spans="1:14" hidden="1" x14ac:dyDescent="0.2">
      <c r="A2787" s="1" t="s">
        <v>227</v>
      </c>
      <c r="B2787" s="1" t="s">
        <v>80</v>
      </c>
      <c r="C2787" s="2" t="s">
        <v>260</v>
      </c>
      <c r="D2787" s="2" t="s">
        <v>288</v>
      </c>
      <c r="E2787" s="3" t="s">
        <v>308</v>
      </c>
      <c r="F2787" s="1" t="s">
        <v>16</v>
      </c>
      <c r="G2787" s="1" t="s">
        <v>14</v>
      </c>
      <c r="H2787" s="1" t="s">
        <v>15</v>
      </c>
      <c r="I2787" s="1">
        <v>1472.260781</v>
      </c>
      <c r="J2787" s="1">
        <v>1647.437281</v>
      </c>
      <c r="K2787" s="1">
        <v>2000.2293749999999</v>
      </c>
      <c r="L2787" s="1">
        <v>2264.9005630000001</v>
      </c>
      <c r="M2787" s="1">
        <v>656.32690630000002</v>
      </c>
      <c r="N2787" s="1">
        <v>-457.01937770000001</v>
      </c>
    </row>
    <row r="2788" spans="1:14" hidden="1" x14ac:dyDescent="0.2">
      <c r="A2788" t="s">
        <v>227</v>
      </c>
      <c r="B2788" t="s">
        <v>80</v>
      </c>
      <c r="C2788" s="3" t="s">
        <v>260</v>
      </c>
      <c r="D2788" s="3" t="s">
        <v>288</v>
      </c>
      <c r="E2788" s="3" t="s">
        <v>308</v>
      </c>
      <c r="F2788" t="s">
        <v>17</v>
      </c>
      <c r="G2788" t="s">
        <v>14</v>
      </c>
      <c r="H2788" t="s">
        <v>15</v>
      </c>
      <c r="I2788">
        <v>2261.3626250000002</v>
      </c>
      <c r="J2788">
        <v>2608.3435939999999</v>
      </c>
      <c r="K2788">
        <v>2967.0434380000002</v>
      </c>
      <c r="L2788">
        <v>3426.807969</v>
      </c>
      <c r="M2788">
        <v>1492.402016</v>
      </c>
      <c r="N2788">
        <v>554.53044920000002</v>
      </c>
    </row>
    <row r="2789" spans="1:14" hidden="1" x14ac:dyDescent="0.2">
      <c r="A2789" s="1" t="s">
        <v>227</v>
      </c>
      <c r="B2789" s="1" t="s">
        <v>80</v>
      </c>
      <c r="C2789" s="2" t="s">
        <v>260</v>
      </c>
      <c r="D2789" s="2" t="s">
        <v>288</v>
      </c>
      <c r="E2789" s="3" t="s">
        <v>308</v>
      </c>
      <c r="F2789" s="1" t="s">
        <v>18</v>
      </c>
      <c r="G2789" s="1" t="s">
        <v>14</v>
      </c>
      <c r="H2789" s="1" t="s">
        <v>15</v>
      </c>
      <c r="I2789" s="1">
        <v>11878.69335</v>
      </c>
      <c r="J2789" s="1">
        <v>10788.63308</v>
      </c>
      <c r="K2789" s="1">
        <v>9851.015625</v>
      </c>
      <c r="L2789" s="1">
        <v>8377.1462030000002</v>
      </c>
      <c r="M2789" s="1">
        <v>2770.8148139999998</v>
      </c>
      <c r="N2789" s="1">
        <v>749.36454790000005</v>
      </c>
    </row>
    <row r="2790" spans="1:14" hidden="1" x14ac:dyDescent="0.2">
      <c r="A2790" t="s">
        <v>227</v>
      </c>
      <c r="B2790" t="s">
        <v>80</v>
      </c>
      <c r="C2790" s="3" t="s">
        <v>260</v>
      </c>
      <c r="D2790" s="3" t="s">
        <v>288</v>
      </c>
      <c r="E2790" s="3" t="s">
        <v>308</v>
      </c>
      <c r="F2790" t="s">
        <v>19</v>
      </c>
      <c r="G2790" t="s">
        <v>14</v>
      </c>
      <c r="H2790" t="s">
        <v>15</v>
      </c>
      <c r="I2790">
        <v>3257.5436089999998</v>
      </c>
      <c r="J2790">
        <v>3279.8219610000001</v>
      </c>
      <c r="K2790">
        <v>3494.8357729999998</v>
      </c>
      <c r="L2790">
        <v>3381.7472109999999</v>
      </c>
      <c r="M2790">
        <v>1069.9796799999999</v>
      </c>
      <c r="N2790">
        <v>-133.5448379</v>
      </c>
    </row>
    <row r="2791" spans="1:14" hidden="1" x14ac:dyDescent="0.2">
      <c r="A2791" s="1" t="s">
        <v>227</v>
      </c>
      <c r="B2791" s="1" t="s">
        <v>81</v>
      </c>
      <c r="C2791" s="2" t="s">
        <v>260</v>
      </c>
      <c r="D2791" s="2" t="s">
        <v>289</v>
      </c>
      <c r="E2791" s="3" t="s">
        <v>308</v>
      </c>
      <c r="F2791" s="1" t="s">
        <v>13</v>
      </c>
      <c r="G2791" s="1" t="s">
        <v>14</v>
      </c>
      <c r="H2791" s="1" t="s">
        <v>15</v>
      </c>
      <c r="I2791" s="1">
        <v>9380.1642499999998</v>
      </c>
      <c r="J2791" s="1">
        <v>12406.153630000001</v>
      </c>
      <c r="K2791" s="1">
        <v>18129.32213</v>
      </c>
      <c r="L2791" s="1">
        <v>11420.56956</v>
      </c>
      <c r="M2791" s="1">
        <v>7102.6285159999998</v>
      </c>
      <c r="N2791" s="1">
        <v>4776.502039</v>
      </c>
    </row>
    <row r="2792" spans="1:14" hidden="1" x14ac:dyDescent="0.2">
      <c r="A2792" t="s">
        <v>227</v>
      </c>
      <c r="B2792" t="s">
        <v>81</v>
      </c>
      <c r="C2792" s="3" t="s">
        <v>260</v>
      </c>
      <c r="D2792" s="3" t="s">
        <v>289</v>
      </c>
      <c r="E2792" s="3" t="s">
        <v>308</v>
      </c>
      <c r="F2792" t="s">
        <v>16</v>
      </c>
      <c r="G2792" t="s">
        <v>14</v>
      </c>
      <c r="H2792" t="s">
        <v>15</v>
      </c>
      <c r="I2792">
        <v>1472.260781</v>
      </c>
      <c r="J2792">
        <v>1647.950531</v>
      </c>
      <c r="K2792">
        <v>2148.6558749999999</v>
      </c>
      <c r="L2792">
        <v>1678.5657189999999</v>
      </c>
      <c r="M2792">
        <v>760.61209380000003</v>
      </c>
      <c r="N2792">
        <v>-249.07262499999999</v>
      </c>
    </row>
    <row r="2793" spans="1:14" hidden="1" x14ac:dyDescent="0.2">
      <c r="A2793" s="1" t="s">
        <v>227</v>
      </c>
      <c r="B2793" s="1" t="s">
        <v>81</v>
      </c>
      <c r="C2793" s="2" t="s">
        <v>260</v>
      </c>
      <c r="D2793" s="2" t="s">
        <v>289</v>
      </c>
      <c r="E2793" s="3" t="s">
        <v>308</v>
      </c>
      <c r="F2793" s="1" t="s">
        <v>17</v>
      </c>
      <c r="G2793" s="1" t="s">
        <v>14</v>
      </c>
      <c r="H2793" s="1" t="s">
        <v>15</v>
      </c>
      <c r="I2793" s="1">
        <v>2261.3626250000002</v>
      </c>
      <c r="J2793" s="1">
        <v>2609.3491560000002</v>
      </c>
      <c r="K2793" s="1">
        <v>3223.586969</v>
      </c>
      <c r="L2793" s="1">
        <v>2442.0119060000002</v>
      </c>
      <c r="M2793" s="1">
        <v>1588.599359</v>
      </c>
      <c r="N2793" s="1">
        <v>918.04465630000004</v>
      </c>
    </row>
    <row r="2794" spans="1:14" hidden="1" x14ac:dyDescent="0.2">
      <c r="A2794" t="s">
        <v>227</v>
      </c>
      <c r="B2794" t="s">
        <v>81</v>
      </c>
      <c r="C2794" s="3" t="s">
        <v>260</v>
      </c>
      <c r="D2794" s="3" t="s">
        <v>289</v>
      </c>
      <c r="E2794" s="3" t="s">
        <v>308</v>
      </c>
      <c r="F2794" t="s">
        <v>18</v>
      </c>
      <c r="G2794" t="s">
        <v>14</v>
      </c>
      <c r="H2794" t="s">
        <v>15</v>
      </c>
      <c r="I2794">
        <v>11878.69335</v>
      </c>
      <c r="J2794">
        <v>10803.092140000001</v>
      </c>
      <c r="K2794">
        <v>10762.775310000001</v>
      </c>
      <c r="L2794">
        <v>6196.8898049999998</v>
      </c>
      <c r="M2794">
        <v>2992.4558050000001</v>
      </c>
      <c r="N2794">
        <v>1204.8543119999999</v>
      </c>
    </row>
    <row r="2795" spans="1:14" hidden="1" x14ac:dyDescent="0.2">
      <c r="A2795" s="1" t="s">
        <v>227</v>
      </c>
      <c r="B2795" s="1" t="s">
        <v>81</v>
      </c>
      <c r="C2795" s="2" t="s">
        <v>260</v>
      </c>
      <c r="D2795" s="2" t="s">
        <v>289</v>
      </c>
      <c r="E2795" s="3" t="s">
        <v>308</v>
      </c>
      <c r="F2795" s="1" t="s">
        <v>19</v>
      </c>
      <c r="G2795" s="1" t="s">
        <v>14</v>
      </c>
      <c r="H2795" s="1" t="s">
        <v>15</v>
      </c>
      <c r="I2795" s="1">
        <v>3257.5436089999998</v>
      </c>
      <c r="J2795" s="1">
        <v>3280.4160080000001</v>
      </c>
      <c r="K2795" s="1">
        <v>3850.071242</v>
      </c>
      <c r="L2795" s="1">
        <v>2237.5071800000001</v>
      </c>
      <c r="M2795" s="1">
        <v>1112.694066</v>
      </c>
      <c r="N2795" s="1">
        <v>58.394185550000003</v>
      </c>
    </row>
    <row r="2796" spans="1:14" hidden="1" x14ac:dyDescent="0.2">
      <c r="A2796" t="s">
        <v>227</v>
      </c>
      <c r="B2796" t="s">
        <v>113</v>
      </c>
      <c r="C2796" s="3" t="s">
        <v>266</v>
      </c>
      <c r="D2796" s="3" t="s">
        <v>294</v>
      </c>
      <c r="E2796" s="3" t="s">
        <v>308</v>
      </c>
      <c r="F2796" t="s">
        <v>13</v>
      </c>
      <c r="G2796" t="s">
        <v>14</v>
      </c>
      <c r="H2796" t="s">
        <v>15</v>
      </c>
      <c r="I2796">
        <v>9380.1642499999998</v>
      </c>
      <c r="J2796">
        <v>12394.261500000001</v>
      </c>
      <c r="K2796">
        <v>16216.1065</v>
      </c>
      <c r="L2796">
        <v>15233.05025</v>
      </c>
      <c r="M2796">
        <v>14342.433720000001</v>
      </c>
      <c r="N2796">
        <v>12236.82641</v>
      </c>
    </row>
    <row r="2797" spans="1:14" hidden="1" x14ac:dyDescent="0.2">
      <c r="A2797" s="1" t="s">
        <v>227</v>
      </c>
      <c r="B2797" s="1" t="s">
        <v>113</v>
      </c>
      <c r="C2797" s="2" t="s">
        <v>266</v>
      </c>
      <c r="D2797" s="2" t="s">
        <v>294</v>
      </c>
      <c r="E2797" s="3" t="s">
        <v>308</v>
      </c>
      <c r="F2797" s="1" t="s">
        <v>16</v>
      </c>
      <c r="G2797" s="1" t="s">
        <v>14</v>
      </c>
      <c r="H2797" s="1" t="s">
        <v>15</v>
      </c>
      <c r="I2797" s="1">
        <v>1472.260781</v>
      </c>
      <c r="J2797" s="1">
        <v>1648.7589379999999</v>
      </c>
      <c r="K2797" s="1">
        <v>2028.5989999999999</v>
      </c>
      <c r="L2797" s="1">
        <v>2171.3286250000001</v>
      </c>
      <c r="M2797" s="1">
        <v>2241.375313</v>
      </c>
      <c r="N2797" s="1">
        <v>1761.211125</v>
      </c>
    </row>
    <row r="2798" spans="1:14" hidden="1" x14ac:dyDescent="0.2">
      <c r="A2798" t="s">
        <v>227</v>
      </c>
      <c r="B2798" t="s">
        <v>113</v>
      </c>
      <c r="C2798" s="3" t="s">
        <v>266</v>
      </c>
      <c r="D2798" s="3" t="s">
        <v>294</v>
      </c>
      <c r="E2798" s="3" t="s">
        <v>308</v>
      </c>
      <c r="F2798" t="s">
        <v>17</v>
      </c>
      <c r="G2798" t="s">
        <v>14</v>
      </c>
      <c r="H2798" t="s">
        <v>15</v>
      </c>
      <c r="I2798">
        <v>2261.3626250000002</v>
      </c>
      <c r="J2798">
        <v>2610.2492189999998</v>
      </c>
      <c r="K2798">
        <v>3002.9331560000001</v>
      </c>
      <c r="L2798">
        <v>3099.4678130000002</v>
      </c>
      <c r="M2798">
        <v>3467.4483749999999</v>
      </c>
      <c r="N2798">
        <v>3322.1797499999998</v>
      </c>
    </row>
    <row r="2799" spans="1:14" hidden="1" x14ac:dyDescent="0.2">
      <c r="A2799" s="1" t="s">
        <v>227</v>
      </c>
      <c r="B2799" s="1" t="s">
        <v>113</v>
      </c>
      <c r="C2799" s="2" t="s">
        <v>266</v>
      </c>
      <c r="D2799" s="2" t="s">
        <v>294</v>
      </c>
      <c r="E2799" s="3" t="s">
        <v>308</v>
      </c>
      <c r="F2799" s="1" t="s">
        <v>18</v>
      </c>
      <c r="G2799" s="1" t="s">
        <v>14</v>
      </c>
      <c r="H2799" s="1" t="s">
        <v>15</v>
      </c>
      <c r="I2799" s="1">
        <v>11878.69335</v>
      </c>
      <c r="J2799" s="1">
        <v>10783.865390000001</v>
      </c>
      <c r="K2799" s="1">
        <v>9879.3510310000001</v>
      </c>
      <c r="L2799" s="1">
        <v>7643.1492969999999</v>
      </c>
      <c r="M2799" s="1">
        <v>6457.9096909999998</v>
      </c>
      <c r="N2799" s="1">
        <v>5135.5489260000004</v>
      </c>
    </row>
    <row r="2800" spans="1:14" hidden="1" x14ac:dyDescent="0.2">
      <c r="A2800" t="s">
        <v>227</v>
      </c>
      <c r="B2800" t="s">
        <v>113</v>
      </c>
      <c r="C2800" s="3" t="s">
        <v>266</v>
      </c>
      <c r="D2800" s="3" t="s">
        <v>294</v>
      </c>
      <c r="E2800" s="3" t="s">
        <v>308</v>
      </c>
      <c r="F2800" t="s">
        <v>19</v>
      </c>
      <c r="G2800" t="s">
        <v>14</v>
      </c>
      <c r="H2800" t="s">
        <v>15</v>
      </c>
      <c r="I2800">
        <v>3257.5436089999998</v>
      </c>
      <c r="J2800">
        <v>3274.8425000000002</v>
      </c>
      <c r="K2800">
        <v>3357.7066249999998</v>
      </c>
      <c r="L2800">
        <v>2786.4032809999999</v>
      </c>
      <c r="M2800">
        <v>2487.0619689999999</v>
      </c>
      <c r="N2800">
        <v>1870.5216049999999</v>
      </c>
    </row>
    <row r="2801" spans="1:14" hidden="1" x14ac:dyDescent="0.2">
      <c r="A2801" s="1" t="s">
        <v>227</v>
      </c>
      <c r="B2801" s="1" t="s">
        <v>114</v>
      </c>
      <c r="C2801" s="2" t="s">
        <v>266</v>
      </c>
      <c r="D2801" s="2" t="s">
        <v>297</v>
      </c>
      <c r="E2801" s="3" t="s">
        <v>308</v>
      </c>
      <c r="F2801" s="1" t="s">
        <v>13</v>
      </c>
      <c r="G2801" s="1" t="s">
        <v>14</v>
      </c>
      <c r="H2801" s="1" t="s">
        <v>15</v>
      </c>
      <c r="I2801" s="1">
        <v>9380.1642499999998</v>
      </c>
      <c r="J2801" s="1">
        <v>12359.767379999999</v>
      </c>
      <c r="K2801" s="1">
        <v>16576.837940000001</v>
      </c>
      <c r="L2801" s="1">
        <v>15891.71153</v>
      </c>
      <c r="M2801" s="1">
        <v>14730.18878</v>
      </c>
      <c r="N2801" s="1">
        <v>12644.74653</v>
      </c>
    </row>
    <row r="2802" spans="1:14" hidden="1" x14ac:dyDescent="0.2">
      <c r="A2802" t="s">
        <v>227</v>
      </c>
      <c r="B2802" t="s">
        <v>114</v>
      </c>
      <c r="C2802" s="3" t="s">
        <v>266</v>
      </c>
      <c r="D2802" s="3" t="s">
        <v>297</v>
      </c>
      <c r="E2802" s="3" t="s">
        <v>308</v>
      </c>
      <c r="F2802" t="s">
        <v>16</v>
      </c>
      <c r="G2802" t="s">
        <v>14</v>
      </c>
      <c r="H2802" t="s">
        <v>15</v>
      </c>
      <c r="I2802">
        <v>1472.260781</v>
      </c>
      <c r="J2802">
        <v>1642.0051880000001</v>
      </c>
      <c r="K2802">
        <v>1988.0417500000001</v>
      </c>
      <c r="L2802">
        <v>2017.9449999999999</v>
      </c>
      <c r="M2802">
        <v>2123.9593749999999</v>
      </c>
      <c r="N2802">
        <v>2075.3788129999998</v>
      </c>
    </row>
    <row r="2803" spans="1:14" hidden="1" x14ac:dyDescent="0.2">
      <c r="A2803" s="1" t="s">
        <v>227</v>
      </c>
      <c r="B2803" s="1" t="s">
        <v>114</v>
      </c>
      <c r="C2803" s="2" t="s">
        <v>266</v>
      </c>
      <c r="D2803" s="2" t="s">
        <v>297</v>
      </c>
      <c r="E2803" s="3" t="s">
        <v>308</v>
      </c>
      <c r="F2803" s="1" t="s">
        <v>17</v>
      </c>
      <c r="G2803" s="1" t="s">
        <v>14</v>
      </c>
      <c r="H2803" s="1" t="s">
        <v>15</v>
      </c>
      <c r="I2803" s="1">
        <v>2261.3626250000002</v>
      </c>
      <c r="J2803" s="1">
        <v>2598.7642500000002</v>
      </c>
      <c r="K2803" s="1">
        <v>2984.098</v>
      </c>
      <c r="L2803" s="1">
        <v>3016.0570630000002</v>
      </c>
      <c r="M2803" s="1">
        <v>3286.6957809999999</v>
      </c>
      <c r="N2803" s="1">
        <v>3498.7044999999998</v>
      </c>
    </row>
    <row r="2804" spans="1:14" hidden="1" x14ac:dyDescent="0.2">
      <c r="A2804" t="s">
        <v>227</v>
      </c>
      <c r="B2804" t="s">
        <v>114</v>
      </c>
      <c r="C2804" s="3" t="s">
        <v>266</v>
      </c>
      <c r="D2804" s="3" t="s">
        <v>297</v>
      </c>
      <c r="E2804" s="3" t="s">
        <v>308</v>
      </c>
      <c r="F2804" t="s">
        <v>18</v>
      </c>
      <c r="G2804" t="s">
        <v>14</v>
      </c>
      <c r="H2804" t="s">
        <v>15</v>
      </c>
      <c r="I2804">
        <v>11878.69335</v>
      </c>
      <c r="J2804">
        <v>10756.27281</v>
      </c>
      <c r="K2804">
        <v>9748.8270310000007</v>
      </c>
      <c r="L2804">
        <v>7591.5337149999996</v>
      </c>
      <c r="M2804">
        <v>6544.6868670000003</v>
      </c>
      <c r="N2804">
        <v>5730.0710159999999</v>
      </c>
    </row>
    <row r="2805" spans="1:14" hidden="1" x14ac:dyDescent="0.2">
      <c r="A2805" s="1" t="s">
        <v>227</v>
      </c>
      <c r="B2805" s="1" t="s">
        <v>114</v>
      </c>
      <c r="C2805" s="2" t="s">
        <v>266</v>
      </c>
      <c r="D2805" s="2" t="s">
        <v>297</v>
      </c>
      <c r="E2805" s="3" t="s">
        <v>308</v>
      </c>
      <c r="F2805" s="1" t="s">
        <v>19</v>
      </c>
      <c r="G2805" s="1" t="s">
        <v>14</v>
      </c>
      <c r="H2805" s="1" t="s">
        <v>15</v>
      </c>
      <c r="I2805" s="1">
        <v>3257.5436089999998</v>
      </c>
      <c r="J2805" s="1">
        <v>3267.3753280000001</v>
      </c>
      <c r="K2805" s="1">
        <v>3551.2908360000001</v>
      </c>
      <c r="L2805" s="1">
        <v>3006.7785629999998</v>
      </c>
      <c r="M2805" s="1">
        <v>2728.7669689999998</v>
      </c>
      <c r="N2805" s="1">
        <v>2409.8715820000002</v>
      </c>
    </row>
    <row r="2806" spans="1:14" hidden="1" x14ac:dyDescent="0.2">
      <c r="A2806" t="s">
        <v>227</v>
      </c>
      <c r="B2806" t="s">
        <v>82</v>
      </c>
      <c r="C2806" s="3" t="s">
        <v>266</v>
      </c>
      <c r="D2806" s="3" t="s">
        <v>278</v>
      </c>
      <c r="E2806" s="3" t="s">
        <v>308</v>
      </c>
      <c r="F2806" t="s">
        <v>13</v>
      </c>
      <c r="G2806" t="s">
        <v>14</v>
      </c>
      <c r="H2806" t="s">
        <v>15</v>
      </c>
      <c r="I2806">
        <v>9380.1642499999998</v>
      </c>
      <c r="J2806">
        <v>12371.076880000001</v>
      </c>
      <c r="K2806">
        <v>17544.576379999999</v>
      </c>
      <c r="L2806">
        <v>21583.3655</v>
      </c>
      <c r="M2806">
        <v>15750.00684</v>
      </c>
      <c r="N2806">
        <v>11345.28903</v>
      </c>
    </row>
    <row r="2807" spans="1:14" hidden="1" x14ac:dyDescent="0.2">
      <c r="A2807" s="1" t="s">
        <v>227</v>
      </c>
      <c r="B2807" s="1" t="s">
        <v>82</v>
      </c>
      <c r="C2807" s="2" t="s">
        <v>266</v>
      </c>
      <c r="D2807" s="2" t="s">
        <v>278</v>
      </c>
      <c r="E2807" s="3" t="s">
        <v>308</v>
      </c>
      <c r="F2807" s="1" t="s">
        <v>16</v>
      </c>
      <c r="G2807" s="1" t="s">
        <v>14</v>
      </c>
      <c r="H2807" s="1" t="s">
        <v>15</v>
      </c>
      <c r="I2807" s="1">
        <v>1472.260781</v>
      </c>
      <c r="J2807" s="1">
        <v>1646.3109690000001</v>
      </c>
      <c r="K2807" s="1">
        <v>2107.7206879999999</v>
      </c>
      <c r="L2807" s="1">
        <v>2615.0811880000001</v>
      </c>
      <c r="M2807" s="1">
        <v>2182.7016250000001</v>
      </c>
      <c r="N2807" s="1">
        <v>1349.262156</v>
      </c>
    </row>
    <row r="2808" spans="1:14" hidden="1" x14ac:dyDescent="0.2">
      <c r="A2808" t="s">
        <v>227</v>
      </c>
      <c r="B2808" t="s">
        <v>82</v>
      </c>
      <c r="C2808" s="3" t="s">
        <v>266</v>
      </c>
      <c r="D2808" s="3" t="s">
        <v>278</v>
      </c>
      <c r="E2808" s="3" t="s">
        <v>308</v>
      </c>
      <c r="F2808" t="s">
        <v>17</v>
      </c>
      <c r="G2808" t="s">
        <v>14</v>
      </c>
      <c r="H2808" t="s">
        <v>15</v>
      </c>
      <c r="I2808">
        <v>2261.3626250000002</v>
      </c>
      <c r="J2808">
        <v>2608.1078130000001</v>
      </c>
      <c r="K2808">
        <v>3200.3458439999999</v>
      </c>
      <c r="L2808">
        <v>4087.9328129999999</v>
      </c>
      <c r="M2808">
        <v>3785.6535309999999</v>
      </c>
      <c r="N2808">
        <v>3316.223125</v>
      </c>
    </row>
    <row r="2809" spans="1:14" hidden="1" x14ac:dyDescent="0.2">
      <c r="A2809" s="1" t="s">
        <v>227</v>
      </c>
      <c r="B2809" s="1" t="s">
        <v>82</v>
      </c>
      <c r="C2809" s="2" t="s">
        <v>266</v>
      </c>
      <c r="D2809" s="2" t="s">
        <v>278</v>
      </c>
      <c r="E2809" s="3" t="s">
        <v>308</v>
      </c>
      <c r="F2809" s="1" t="s">
        <v>18</v>
      </c>
      <c r="G2809" s="1" t="s">
        <v>14</v>
      </c>
      <c r="H2809" s="1" t="s">
        <v>15</v>
      </c>
      <c r="I2809" s="1">
        <v>11878.69335</v>
      </c>
      <c r="J2809" s="1">
        <v>10767.50657</v>
      </c>
      <c r="K2809" s="1">
        <v>10514.101839999999</v>
      </c>
      <c r="L2809" s="1">
        <v>9990.2503980000001</v>
      </c>
      <c r="M2809" s="1">
        <v>6765.243633</v>
      </c>
      <c r="N2809" s="1">
        <v>4331.9285980000004</v>
      </c>
    </row>
    <row r="2810" spans="1:14" hidden="1" x14ac:dyDescent="0.2">
      <c r="A2810" t="s">
        <v>227</v>
      </c>
      <c r="B2810" t="s">
        <v>82</v>
      </c>
      <c r="C2810" s="3" t="s">
        <v>266</v>
      </c>
      <c r="D2810" s="3" t="s">
        <v>278</v>
      </c>
      <c r="E2810" s="3" t="s">
        <v>308</v>
      </c>
      <c r="F2810" t="s">
        <v>19</v>
      </c>
      <c r="G2810" t="s">
        <v>14</v>
      </c>
      <c r="H2810" t="s">
        <v>15</v>
      </c>
      <c r="I2810">
        <v>3257.5436089999998</v>
      </c>
      <c r="J2810">
        <v>3277.3911560000001</v>
      </c>
      <c r="K2810">
        <v>3665.713898</v>
      </c>
      <c r="L2810">
        <v>3893.011266</v>
      </c>
      <c r="M2810">
        <v>2765.734469</v>
      </c>
      <c r="N2810">
        <v>1757.2691910000001</v>
      </c>
    </row>
    <row r="2811" spans="1:14" hidden="1" x14ac:dyDescent="0.2">
      <c r="A2811" s="1" t="s">
        <v>227</v>
      </c>
      <c r="B2811" s="1" t="s">
        <v>83</v>
      </c>
      <c r="C2811" s="2" t="s">
        <v>266</v>
      </c>
      <c r="D2811" s="2" t="s">
        <v>279</v>
      </c>
      <c r="E2811" s="3" t="s">
        <v>308</v>
      </c>
      <c r="F2811" s="1" t="s">
        <v>13</v>
      </c>
      <c r="G2811" s="1" t="s">
        <v>14</v>
      </c>
      <c r="H2811" s="1" t="s">
        <v>15</v>
      </c>
      <c r="I2811" s="1">
        <v>9380.1642499999998</v>
      </c>
      <c r="J2811" s="1">
        <v>12371.064119999999</v>
      </c>
      <c r="K2811" s="1">
        <v>16190.97847</v>
      </c>
      <c r="L2811" s="1">
        <v>18098.073469999999</v>
      </c>
      <c r="M2811" s="1">
        <v>15633.2775</v>
      </c>
      <c r="N2811" s="1">
        <v>12629.920469999999</v>
      </c>
    </row>
    <row r="2812" spans="1:14" hidden="1" x14ac:dyDescent="0.2">
      <c r="A2812" t="s">
        <v>227</v>
      </c>
      <c r="B2812" t="s">
        <v>83</v>
      </c>
      <c r="C2812" s="3" t="s">
        <v>266</v>
      </c>
      <c r="D2812" s="3" t="s">
        <v>279</v>
      </c>
      <c r="E2812" s="3" t="s">
        <v>308</v>
      </c>
      <c r="F2812" t="s">
        <v>16</v>
      </c>
      <c r="G2812" t="s">
        <v>14</v>
      </c>
      <c r="H2812" t="s">
        <v>15</v>
      </c>
      <c r="I2812">
        <v>1472.260781</v>
      </c>
      <c r="J2812">
        <v>1646.3096880000001</v>
      </c>
      <c r="K2812">
        <v>2010.683</v>
      </c>
      <c r="L2812">
        <v>2297.895</v>
      </c>
      <c r="M2812">
        <v>2186.6576249999998</v>
      </c>
      <c r="N2812">
        <v>1551.4228439999999</v>
      </c>
    </row>
    <row r="2813" spans="1:14" hidden="1" x14ac:dyDescent="0.2">
      <c r="A2813" s="1" t="s">
        <v>227</v>
      </c>
      <c r="B2813" s="1" t="s">
        <v>83</v>
      </c>
      <c r="C2813" s="2" t="s">
        <v>266</v>
      </c>
      <c r="D2813" s="2" t="s">
        <v>279</v>
      </c>
      <c r="E2813" s="3" t="s">
        <v>308</v>
      </c>
      <c r="F2813" s="1" t="s">
        <v>17</v>
      </c>
      <c r="G2813" s="1" t="s">
        <v>14</v>
      </c>
      <c r="H2813" s="1" t="s">
        <v>15</v>
      </c>
      <c r="I2813" s="1">
        <v>2261.3626250000002</v>
      </c>
      <c r="J2813" s="1">
        <v>2608.1064689999998</v>
      </c>
      <c r="K2813" s="1">
        <v>3021.5802189999999</v>
      </c>
      <c r="L2813" s="1">
        <v>3503.1173749999998</v>
      </c>
      <c r="M2813" s="1">
        <v>3720.712125</v>
      </c>
      <c r="N2813" s="1">
        <v>3705.6509689999998</v>
      </c>
    </row>
    <row r="2814" spans="1:14" hidden="1" x14ac:dyDescent="0.2">
      <c r="A2814" t="s">
        <v>227</v>
      </c>
      <c r="B2814" t="s">
        <v>83</v>
      </c>
      <c r="C2814" s="3" t="s">
        <v>266</v>
      </c>
      <c r="D2814" s="3" t="s">
        <v>279</v>
      </c>
      <c r="E2814" s="3" t="s">
        <v>308</v>
      </c>
      <c r="F2814" t="s">
        <v>18</v>
      </c>
      <c r="G2814" t="s">
        <v>14</v>
      </c>
      <c r="H2814" t="s">
        <v>15</v>
      </c>
      <c r="I2814">
        <v>11878.69335</v>
      </c>
      <c r="J2814">
        <v>10767.49604</v>
      </c>
      <c r="K2814">
        <v>9887.0837339999998</v>
      </c>
      <c r="L2814">
        <v>8446.6032109999996</v>
      </c>
      <c r="M2814">
        <v>6542.3472620000002</v>
      </c>
      <c r="N2814">
        <v>4805.0109179999999</v>
      </c>
    </row>
    <row r="2815" spans="1:14" hidden="1" x14ac:dyDescent="0.2">
      <c r="A2815" s="1" t="s">
        <v>227</v>
      </c>
      <c r="B2815" s="1" t="s">
        <v>83</v>
      </c>
      <c r="C2815" s="2" t="s">
        <v>266</v>
      </c>
      <c r="D2815" s="2" t="s">
        <v>279</v>
      </c>
      <c r="E2815" s="3" t="s">
        <v>308</v>
      </c>
      <c r="F2815" s="1" t="s">
        <v>19</v>
      </c>
      <c r="G2815" s="1" t="s">
        <v>14</v>
      </c>
      <c r="H2815" s="1" t="s">
        <v>15</v>
      </c>
      <c r="I2815" s="1">
        <v>3257.5436089999998</v>
      </c>
      <c r="J2815" s="1">
        <v>3277.3819530000001</v>
      </c>
      <c r="K2815" s="1">
        <v>3408.4583520000001</v>
      </c>
      <c r="L2815" s="1">
        <v>3272.1660860000002</v>
      </c>
      <c r="M2815" s="1">
        <v>2765.448461</v>
      </c>
      <c r="N2815" s="1">
        <v>1989.120805</v>
      </c>
    </row>
    <row r="2816" spans="1:14" hidden="1" x14ac:dyDescent="0.2">
      <c r="A2816" t="s">
        <v>227</v>
      </c>
      <c r="B2816" t="s">
        <v>84</v>
      </c>
      <c r="C2816" s="3" t="s">
        <v>266</v>
      </c>
      <c r="D2816" s="3" t="s">
        <v>280</v>
      </c>
      <c r="E2816" s="3" t="s">
        <v>308</v>
      </c>
      <c r="F2816" t="s">
        <v>13</v>
      </c>
      <c r="G2816" t="s">
        <v>14</v>
      </c>
      <c r="H2816" t="s">
        <v>15</v>
      </c>
      <c r="I2816">
        <v>9380.1642499999998</v>
      </c>
      <c r="J2816">
        <v>12380.18188</v>
      </c>
      <c r="K2816">
        <v>16187.16978</v>
      </c>
      <c r="L2816">
        <v>15416.746870000001</v>
      </c>
      <c r="M2816">
        <v>14517.15503</v>
      </c>
      <c r="N2816">
        <v>12359.638499999999</v>
      </c>
    </row>
    <row r="2817" spans="1:14" hidden="1" x14ac:dyDescent="0.2">
      <c r="A2817" s="1" t="s">
        <v>227</v>
      </c>
      <c r="B2817" s="1" t="s">
        <v>84</v>
      </c>
      <c r="C2817" s="2" t="s">
        <v>266</v>
      </c>
      <c r="D2817" s="2" t="s">
        <v>280</v>
      </c>
      <c r="E2817" s="3" t="s">
        <v>308</v>
      </c>
      <c r="F2817" s="1" t="s">
        <v>16</v>
      </c>
      <c r="G2817" s="1" t="s">
        <v>14</v>
      </c>
      <c r="H2817" s="1" t="s">
        <v>15</v>
      </c>
      <c r="I2817" s="1">
        <v>1472.260781</v>
      </c>
      <c r="J2817" s="1">
        <v>1646.8613130000001</v>
      </c>
      <c r="K2817" s="1">
        <v>2008.010563</v>
      </c>
      <c r="L2817" s="1">
        <v>2078.373</v>
      </c>
      <c r="M2817" s="1">
        <v>2041.22975</v>
      </c>
      <c r="N2817" s="1">
        <v>1547.5864690000001</v>
      </c>
    </row>
    <row r="2818" spans="1:14" hidden="1" x14ac:dyDescent="0.2">
      <c r="A2818" t="s">
        <v>227</v>
      </c>
      <c r="B2818" t="s">
        <v>84</v>
      </c>
      <c r="C2818" s="3" t="s">
        <v>266</v>
      </c>
      <c r="D2818" s="3" t="s">
        <v>280</v>
      </c>
      <c r="E2818" s="3" t="s">
        <v>308</v>
      </c>
      <c r="F2818" t="s">
        <v>17</v>
      </c>
      <c r="G2818" t="s">
        <v>14</v>
      </c>
      <c r="H2818" t="s">
        <v>15</v>
      </c>
      <c r="I2818">
        <v>2261.3626250000002</v>
      </c>
      <c r="J2818">
        <v>2609.0838130000002</v>
      </c>
      <c r="K2818">
        <v>3017.198531</v>
      </c>
      <c r="L2818">
        <v>3124.5987500000001</v>
      </c>
      <c r="M2818">
        <v>3526.6146250000002</v>
      </c>
      <c r="N2818">
        <v>3689.902</v>
      </c>
    </row>
    <row r="2819" spans="1:14" hidden="1" x14ac:dyDescent="0.2">
      <c r="A2819" s="1" t="s">
        <v>227</v>
      </c>
      <c r="B2819" s="1" t="s">
        <v>84</v>
      </c>
      <c r="C2819" s="2" t="s">
        <v>266</v>
      </c>
      <c r="D2819" s="2" t="s">
        <v>280</v>
      </c>
      <c r="E2819" s="3" t="s">
        <v>308</v>
      </c>
      <c r="F2819" s="1" t="s">
        <v>18</v>
      </c>
      <c r="G2819" s="1" t="s">
        <v>14</v>
      </c>
      <c r="H2819" s="1" t="s">
        <v>15</v>
      </c>
      <c r="I2819" s="1">
        <v>11878.69335</v>
      </c>
      <c r="J2819" s="1">
        <v>10782.330610000001</v>
      </c>
      <c r="K2819" s="1">
        <v>9892.3161949999994</v>
      </c>
      <c r="L2819" s="1">
        <v>7607.5608119999997</v>
      </c>
      <c r="M2819" s="1">
        <v>6188.5272379999997</v>
      </c>
      <c r="N2819" s="1">
        <v>4766.0477190000001</v>
      </c>
    </row>
    <row r="2820" spans="1:14" hidden="1" x14ac:dyDescent="0.2">
      <c r="A2820" t="s">
        <v>227</v>
      </c>
      <c r="B2820" t="s">
        <v>84</v>
      </c>
      <c r="C2820" s="3" t="s">
        <v>266</v>
      </c>
      <c r="D2820" s="3" t="s">
        <v>280</v>
      </c>
      <c r="E2820" s="3" t="s">
        <v>308</v>
      </c>
      <c r="F2820" t="s">
        <v>19</v>
      </c>
      <c r="G2820" t="s">
        <v>14</v>
      </c>
      <c r="H2820" t="s">
        <v>15</v>
      </c>
      <c r="I2820">
        <v>3257.5436089999998</v>
      </c>
      <c r="J2820">
        <v>3277.778523</v>
      </c>
      <c r="K2820">
        <v>3409.5836720000002</v>
      </c>
      <c r="L2820">
        <v>2839.7580699999999</v>
      </c>
      <c r="M2820">
        <v>2565.1848199999999</v>
      </c>
      <c r="N2820">
        <v>1939.000344</v>
      </c>
    </row>
    <row r="2821" spans="1:14" hidden="1" x14ac:dyDescent="0.2">
      <c r="A2821" s="1" t="s">
        <v>227</v>
      </c>
      <c r="B2821" s="1" t="s">
        <v>115</v>
      </c>
      <c r="C2821" s="2" t="s">
        <v>266</v>
      </c>
      <c r="D2821" s="2" t="s">
        <v>300</v>
      </c>
      <c r="E2821" s="3" t="s">
        <v>308</v>
      </c>
      <c r="F2821" s="1" t="s">
        <v>13</v>
      </c>
      <c r="G2821" s="1" t="s">
        <v>14</v>
      </c>
      <c r="H2821" s="1" t="s">
        <v>15</v>
      </c>
      <c r="I2821" s="1">
        <v>9380.1642499999998</v>
      </c>
      <c r="J2821" s="1">
        <v>12394.9395</v>
      </c>
      <c r="K2821" s="1">
        <v>16256.568810000001</v>
      </c>
      <c r="L2821" s="1">
        <v>15275.98372</v>
      </c>
      <c r="M2821" s="1">
        <v>14093.43569</v>
      </c>
      <c r="N2821" s="1">
        <v>11831.32422</v>
      </c>
    </row>
    <row r="2822" spans="1:14" hidden="1" x14ac:dyDescent="0.2">
      <c r="A2822" t="s">
        <v>227</v>
      </c>
      <c r="B2822" t="s">
        <v>115</v>
      </c>
      <c r="C2822" s="3" t="s">
        <v>266</v>
      </c>
      <c r="D2822" s="3" t="s">
        <v>300</v>
      </c>
      <c r="E2822" s="3" t="s">
        <v>308</v>
      </c>
      <c r="F2822" t="s">
        <v>16</v>
      </c>
      <c r="G2822" t="s">
        <v>14</v>
      </c>
      <c r="H2822" t="s">
        <v>15</v>
      </c>
      <c r="I2822">
        <v>1472.260781</v>
      </c>
      <c r="J2822">
        <v>1649.3031249999999</v>
      </c>
      <c r="K2822">
        <v>2040.37925</v>
      </c>
      <c r="L2822">
        <v>2173.3873130000002</v>
      </c>
      <c r="M2822">
        <v>2236.6849999999999</v>
      </c>
      <c r="N2822">
        <v>1744.7371559999999</v>
      </c>
    </row>
    <row r="2823" spans="1:14" hidden="1" x14ac:dyDescent="0.2">
      <c r="A2823" s="1" t="s">
        <v>227</v>
      </c>
      <c r="B2823" s="1" t="s">
        <v>115</v>
      </c>
      <c r="C2823" s="2" t="s">
        <v>266</v>
      </c>
      <c r="D2823" s="2" t="s">
        <v>300</v>
      </c>
      <c r="E2823" s="3" t="s">
        <v>308</v>
      </c>
      <c r="F2823" s="1" t="s">
        <v>17</v>
      </c>
      <c r="G2823" s="1" t="s">
        <v>14</v>
      </c>
      <c r="H2823" s="1" t="s">
        <v>15</v>
      </c>
      <c r="I2823" s="1">
        <v>2261.3626250000002</v>
      </c>
      <c r="J2823" s="1">
        <v>2610.6305619999998</v>
      </c>
      <c r="K2823" s="1">
        <v>3014.0554999999999</v>
      </c>
      <c r="L2823" s="1">
        <v>3126.413094</v>
      </c>
      <c r="M2823" s="1">
        <v>3478.9679689999998</v>
      </c>
      <c r="N2823" s="1">
        <v>3334.1921560000001</v>
      </c>
    </row>
    <row r="2824" spans="1:14" hidden="1" x14ac:dyDescent="0.2">
      <c r="A2824" t="s">
        <v>227</v>
      </c>
      <c r="B2824" t="s">
        <v>115</v>
      </c>
      <c r="C2824" s="3" t="s">
        <v>266</v>
      </c>
      <c r="D2824" s="3" t="s">
        <v>300</v>
      </c>
      <c r="E2824" s="3" t="s">
        <v>308</v>
      </c>
      <c r="F2824" t="s">
        <v>18</v>
      </c>
      <c r="G2824" t="s">
        <v>14</v>
      </c>
      <c r="H2824" t="s">
        <v>15</v>
      </c>
      <c r="I2824">
        <v>11878.69335</v>
      </c>
      <c r="J2824">
        <v>10787.30802</v>
      </c>
      <c r="K2824">
        <v>9929.8781330000002</v>
      </c>
      <c r="L2824">
        <v>7673.535672</v>
      </c>
      <c r="M2824">
        <v>6376.3191479999996</v>
      </c>
      <c r="N2824">
        <v>5007.8926090000004</v>
      </c>
    </row>
    <row r="2825" spans="1:14" hidden="1" x14ac:dyDescent="0.2">
      <c r="A2825" s="1" t="s">
        <v>227</v>
      </c>
      <c r="B2825" s="1" t="s">
        <v>115</v>
      </c>
      <c r="C2825" s="2" t="s">
        <v>266</v>
      </c>
      <c r="D2825" s="2" t="s">
        <v>300</v>
      </c>
      <c r="E2825" s="3" t="s">
        <v>308</v>
      </c>
      <c r="F2825" s="1" t="s">
        <v>19</v>
      </c>
      <c r="G2825" s="1" t="s">
        <v>14</v>
      </c>
      <c r="H2825" s="1" t="s">
        <v>15</v>
      </c>
      <c r="I2825" s="1">
        <v>3257.5436089999998</v>
      </c>
      <c r="J2825" s="1">
        <v>3278.1125860000002</v>
      </c>
      <c r="K2825" s="1">
        <v>3379.716336</v>
      </c>
      <c r="L2825" s="1">
        <v>2794.4369919999999</v>
      </c>
      <c r="M2825" s="1">
        <v>2463.8868050000001</v>
      </c>
      <c r="N2825" s="1">
        <v>1840.103145</v>
      </c>
    </row>
    <row r="2826" spans="1:14" hidden="1" x14ac:dyDescent="0.2">
      <c r="A2826" t="s">
        <v>227</v>
      </c>
      <c r="B2826" t="s">
        <v>116</v>
      </c>
      <c r="C2826" s="3" t="s">
        <v>266</v>
      </c>
      <c r="D2826" s="3" t="s">
        <v>303</v>
      </c>
      <c r="E2826" s="3" t="s">
        <v>308</v>
      </c>
      <c r="F2826" t="s">
        <v>13</v>
      </c>
      <c r="G2826" t="s">
        <v>14</v>
      </c>
      <c r="H2826" t="s">
        <v>15</v>
      </c>
      <c r="I2826">
        <v>9380.1642499999998</v>
      </c>
      <c r="J2826">
        <v>12380.16181</v>
      </c>
      <c r="K2826">
        <v>16277.79206</v>
      </c>
      <c r="L2826">
        <v>15574.127689999999</v>
      </c>
      <c r="M2826">
        <v>14776.72588</v>
      </c>
      <c r="N2826">
        <v>12571.97831</v>
      </c>
    </row>
    <row r="2827" spans="1:14" hidden="1" x14ac:dyDescent="0.2">
      <c r="A2827" s="1" t="s">
        <v>227</v>
      </c>
      <c r="B2827" s="1" t="s">
        <v>116</v>
      </c>
      <c r="C2827" s="2" t="s">
        <v>266</v>
      </c>
      <c r="D2827" s="2" t="s">
        <v>303</v>
      </c>
      <c r="E2827" s="3" t="s">
        <v>308</v>
      </c>
      <c r="F2827" s="1" t="s">
        <v>16</v>
      </c>
      <c r="G2827" s="1" t="s">
        <v>14</v>
      </c>
      <c r="H2827" s="1" t="s">
        <v>15</v>
      </c>
      <c r="I2827" s="1">
        <v>1472.260781</v>
      </c>
      <c r="J2827" s="1">
        <v>1646.845313</v>
      </c>
      <c r="K2827" s="1">
        <v>2019.4745620000001</v>
      </c>
      <c r="L2827" s="1">
        <v>2097.2422499999998</v>
      </c>
      <c r="M2827" s="1">
        <v>2048.2021880000002</v>
      </c>
      <c r="N2827" s="1">
        <v>1385.9335470000001</v>
      </c>
    </row>
    <row r="2828" spans="1:14" hidden="1" x14ac:dyDescent="0.2">
      <c r="A2828" t="s">
        <v>227</v>
      </c>
      <c r="B2828" t="s">
        <v>116</v>
      </c>
      <c r="C2828" s="3" t="s">
        <v>266</v>
      </c>
      <c r="D2828" s="3" t="s">
        <v>303</v>
      </c>
      <c r="E2828" s="3" t="s">
        <v>308</v>
      </c>
      <c r="F2828" t="s">
        <v>17</v>
      </c>
      <c r="G2828" t="s">
        <v>14</v>
      </c>
      <c r="H2828" t="s">
        <v>15</v>
      </c>
      <c r="I2828">
        <v>2261.3626250000002</v>
      </c>
      <c r="J2828">
        <v>2609.1266249999999</v>
      </c>
      <c r="K2828">
        <v>3040.6903440000001</v>
      </c>
      <c r="L2828">
        <v>3155.6691559999999</v>
      </c>
      <c r="M2828">
        <v>3563.7977810000002</v>
      </c>
      <c r="N2828">
        <v>3687.486594</v>
      </c>
    </row>
    <row r="2829" spans="1:14" hidden="1" x14ac:dyDescent="0.2">
      <c r="A2829" s="1" t="s">
        <v>227</v>
      </c>
      <c r="B2829" s="1" t="s">
        <v>116</v>
      </c>
      <c r="C2829" s="2" t="s">
        <v>266</v>
      </c>
      <c r="D2829" s="2" t="s">
        <v>303</v>
      </c>
      <c r="E2829" s="3" t="s">
        <v>308</v>
      </c>
      <c r="F2829" s="1" t="s">
        <v>18</v>
      </c>
      <c r="G2829" s="1" t="s">
        <v>14</v>
      </c>
      <c r="H2829" s="1" t="s">
        <v>15</v>
      </c>
      <c r="I2829" s="1">
        <v>11878.69335</v>
      </c>
      <c r="J2829" s="1">
        <v>10782.58066</v>
      </c>
      <c r="K2829" s="1">
        <v>9951.7164840000005</v>
      </c>
      <c r="L2829" s="1">
        <v>7654.4353979999996</v>
      </c>
      <c r="M2829" s="1">
        <v>6239.6334530000004</v>
      </c>
      <c r="N2829" s="1">
        <v>4812.5572300000003</v>
      </c>
    </row>
    <row r="2830" spans="1:14" hidden="1" x14ac:dyDescent="0.2">
      <c r="A2830" t="s">
        <v>227</v>
      </c>
      <c r="B2830" t="s">
        <v>116</v>
      </c>
      <c r="C2830" s="3" t="s">
        <v>266</v>
      </c>
      <c r="D2830" s="3" t="s">
        <v>303</v>
      </c>
      <c r="E2830" s="3" t="s">
        <v>308</v>
      </c>
      <c r="F2830" t="s">
        <v>19</v>
      </c>
      <c r="G2830" t="s">
        <v>14</v>
      </c>
      <c r="H2830" t="s">
        <v>15</v>
      </c>
      <c r="I2830">
        <v>3257.5436089999998</v>
      </c>
      <c r="J2830">
        <v>3277.7413750000001</v>
      </c>
      <c r="K2830">
        <v>3420.1178279999999</v>
      </c>
      <c r="L2830">
        <v>2849.7708590000002</v>
      </c>
      <c r="M2830">
        <v>2571.8740309999998</v>
      </c>
      <c r="N2830">
        <v>1903.790086</v>
      </c>
    </row>
    <row r="2831" spans="1:14" hidden="1" x14ac:dyDescent="0.2">
      <c r="A2831" s="1" t="s">
        <v>227</v>
      </c>
      <c r="B2831" s="1" t="s">
        <v>117</v>
      </c>
      <c r="C2831" s="2" t="s">
        <v>266</v>
      </c>
      <c r="D2831" s="2" t="s">
        <v>283</v>
      </c>
      <c r="E2831" s="3" t="s">
        <v>308</v>
      </c>
      <c r="F2831" s="1" t="s">
        <v>13</v>
      </c>
      <c r="G2831" s="1" t="s">
        <v>14</v>
      </c>
      <c r="H2831" s="1" t="s">
        <v>15</v>
      </c>
      <c r="I2831" s="1">
        <v>9380.1642499999998</v>
      </c>
      <c r="J2831" s="1">
        <v>12335.32681</v>
      </c>
      <c r="K2831" s="1">
        <v>16476.67409</v>
      </c>
      <c r="L2831" s="1">
        <v>15839.658310000001</v>
      </c>
      <c r="M2831" s="1">
        <v>14389.47803</v>
      </c>
      <c r="N2831" s="1">
        <v>12039.378629999999</v>
      </c>
    </row>
    <row r="2832" spans="1:14" hidden="1" x14ac:dyDescent="0.2">
      <c r="A2832" t="s">
        <v>227</v>
      </c>
      <c r="B2832" t="s">
        <v>117</v>
      </c>
      <c r="C2832" s="3" t="s">
        <v>266</v>
      </c>
      <c r="D2832" s="3" t="s">
        <v>283</v>
      </c>
      <c r="E2832" s="3" t="s">
        <v>308</v>
      </c>
      <c r="F2832" t="s">
        <v>16</v>
      </c>
      <c r="G2832" t="s">
        <v>14</v>
      </c>
      <c r="H2832" t="s">
        <v>15</v>
      </c>
      <c r="I2832">
        <v>1472.260781</v>
      </c>
      <c r="J2832">
        <v>1641.446813</v>
      </c>
      <c r="K2832">
        <v>1999.5888749999999</v>
      </c>
      <c r="L2832">
        <v>2069.082625</v>
      </c>
      <c r="M2832">
        <v>2154.993187</v>
      </c>
      <c r="N2832">
        <v>1984.156375</v>
      </c>
    </row>
    <row r="2833" spans="1:14" hidden="1" x14ac:dyDescent="0.2">
      <c r="A2833" s="1" t="s">
        <v>227</v>
      </c>
      <c r="B2833" s="1" t="s">
        <v>117</v>
      </c>
      <c r="C2833" s="2" t="s">
        <v>266</v>
      </c>
      <c r="D2833" s="2" t="s">
        <v>283</v>
      </c>
      <c r="E2833" s="3" t="s">
        <v>308</v>
      </c>
      <c r="F2833" s="1" t="s">
        <v>17</v>
      </c>
      <c r="G2833" s="1" t="s">
        <v>14</v>
      </c>
      <c r="H2833" s="1" t="s">
        <v>15</v>
      </c>
      <c r="I2833" s="1">
        <v>2261.3626250000002</v>
      </c>
      <c r="J2833" s="1">
        <v>2598.9081249999999</v>
      </c>
      <c r="K2833" s="1">
        <v>3003.0362500000001</v>
      </c>
      <c r="L2833" s="1">
        <v>2991.5653130000001</v>
      </c>
      <c r="M2833" s="1">
        <v>3163.0281559999999</v>
      </c>
      <c r="N2833" s="1">
        <v>3294.7995000000001</v>
      </c>
    </row>
    <row r="2834" spans="1:14" hidden="1" x14ac:dyDescent="0.2">
      <c r="A2834" t="s">
        <v>227</v>
      </c>
      <c r="B2834" t="s">
        <v>117</v>
      </c>
      <c r="C2834" s="3" t="s">
        <v>266</v>
      </c>
      <c r="D2834" s="3" t="s">
        <v>283</v>
      </c>
      <c r="E2834" s="3" t="s">
        <v>308</v>
      </c>
      <c r="F2834" t="s">
        <v>18</v>
      </c>
      <c r="G2834" t="s">
        <v>14</v>
      </c>
      <c r="H2834" t="s">
        <v>15</v>
      </c>
      <c r="I2834">
        <v>11878.69335</v>
      </c>
      <c r="J2834">
        <v>10739.487090000001</v>
      </c>
      <c r="K2834">
        <v>9756.557648</v>
      </c>
      <c r="L2834">
        <v>7387.2632229999999</v>
      </c>
      <c r="M2834">
        <v>6085.6645200000003</v>
      </c>
      <c r="N2834">
        <v>4954.9625429999996</v>
      </c>
    </row>
    <row r="2835" spans="1:14" hidden="1" x14ac:dyDescent="0.2">
      <c r="A2835" s="1" t="s">
        <v>227</v>
      </c>
      <c r="B2835" s="1" t="s">
        <v>117</v>
      </c>
      <c r="C2835" s="2" t="s">
        <v>266</v>
      </c>
      <c r="D2835" s="2" t="s">
        <v>283</v>
      </c>
      <c r="E2835" s="3" t="s">
        <v>308</v>
      </c>
      <c r="F2835" s="1" t="s">
        <v>19</v>
      </c>
      <c r="G2835" s="1" t="s">
        <v>14</v>
      </c>
      <c r="H2835" s="1" t="s">
        <v>15</v>
      </c>
      <c r="I2835" s="1">
        <v>3257.5436089999998</v>
      </c>
      <c r="J2835" s="1">
        <v>3268.089477</v>
      </c>
      <c r="K2835" s="1">
        <v>3494.7674139999999</v>
      </c>
      <c r="L2835" s="1">
        <v>2914.3008359999999</v>
      </c>
      <c r="M2835" s="1">
        <v>2619.9872030000001</v>
      </c>
      <c r="N2835" s="1">
        <v>2179.9824180000001</v>
      </c>
    </row>
    <row r="2836" spans="1:14" hidden="1" x14ac:dyDescent="0.2">
      <c r="A2836" t="s">
        <v>227</v>
      </c>
      <c r="B2836" t="s">
        <v>118</v>
      </c>
      <c r="C2836" s="3" t="s">
        <v>266</v>
      </c>
      <c r="D2836" s="3" t="s">
        <v>286</v>
      </c>
      <c r="E2836" s="3" t="s">
        <v>308</v>
      </c>
      <c r="F2836" t="s">
        <v>13</v>
      </c>
      <c r="G2836" t="s">
        <v>14</v>
      </c>
      <c r="H2836" t="s">
        <v>15</v>
      </c>
      <c r="I2836">
        <v>9380.1642499999998</v>
      </c>
      <c r="J2836">
        <v>12380.18188</v>
      </c>
      <c r="K2836">
        <v>16193.02981</v>
      </c>
      <c r="L2836">
        <v>15438.228090000001</v>
      </c>
      <c r="M2836">
        <v>14186.278120000001</v>
      </c>
      <c r="N2836">
        <v>11749.711939999999</v>
      </c>
    </row>
    <row r="2837" spans="1:14" hidden="1" x14ac:dyDescent="0.2">
      <c r="A2837" s="1" t="s">
        <v>227</v>
      </c>
      <c r="B2837" s="1" t="s">
        <v>118</v>
      </c>
      <c r="C2837" s="2" t="s">
        <v>266</v>
      </c>
      <c r="D2837" s="2" t="s">
        <v>286</v>
      </c>
      <c r="E2837" s="3" t="s">
        <v>308</v>
      </c>
      <c r="F2837" s="1" t="s">
        <v>16</v>
      </c>
      <c r="G2837" s="1" t="s">
        <v>14</v>
      </c>
      <c r="H2837" s="1" t="s">
        <v>15</v>
      </c>
      <c r="I2837" s="1">
        <v>1472.260781</v>
      </c>
      <c r="J2837" s="1">
        <v>1646.8613130000001</v>
      </c>
      <c r="K2837" s="1">
        <v>2002.181</v>
      </c>
      <c r="L2837" s="1">
        <v>2035.9928130000001</v>
      </c>
      <c r="M2837" s="1">
        <v>2167.0065</v>
      </c>
      <c r="N2837" s="1">
        <v>2039.156375</v>
      </c>
    </row>
    <row r="2838" spans="1:14" hidden="1" x14ac:dyDescent="0.2">
      <c r="A2838" t="s">
        <v>227</v>
      </c>
      <c r="B2838" t="s">
        <v>118</v>
      </c>
      <c r="C2838" s="3" t="s">
        <v>266</v>
      </c>
      <c r="D2838" s="3" t="s">
        <v>286</v>
      </c>
      <c r="E2838" s="3" t="s">
        <v>308</v>
      </c>
      <c r="F2838" t="s">
        <v>17</v>
      </c>
      <c r="G2838" t="s">
        <v>14</v>
      </c>
      <c r="H2838" t="s">
        <v>15</v>
      </c>
      <c r="I2838">
        <v>2261.3626250000002</v>
      </c>
      <c r="J2838">
        <v>2609.0838749999998</v>
      </c>
      <c r="K2838">
        <v>3053.5018129999999</v>
      </c>
      <c r="L2838">
        <v>3252.5210310000002</v>
      </c>
      <c r="M2838">
        <v>3679.9787190000002</v>
      </c>
      <c r="N2838">
        <v>3804.5595629999998</v>
      </c>
    </row>
    <row r="2839" spans="1:14" hidden="1" x14ac:dyDescent="0.2">
      <c r="A2839" s="1" t="s">
        <v>227</v>
      </c>
      <c r="B2839" s="1" t="s">
        <v>118</v>
      </c>
      <c r="C2839" s="2" t="s">
        <v>266</v>
      </c>
      <c r="D2839" s="2" t="s">
        <v>286</v>
      </c>
      <c r="E2839" s="3" t="s">
        <v>308</v>
      </c>
      <c r="F2839" s="1" t="s">
        <v>18</v>
      </c>
      <c r="G2839" s="1" t="s">
        <v>14</v>
      </c>
      <c r="H2839" s="1" t="s">
        <v>15</v>
      </c>
      <c r="I2839" s="1">
        <v>11878.69335</v>
      </c>
      <c r="J2839" s="1">
        <v>10782.33073</v>
      </c>
      <c r="K2839" s="1">
        <v>9944.2306329999992</v>
      </c>
      <c r="L2839" s="1">
        <v>7840.2688440000002</v>
      </c>
      <c r="M2839" s="1">
        <v>6704.0190819999998</v>
      </c>
      <c r="N2839" s="1">
        <v>5429.6095079999996</v>
      </c>
    </row>
    <row r="2840" spans="1:14" hidden="1" x14ac:dyDescent="0.2">
      <c r="A2840" t="s">
        <v>227</v>
      </c>
      <c r="B2840" t="s">
        <v>118</v>
      </c>
      <c r="C2840" s="3" t="s">
        <v>266</v>
      </c>
      <c r="D2840" s="3" t="s">
        <v>286</v>
      </c>
      <c r="E2840" s="3" t="s">
        <v>308</v>
      </c>
      <c r="F2840" t="s">
        <v>19</v>
      </c>
      <c r="G2840" t="s">
        <v>14</v>
      </c>
      <c r="H2840" t="s">
        <v>15</v>
      </c>
      <c r="I2840">
        <v>3257.5436089999998</v>
      </c>
      <c r="J2840">
        <v>3277.7785939999999</v>
      </c>
      <c r="K2840">
        <v>3394.1095230000001</v>
      </c>
      <c r="L2840">
        <v>2808.0434770000002</v>
      </c>
      <c r="M2840">
        <v>2546.0685309999999</v>
      </c>
      <c r="N2840">
        <v>2094.2491249999998</v>
      </c>
    </row>
    <row r="2841" spans="1:14" hidden="1" x14ac:dyDescent="0.2">
      <c r="A2841" s="1" t="s">
        <v>227</v>
      </c>
      <c r="B2841" s="1" t="s">
        <v>119</v>
      </c>
      <c r="C2841" s="2" t="s">
        <v>266</v>
      </c>
      <c r="D2841" s="2" t="s">
        <v>289</v>
      </c>
      <c r="E2841" s="3" t="s">
        <v>308</v>
      </c>
      <c r="F2841" s="1" t="s">
        <v>13</v>
      </c>
      <c r="G2841" s="1" t="s">
        <v>14</v>
      </c>
      <c r="H2841" s="1" t="s">
        <v>15</v>
      </c>
      <c r="I2841" s="1">
        <v>9380.1642499999998</v>
      </c>
      <c r="J2841" s="1">
        <v>12406.151620000001</v>
      </c>
      <c r="K2841" s="1">
        <v>16412.185000000001</v>
      </c>
      <c r="L2841" s="1">
        <v>15669.176659999999</v>
      </c>
      <c r="M2841" s="1">
        <v>15118.35109</v>
      </c>
      <c r="N2841" s="1">
        <v>12158.587030000001</v>
      </c>
    </row>
    <row r="2842" spans="1:14" hidden="1" x14ac:dyDescent="0.2">
      <c r="A2842" t="s">
        <v>227</v>
      </c>
      <c r="B2842" t="s">
        <v>119</v>
      </c>
      <c r="C2842" s="3" t="s">
        <v>266</v>
      </c>
      <c r="D2842" s="3" t="s">
        <v>289</v>
      </c>
      <c r="E2842" s="3" t="s">
        <v>308</v>
      </c>
      <c r="F2842" t="s">
        <v>16</v>
      </c>
      <c r="G2842" t="s">
        <v>14</v>
      </c>
      <c r="H2842" t="s">
        <v>15</v>
      </c>
      <c r="I2842">
        <v>1472.260781</v>
      </c>
      <c r="J2842">
        <v>1647.948875</v>
      </c>
      <c r="K2842">
        <v>2011.0493750000001</v>
      </c>
      <c r="L2842">
        <v>2054.799188</v>
      </c>
      <c r="M2842">
        <v>2066.1804999999999</v>
      </c>
      <c r="N2842">
        <v>1366.0562190000001</v>
      </c>
    </row>
    <row r="2843" spans="1:14" hidden="1" x14ac:dyDescent="0.2">
      <c r="A2843" s="1" t="s">
        <v>227</v>
      </c>
      <c r="B2843" s="1" t="s">
        <v>119</v>
      </c>
      <c r="C2843" s="2" t="s">
        <v>266</v>
      </c>
      <c r="D2843" s="2" t="s">
        <v>289</v>
      </c>
      <c r="E2843" s="3" t="s">
        <v>308</v>
      </c>
      <c r="F2843" s="1" t="s">
        <v>17</v>
      </c>
      <c r="G2843" s="1" t="s">
        <v>14</v>
      </c>
      <c r="H2843" s="1" t="s">
        <v>15</v>
      </c>
      <c r="I2843" s="1">
        <v>2261.3626250000002</v>
      </c>
      <c r="J2843" s="1">
        <v>2609.3490940000002</v>
      </c>
      <c r="K2843" s="1">
        <v>2985.4991559999999</v>
      </c>
      <c r="L2843" s="1">
        <v>3068.9617499999999</v>
      </c>
      <c r="M2843" s="1">
        <v>3533.3709060000001</v>
      </c>
      <c r="N2843" s="1">
        <v>3522.095562</v>
      </c>
    </row>
    <row r="2844" spans="1:14" hidden="1" x14ac:dyDescent="0.2">
      <c r="A2844" t="s">
        <v>227</v>
      </c>
      <c r="B2844" t="s">
        <v>119</v>
      </c>
      <c r="C2844" s="3" t="s">
        <v>266</v>
      </c>
      <c r="D2844" s="3" t="s">
        <v>289</v>
      </c>
      <c r="E2844" s="3" t="s">
        <v>308</v>
      </c>
      <c r="F2844" t="s">
        <v>18</v>
      </c>
      <c r="G2844" t="s">
        <v>14</v>
      </c>
      <c r="H2844" t="s">
        <v>15</v>
      </c>
      <c r="I2844">
        <v>11878.69335</v>
      </c>
      <c r="J2844">
        <v>10803.08136</v>
      </c>
      <c r="K2844">
        <v>9933.9127499999995</v>
      </c>
      <c r="L2844">
        <v>7580.1233910000001</v>
      </c>
      <c r="M2844">
        <v>6389.7188239999996</v>
      </c>
      <c r="N2844">
        <v>4684.4515469999997</v>
      </c>
    </row>
    <row r="2845" spans="1:14" hidden="1" x14ac:dyDescent="0.2">
      <c r="A2845" s="1" t="s">
        <v>227</v>
      </c>
      <c r="B2845" s="1" t="s">
        <v>119</v>
      </c>
      <c r="C2845" s="2" t="s">
        <v>266</v>
      </c>
      <c r="D2845" s="2" t="s">
        <v>289</v>
      </c>
      <c r="E2845" s="3" t="s">
        <v>308</v>
      </c>
      <c r="F2845" s="1" t="s">
        <v>19</v>
      </c>
      <c r="G2845" s="1" t="s">
        <v>14</v>
      </c>
      <c r="H2845" s="1" t="s">
        <v>15</v>
      </c>
      <c r="I2845" s="1">
        <v>3257.5436089999998</v>
      </c>
      <c r="J2845" s="1">
        <v>3280.4099449999999</v>
      </c>
      <c r="K2845" s="1">
        <v>3527.0386020000001</v>
      </c>
      <c r="L2845" s="1">
        <v>2973.7728980000002</v>
      </c>
      <c r="M2845" s="1">
        <v>2780.3157890000002</v>
      </c>
      <c r="N2845" s="1">
        <v>1891.507883</v>
      </c>
    </row>
    <row r="2846" spans="1:14" hidden="1" x14ac:dyDescent="0.2">
      <c r="A2846" t="s">
        <v>227</v>
      </c>
      <c r="B2846" t="s">
        <v>120</v>
      </c>
      <c r="C2846" s="3" t="s">
        <v>262</v>
      </c>
      <c r="D2846" s="3" t="s">
        <v>294</v>
      </c>
      <c r="E2846" s="4" t="s">
        <v>309</v>
      </c>
      <c r="F2846" t="s">
        <v>13</v>
      </c>
      <c r="G2846" t="s">
        <v>14</v>
      </c>
      <c r="H2846" t="s">
        <v>15</v>
      </c>
      <c r="I2846">
        <v>9380.1642499999998</v>
      </c>
      <c r="J2846">
        <v>12393.651309999999</v>
      </c>
      <c r="K2846">
        <v>19619.284619999999</v>
      </c>
      <c r="L2846">
        <v>25848.88106</v>
      </c>
      <c r="M2846">
        <v>29675.67625</v>
      </c>
      <c r="N2846">
        <v>31872.362560000001</v>
      </c>
    </row>
    <row r="2847" spans="1:14" hidden="1" x14ac:dyDescent="0.2">
      <c r="A2847" s="1" t="s">
        <v>227</v>
      </c>
      <c r="B2847" s="1" t="s">
        <v>120</v>
      </c>
      <c r="C2847" s="2" t="s">
        <v>262</v>
      </c>
      <c r="D2847" s="2" t="s">
        <v>294</v>
      </c>
      <c r="E2847" s="4" t="s">
        <v>309</v>
      </c>
      <c r="F2847" s="1" t="s">
        <v>16</v>
      </c>
      <c r="G2847" s="1" t="s">
        <v>14</v>
      </c>
      <c r="H2847" s="1" t="s">
        <v>15</v>
      </c>
      <c r="I2847" s="1">
        <v>1472.260781</v>
      </c>
      <c r="J2847" s="1">
        <v>1648.7345</v>
      </c>
      <c r="K2847" s="1">
        <v>2264.336875</v>
      </c>
      <c r="L2847" s="1">
        <v>3049.357188</v>
      </c>
      <c r="M2847" s="1">
        <v>3870.0443749999999</v>
      </c>
      <c r="N2847" s="1">
        <v>4586.7257499999996</v>
      </c>
    </row>
    <row r="2848" spans="1:14" hidden="1" x14ac:dyDescent="0.2">
      <c r="A2848" t="s">
        <v>227</v>
      </c>
      <c r="B2848" t="s">
        <v>120</v>
      </c>
      <c r="C2848" s="3" t="s">
        <v>262</v>
      </c>
      <c r="D2848" s="3" t="s">
        <v>294</v>
      </c>
      <c r="E2848" s="4" t="s">
        <v>309</v>
      </c>
      <c r="F2848" t="s">
        <v>17</v>
      </c>
      <c r="G2848" t="s">
        <v>14</v>
      </c>
      <c r="H2848" t="s">
        <v>15</v>
      </c>
      <c r="I2848">
        <v>2261.3626250000002</v>
      </c>
      <c r="J2848">
        <v>2610.2464690000002</v>
      </c>
      <c r="K2848">
        <v>3412.0907499999998</v>
      </c>
      <c r="L2848">
        <v>4711.5620630000003</v>
      </c>
      <c r="M2848">
        <v>6330.0957500000004</v>
      </c>
      <c r="N2848">
        <v>8171.0938749999996</v>
      </c>
    </row>
    <row r="2849" spans="1:14" hidden="1" x14ac:dyDescent="0.2">
      <c r="A2849" s="1" t="s">
        <v>227</v>
      </c>
      <c r="B2849" s="1" t="s">
        <v>120</v>
      </c>
      <c r="C2849" s="2" t="s">
        <v>262</v>
      </c>
      <c r="D2849" s="2" t="s">
        <v>294</v>
      </c>
      <c r="E2849" s="4" t="s">
        <v>309</v>
      </c>
      <c r="F2849" s="1" t="s">
        <v>18</v>
      </c>
      <c r="G2849" s="1" t="s">
        <v>14</v>
      </c>
      <c r="H2849" s="1" t="s">
        <v>15</v>
      </c>
      <c r="I2849" s="1">
        <v>11878.69335</v>
      </c>
      <c r="J2849" s="1">
        <v>10783.612300000001</v>
      </c>
      <c r="K2849" s="1">
        <v>11419.358620000001</v>
      </c>
      <c r="L2849" s="1">
        <v>11918.80097</v>
      </c>
      <c r="M2849" s="1">
        <v>12450.495989999999</v>
      </c>
      <c r="N2849" s="1">
        <v>13065.19289</v>
      </c>
    </row>
    <row r="2850" spans="1:14" x14ac:dyDescent="0.2">
      <c r="A2850" s="6" t="s">
        <v>227</v>
      </c>
      <c r="B2850" s="6" t="s">
        <v>120</v>
      </c>
      <c r="C2850" s="10" t="s">
        <v>262</v>
      </c>
      <c r="D2850" s="10" t="s">
        <v>294</v>
      </c>
      <c r="E2850" s="11" t="s">
        <v>309</v>
      </c>
      <c r="F2850" s="6" t="s">
        <v>19</v>
      </c>
      <c r="G2850" s="6" t="s">
        <v>14</v>
      </c>
      <c r="H2850" s="6" t="s">
        <v>15</v>
      </c>
      <c r="I2850" s="6">
        <v>3257.5436089999998</v>
      </c>
      <c r="J2850" s="6">
        <v>3274.7743129999999</v>
      </c>
      <c r="K2850" s="6">
        <v>4037.9818129999999</v>
      </c>
      <c r="L2850" s="6">
        <v>4568.1267189999999</v>
      </c>
      <c r="M2850" s="6">
        <v>5113.0057029999998</v>
      </c>
      <c r="N2850" s="6">
        <v>5481.2642969999997</v>
      </c>
    </row>
    <row r="2851" spans="1:14" hidden="1" x14ac:dyDescent="0.2">
      <c r="A2851" s="1" t="s">
        <v>227</v>
      </c>
      <c r="B2851" s="1" t="s">
        <v>121</v>
      </c>
      <c r="C2851" s="2" t="s">
        <v>262</v>
      </c>
      <c r="D2851" s="2" t="s">
        <v>297</v>
      </c>
      <c r="E2851" s="4" t="s">
        <v>309</v>
      </c>
      <c r="F2851" s="1" t="s">
        <v>13</v>
      </c>
      <c r="G2851" s="1" t="s">
        <v>14</v>
      </c>
      <c r="H2851" s="1" t="s">
        <v>15</v>
      </c>
      <c r="I2851" s="1">
        <v>9380.1642499999998</v>
      </c>
      <c r="J2851" s="1">
        <v>12359.77038</v>
      </c>
      <c r="K2851" s="1">
        <v>18834.47394</v>
      </c>
      <c r="L2851" s="1">
        <v>23069.02188</v>
      </c>
      <c r="M2851" s="1">
        <v>24047.58094</v>
      </c>
      <c r="N2851" s="1">
        <v>23171.573629999999</v>
      </c>
    </row>
    <row r="2852" spans="1:14" hidden="1" x14ac:dyDescent="0.2">
      <c r="A2852" t="s">
        <v>227</v>
      </c>
      <c r="B2852" t="s">
        <v>121</v>
      </c>
      <c r="C2852" s="3" t="s">
        <v>262</v>
      </c>
      <c r="D2852" s="3" t="s">
        <v>297</v>
      </c>
      <c r="E2852" s="4" t="s">
        <v>309</v>
      </c>
      <c r="F2852" t="s">
        <v>16</v>
      </c>
      <c r="G2852" t="s">
        <v>14</v>
      </c>
      <c r="H2852" t="s">
        <v>15</v>
      </c>
      <c r="I2852">
        <v>1472.260781</v>
      </c>
      <c r="J2852">
        <v>1642.006844</v>
      </c>
      <c r="K2852">
        <v>2137.73</v>
      </c>
      <c r="L2852">
        <v>2607.5075630000001</v>
      </c>
      <c r="M2852">
        <v>2970.5593130000002</v>
      </c>
      <c r="N2852">
        <v>3163.4237499999999</v>
      </c>
    </row>
    <row r="2853" spans="1:14" hidden="1" x14ac:dyDescent="0.2">
      <c r="A2853" s="1" t="s">
        <v>227</v>
      </c>
      <c r="B2853" s="1" t="s">
        <v>121</v>
      </c>
      <c r="C2853" s="2" t="s">
        <v>262</v>
      </c>
      <c r="D2853" s="2" t="s">
        <v>297</v>
      </c>
      <c r="E2853" s="4" t="s">
        <v>309</v>
      </c>
      <c r="F2853" s="1" t="s">
        <v>17</v>
      </c>
      <c r="G2853" s="1" t="s">
        <v>14</v>
      </c>
      <c r="H2853" s="1" t="s">
        <v>15</v>
      </c>
      <c r="I2853" s="1">
        <v>2261.3626250000002</v>
      </c>
      <c r="J2853" s="1">
        <v>2598.7643130000001</v>
      </c>
      <c r="K2853" s="1">
        <v>3221.7336249999998</v>
      </c>
      <c r="L2853" s="1">
        <v>3946.7694999999999</v>
      </c>
      <c r="M2853" s="1">
        <v>4639.5089379999999</v>
      </c>
      <c r="N2853" s="1">
        <v>5255.3986249999998</v>
      </c>
    </row>
    <row r="2854" spans="1:14" hidden="1" x14ac:dyDescent="0.2">
      <c r="A2854" t="s">
        <v>227</v>
      </c>
      <c r="B2854" t="s">
        <v>121</v>
      </c>
      <c r="C2854" s="3" t="s">
        <v>262</v>
      </c>
      <c r="D2854" s="3" t="s">
        <v>297</v>
      </c>
      <c r="E2854" s="4" t="s">
        <v>309</v>
      </c>
      <c r="F2854" t="s">
        <v>18</v>
      </c>
      <c r="G2854" t="s">
        <v>14</v>
      </c>
      <c r="H2854" t="s">
        <v>15</v>
      </c>
      <c r="I2854">
        <v>11878.69335</v>
      </c>
      <c r="J2854">
        <v>10756.284089999999</v>
      </c>
      <c r="K2854">
        <v>10708.69513</v>
      </c>
      <c r="L2854">
        <v>10047.962960000001</v>
      </c>
      <c r="M2854">
        <v>9491.1685199999993</v>
      </c>
      <c r="N2854">
        <v>9007.9143359999998</v>
      </c>
    </row>
    <row r="2855" spans="1:14" x14ac:dyDescent="0.2">
      <c r="A2855" s="12" t="s">
        <v>227</v>
      </c>
      <c r="B2855" s="12" t="s">
        <v>121</v>
      </c>
      <c r="C2855" s="13" t="s">
        <v>262</v>
      </c>
      <c r="D2855" s="13" t="s">
        <v>297</v>
      </c>
      <c r="E2855" s="11" t="s">
        <v>309</v>
      </c>
      <c r="F2855" s="12" t="s">
        <v>19</v>
      </c>
      <c r="G2855" s="12" t="s">
        <v>14</v>
      </c>
      <c r="H2855" s="12" t="s">
        <v>15</v>
      </c>
      <c r="I2855" s="12">
        <v>3257.5436089999998</v>
      </c>
      <c r="J2855" s="12">
        <v>3267.3813909999999</v>
      </c>
      <c r="K2855" s="12">
        <v>3977.9072030000002</v>
      </c>
      <c r="L2855" s="12">
        <v>4279.1058590000002</v>
      </c>
      <c r="M2855" s="12">
        <v>4424.3304529999996</v>
      </c>
      <c r="N2855" s="12">
        <v>4349.9237579999999</v>
      </c>
    </row>
    <row r="2856" spans="1:14" hidden="1" x14ac:dyDescent="0.2">
      <c r="A2856" t="s">
        <v>227</v>
      </c>
      <c r="B2856" t="s">
        <v>85</v>
      </c>
      <c r="C2856" s="3" t="s">
        <v>262</v>
      </c>
      <c r="D2856" s="3" t="s">
        <v>280</v>
      </c>
      <c r="E2856" s="4" t="s">
        <v>309</v>
      </c>
      <c r="F2856" t="s">
        <v>13</v>
      </c>
      <c r="G2856" t="s">
        <v>14</v>
      </c>
      <c r="H2856" t="s">
        <v>15</v>
      </c>
      <c r="I2856">
        <v>9380.1642499999998</v>
      </c>
      <c r="J2856">
        <v>12378.42669</v>
      </c>
      <c r="K2856">
        <v>19321.31756</v>
      </c>
      <c r="L2856">
        <v>25107.69656</v>
      </c>
      <c r="M2856">
        <v>28252.027310000001</v>
      </c>
      <c r="N2856">
        <v>29648.046129999999</v>
      </c>
    </row>
    <row r="2857" spans="1:14" hidden="1" x14ac:dyDescent="0.2">
      <c r="A2857" s="1" t="s">
        <v>227</v>
      </c>
      <c r="B2857" s="1" t="s">
        <v>85</v>
      </c>
      <c r="C2857" s="2" t="s">
        <v>262</v>
      </c>
      <c r="D2857" s="2" t="s">
        <v>280</v>
      </c>
      <c r="E2857" s="4" t="s">
        <v>309</v>
      </c>
      <c r="F2857" s="1" t="s">
        <v>16</v>
      </c>
      <c r="G2857" s="1" t="s">
        <v>14</v>
      </c>
      <c r="H2857" s="1" t="s">
        <v>15</v>
      </c>
      <c r="I2857" s="1">
        <v>1472.260781</v>
      </c>
      <c r="J2857" s="1">
        <v>1646.2640309999999</v>
      </c>
      <c r="K2857" s="1">
        <v>2213.5093750000001</v>
      </c>
      <c r="L2857" s="1">
        <v>2874.8888750000001</v>
      </c>
      <c r="M2857" s="1">
        <v>3515.9163749999998</v>
      </c>
      <c r="N2857" s="1">
        <v>4015.9927499999999</v>
      </c>
    </row>
    <row r="2858" spans="1:14" hidden="1" x14ac:dyDescent="0.2">
      <c r="A2858" t="s">
        <v>227</v>
      </c>
      <c r="B2858" t="s">
        <v>85</v>
      </c>
      <c r="C2858" s="3" t="s">
        <v>262</v>
      </c>
      <c r="D2858" s="3" t="s">
        <v>280</v>
      </c>
      <c r="E2858" s="4" t="s">
        <v>309</v>
      </c>
      <c r="F2858" t="s">
        <v>17</v>
      </c>
      <c r="G2858" t="s">
        <v>14</v>
      </c>
      <c r="H2858" t="s">
        <v>15</v>
      </c>
      <c r="I2858">
        <v>2261.3626250000002</v>
      </c>
      <c r="J2858">
        <v>2608.638813</v>
      </c>
      <c r="K2858">
        <v>3382.7148440000001</v>
      </c>
      <c r="L2858">
        <v>4553.9467500000001</v>
      </c>
      <c r="M2858">
        <v>6002.1120000000001</v>
      </c>
      <c r="N2858">
        <v>7527.4480629999998</v>
      </c>
    </row>
    <row r="2859" spans="1:14" hidden="1" x14ac:dyDescent="0.2">
      <c r="A2859" s="1" t="s">
        <v>227</v>
      </c>
      <c r="B2859" s="1" t="s">
        <v>85</v>
      </c>
      <c r="C2859" s="2" t="s">
        <v>262</v>
      </c>
      <c r="D2859" s="2" t="s">
        <v>280</v>
      </c>
      <c r="E2859" s="4" t="s">
        <v>309</v>
      </c>
      <c r="F2859" s="1" t="s">
        <v>18</v>
      </c>
      <c r="G2859" s="1" t="s">
        <v>14</v>
      </c>
      <c r="H2859" s="1" t="s">
        <v>15</v>
      </c>
      <c r="I2859" s="1">
        <v>11878.69335</v>
      </c>
      <c r="J2859" s="1">
        <v>10777.98842</v>
      </c>
      <c r="K2859" s="1">
        <v>11258.163989999999</v>
      </c>
      <c r="L2859" s="1">
        <v>11490.735000000001</v>
      </c>
      <c r="M2859" s="1">
        <v>11703.69074</v>
      </c>
      <c r="N2859" s="1">
        <v>11923.667509999999</v>
      </c>
    </row>
    <row r="2860" spans="1:14" x14ac:dyDescent="0.2">
      <c r="A2860" s="6" t="s">
        <v>227</v>
      </c>
      <c r="B2860" s="6" t="s">
        <v>85</v>
      </c>
      <c r="C2860" s="10" t="s">
        <v>262</v>
      </c>
      <c r="D2860" s="10" t="s">
        <v>280</v>
      </c>
      <c r="E2860" s="11" t="s">
        <v>309</v>
      </c>
      <c r="F2860" s="6" t="s">
        <v>19</v>
      </c>
      <c r="G2860" s="6" t="s">
        <v>14</v>
      </c>
      <c r="H2860" s="6" t="s">
        <v>15</v>
      </c>
      <c r="I2860" s="6">
        <v>3257.5436089999998</v>
      </c>
      <c r="J2860" s="6">
        <v>3274.4056949999999</v>
      </c>
      <c r="K2860" s="6">
        <v>4020.8630309999999</v>
      </c>
      <c r="L2860" s="6">
        <v>4504.9914220000001</v>
      </c>
      <c r="M2860" s="6">
        <v>4941.4471409999996</v>
      </c>
      <c r="N2860" s="6">
        <v>5203.7550940000001</v>
      </c>
    </row>
    <row r="2861" spans="1:14" hidden="1" x14ac:dyDescent="0.2">
      <c r="A2861" s="1" t="s">
        <v>227</v>
      </c>
      <c r="B2861" s="1" t="s">
        <v>122</v>
      </c>
      <c r="C2861" s="2" t="s">
        <v>262</v>
      </c>
      <c r="D2861" s="2" t="s">
        <v>300</v>
      </c>
      <c r="E2861" s="4" t="s">
        <v>309</v>
      </c>
      <c r="F2861" s="1" t="s">
        <v>13</v>
      </c>
      <c r="G2861" s="1" t="s">
        <v>14</v>
      </c>
      <c r="H2861" s="1" t="s">
        <v>15</v>
      </c>
      <c r="I2861" s="1">
        <v>9380.1642499999998</v>
      </c>
      <c r="J2861" s="1">
        <v>12393.747939999999</v>
      </c>
      <c r="K2861" s="1">
        <v>19565.38306</v>
      </c>
      <c r="L2861" s="1">
        <v>25610.615440000001</v>
      </c>
      <c r="M2861" s="1">
        <v>29047.324000000001</v>
      </c>
      <c r="N2861" s="1">
        <v>30720.85138</v>
      </c>
    </row>
    <row r="2862" spans="1:14" hidden="1" x14ac:dyDescent="0.2">
      <c r="A2862" t="s">
        <v>227</v>
      </c>
      <c r="B2862" t="s">
        <v>122</v>
      </c>
      <c r="C2862" s="3" t="s">
        <v>262</v>
      </c>
      <c r="D2862" s="3" t="s">
        <v>300</v>
      </c>
      <c r="E2862" s="4" t="s">
        <v>309</v>
      </c>
      <c r="F2862" t="s">
        <v>16</v>
      </c>
      <c r="G2862" t="s">
        <v>14</v>
      </c>
      <c r="H2862" t="s">
        <v>15</v>
      </c>
      <c r="I2862">
        <v>1472.260781</v>
      </c>
      <c r="J2862">
        <v>1648.7336560000001</v>
      </c>
      <c r="K2862">
        <v>2253.2959380000002</v>
      </c>
      <c r="L2862">
        <v>2993.3628119999998</v>
      </c>
      <c r="M2862">
        <v>3713.0572499999998</v>
      </c>
      <c r="N2862">
        <v>4283.9014999999999</v>
      </c>
    </row>
    <row r="2863" spans="1:14" hidden="1" x14ac:dyDescent="0.2">
      <c r="A2863" s="1" t="s">
        <v>227</v>
      </c>
      <c r="B2863" s="1" t="s">
        <v>122</v>
      </c>
      <c r="C2863" s="2" t="s">
        <v>262</v>
      </c>
      <c r="D2863" s="2" t="s">
        <v>300</v>
      </c>
      <c r="E2863" s="4" t="s">
        <v>309</v>
      </c>
      <c r="F2863" s="1" t="s">
        <v>17</v>
      </c>
      <c r="G2863" s="1" t="s">
        <v>14</v>
      </c>
      <c r="H2863" s="1" t="s">
        <v>15</v>
      </c>
      <c r="I2863" s="1">
        <v>2261.3626250000002</v>
      </c>
      <c r="J2863" s="1">
        <v>2610.1937809999999</v>
      </c>
      <c r="K2863" s="1">
        <v>3395.817063</v>
      </c>
      <c r="L2863" s="1">
        <v>4611.0721880000001</v>
      </c>
      <c r="M2863" s="1">
        <v>6113.845875</v>
      </c>
      <c r="N2863" s="1">
        <v>7671.0933130000003</v>
      </c>
    </row>
    <row r="2864" spans="1:14" hidden="1" x14ac:dyDescent="0.2">
      <c r="A2864" t="s">
        <v>227</v>
      </c>
      <c r="B2864" t="s">
        <v>122</v>
      </c>
      <c r="C2864" s="3" t="s">
        <v>262</v>
      </c>
      <c r="D2864" s="3" t="s">
        <v>300</v>
      </c>
      <c r="E2864" s="4" t="s">
        <v>309</v>
      </c>
      <c r="F2864" t="s">
        <v>18</v>
      </c>
      <c r="G2864" t="s">
        <v>14</v>
      </c>
      <c r="H2864" t="s">
        <v>15</v>
      </c>
      <c r="I2864">
        <v>11878.69335</v>
      </c>
      <c r="J2864">
        <v>10783.311589999999</v>
      </c>
      <c r="K2864">
        <v>11364.12041</v>
      </c>
      <c r="L2864">
        <v>11720.230960000001</v>
      </c>
      <c r="M2864">
        <v>12089.710569999999</v>
      </c>
      <c r="N2864">
        <v>12474.30962</v>
      </c>
    </row>
    <row r="2865" spans="1:14" x14ac:dyDescent="0.2">
      <c r="A2865" s="12" t="s">
        <v>227</v>
      </c>
      <c r="B2865" s="12" t="s">
        <v>122</v>
      </c>
      <c r="C2865" s="13" t="s">
        <v>262</v>
      </c>
      <c r="D2865" s="13" t="s">
        <v>300</v>
      </c>
      <c r="E2865" s="11" t="s">
        <v>309</v>
      </c>
      <c r="F2865" s="12" t="s">
        <v>19</v>
      </c>
      <c r="G2865" s="12" t="s">
        <v>14</v>
      </c>
      <c r="H2865" s="12" t="s">
        <v>15</v>
      </c>
      <c r="I2865" s="12">
        <v>3257.5436089999998</v>
      </c>
      <c r="J2865" s="12">
        <v>3274.8108130000001</v>
      </c>
      <c r="K2865" s="12">
        <v>4029.6560939999999</v>
      </c>
      <c r="L2865" s="12">
        <v>4531.5005780000001</v>
      </c>
      <c r="M2865" s="12">
        <v>5020.0279689999998</v>
      </c>
      <c r="N2865" s="12">
        <v>5320.3066410000001</v>
      </c>
    </row>
    <row r="2866" spans="1:14" hidden="1" x14ac:dyDescent="0.2">
      <c r="A2866" t="s">
        <v>227</v>
      </c>
      <c r="B2866" t="s">
        <v>123</v>
      </c>
      <c r="C2866" s="3" t="s">
        <v>262</v>
      </c>
      <c r="D2866" s="3" t="s">
        <v>303</v>
      </c>
      <c r="E2866" s="4" t="s">
        <v>309</v>
      </c>
      <c r="F2866" t="s">
        <v>13</v>
      </c>
      <c r="G2866" t="s">
        <v>14</v>
      </c>
      <c r="H2866" t="s">
        <v>15</v>
      </c>
      <c r="I2866">
        <v>9380.1642499999998</v>
      </c>
      <c r="J2866">
        <v>12378.32588</v>
      </c>
      <c r="K2866">
        <v>19383.635249999999</v>
      </c>
      <c r="L2866">
        <v>25357.796249999999</v>
      </c>
      <c r="M2866">
        <v>28917.385689999999</v>
      </c>
      <c r="N2866">
        <v>30803.131369999999</v>
      </c>
    </row>
    <row r="2867" spans="1:14" hidden="1" x14ac:dyDescent="0.2">
      <c r="A2867" s="1" t="s">
        <v>227</v>
      </c>
      <c r="B2867" s="1" t="s">
        <v>123</v>
      </c>
      <c r="C2867" s="2" t="s">
        <v>262</v>
      </c>
      <c r="D2867" s="2" t="s">
        <v>303</v>
      </c>
      <c r="E2867" s="4" t="s">
        <v>309</v>
      </c>
      <c r="F2867" s="1" t="s">
        <v>16</v>
      </c>
      <c r="G2867" s="1" t="s">
        <v>14</v>
      </c>
      <c r="H2867" s="1" t="s">
        <v>15</v>
      </c>
      <c r="I2867" s="1">
        <v>1472.260781</v>
      </c>
      <c r="J2867" s="1">
        <v>1646.263594</v>
      </c>
      <c r="K2867" s="1">
        <v>2227.142625</v>
      </c>
      <c r="L2867" s="1">
        <v>2933.6758749999999</v>
      </c>
      <c r="M2867" s="1">
        <v>3673.4683749999999</v>
      </c>
      <c r="N2867" s="1">
        <v>4307.6570000000002</v>
      </c>
    </row>
    <row r="2868" spans="1:14" hidden="1" x14ac:dyDescent="0.2">
      <c r="A2868" t="s">
        <v>227</v>
      </c>
      <c r="B2868" t="s">
        <v>123</v>
      </c>
      <c r="C2868" s="3" t="s">
        <v>262</v>
      </c>
      <c r="D2868" s="3" t="s">
        <v>303</v>
      </c>
      <c r="E2868" s="4" t="s">
        <v>309</v>
      </c>
      <c r="F2868" t="s">
        <v>17</v>
      </c>
      <c r="G2868" t="s">
        <v>14</v>
      </c>
      <c r="H2868" t="s">
        <v>15</v>
      </c>
      <c r="I2868">
        <v>2261.3626250000002</v>
      </c>
      <c r="J2868">
        <v>2608.6817190000002</v>
      </c>
      <c r="K2868">
        <v>3403.5154689999999</v>
      </c>
      <c r="L2868">
        <v>4662.230125</v>
      </c>
      <c r="M2868">
        <v>6238.3322500000004</v>
      </c>
      <c r="N2868">
        <v>8024.1583129999999</v>
      </c>
    </row>
    <row r="2869" spans="1:14" hidden="1" x14ac:dyDescent="0.2">
      <c r="A2869" s="1" t="s">
        <v>227</v>
      </c>
      <c r="B2869" s="1" t="s">
        <v>123</v>
      </c>
      <c r="C2869" s="2" t="s">
        <v>262</v>
      </c>
      <c r="D2869" s="2" t="s">
        <v>303</v>
      </c>
      <c r="E2869" s="4" t="s">
        <v>309</v>
      </c>
      <c r="F2869" s="1" t="s">
        <v>18</v>
      </c>
      <c r="G2869" s="1" t="s">
        <v>14</v>
      </c>
      <c r="H2869" s="1" t="s">
        <v>15</v>
      </c>
      <c r="I2869" s="1">
        <v>11878.69335</v>
      </c>
      <c r="J2869" s="1">
        <v>10778.351559999999</v>
      </c>
      <c r="K2869" s="1">
        <v>11321.500910000001</v>
      </c>
      <c r="L2869" s="1">
        <v>11698.481519999999</v>
      </c>
      <c r="M2869" s="1">
        <v>12082.47552</v>
      </c>
      <c r="N2869" s="1">
        <v>12513.59173</v>
      </c>
    </row>
    <row r="2870" spans="1:14" x14ac:dyDescent="0.2">
      <c r="A2870" s="6" t="s">
        <v>227</v>
      </c>
      <c r="B2870" s="6" t="s">
        <v>123</v>
      </c>
      <c r="C2870" s="10" t="s">
        <v>262</v>
      </c>
      <c r="D2870" s="10" t="s">
        <v>303</v>
      </c>
      <c r="E2870" s="11" t="s">
        <v>309</v>
      </c>
      <c r="F2870" s="6" t="s">
        <v>19</v>
      </c>
      <c r="G2870" s="6" t="s">
        <v>14</v>
      </c>
      <c r="H2870" s="6" t="s">
        <v>15</v>
      </c>
      <c r="I2870" s="6">
        <v>3257.5436089999998</v>
      </c>
      <c r="J2870" s="6">
        <v>3274.3672580000002</v>
      </c>
      <c r="K2870" s="6">
        <v>4032.339078</v>
      </c>
      <c r="L2870" s="6">
        <v>4545.8024379999997</v>
      </c>
      <c r="M2870" s="6">
        <v>5040.9002499999997</v>
      </c>
      <c r="N2870" s="6">
        <v>5361.0665159999999</v>
      </c>
    </row>
    <row r="2871" spans="1:14" hidden="1" x14ac:dyDescent="0.2">
      <c r="A2871" s="1" t="s">
        <v>227</v>
      </c>
      <c r="B2871" s="1" t="s">
        <v>86</v>
      </c>
      <c r="C2871" s="2" t="s">
        <v>262</v>
      </c>
      <c r="D2871" s="2" t="s">
        <v>283</v>
      </c>
      <c r="E2871" s="4" t="s">
        <v>309</v>
      </c>
      <c r="F2871" s="1" t="s">
        <v>13</v>
      </c>
      <c r="G2871" s="1" t="s">
        <v>14</v>
      </c>
      <c r="H2871" s="1" t="s">
        <v>15</v>
      </c>
      <c r="I2871" s="1">
        <v>9380.1642499999998</v>
      </c>
      <c r="J2871" s="1">
        <v>12333.51181</v>
      </c>
      <c r="K2871" s="1">
        <v>18458.595249999998</v>
      </c>
      <c r="L2871" s="1">
        <v>22337.587630000002</v>
      </c>
      <c r="M2871" s="1">
        <v>23084.604530000001</v>
      </c>
      <c r="N2871" s="1">
        <v>22055.016380000001</v>
      </c>
    </row>
    <row r="2872" spans="1:14" hidden="1" x14ac:dyDescent="0.2">
      <c r="A2872" t="s">
        <v>227</v>
      </c>
      <c r="B2872" t="s">
        <v>86</v>
      </c>
      <c r="C2872" s="3" t="s">
        <v>262</v>
      </c>
      <c r="D2872" s="3" t="s">
        <v>283</v>
      </c>
      <c r="E2872" s="4" t="s">
        <v>309</v>
      </c>
      <c r="F2872" t="s">
        <v>16</v>
      </c>
      <c r="G2872" t="s">
        <v>14</v>
      </c>
      <c r="H2872" t="s">
        <v>15</v>
      </c>
      <c r="I2872">
        <v>1472.260781</v>
      </c>
      <c r="J2872">
        <v>1640.843406</v>
      </c>
      <c r="K2872">
        <v>2111.9698130000002</v>
      </c>
      <c r="L2872">
        <v>2558.17875</v>
      </c>
      <c r="M2872">
        <v>2905.0990630000001</v>
      </c>
      <c r="N2872">
        <v>3084.075875</v>
      </c>
    </row>
    <row r="2873" spans="1:14" hidden="1" x14ac:dyDescent="0.2">
      <c r="A2873" s="1" t="s">
        <v>227</v>
      </c>
      <c r="B2873" s="1" t="s">
        <v>86</v>
      </c>
      <c r="C2873" s="2" t="s">
        <v>262</v>
      </c>
      <c r="D2873" s="2" t="s">
        <v>283</v>
      </c>
      <c r="E2873" s="4" t="s">
        <v>309</v>
      </c>
      <c r="F2873" s="1" t="s">
        <v>17</v>
      </c>
      <c r="G2873" s="1" t="s">
        <v>14</v>
      </c>
      <c r="H2873" s="1" t="s">
        <v>15</v>
      </c>
      <c r="I2873" s="1">
        <v>2261.3626250000002</v>
      </c>
      <c r="J2873" s="1">
        <v>2598.4746559999999</v>
      </c>
      <c r="K2873" s="1">
        <v>3212.4991559999999</v>
      </c>
      <c r="L2873" s="1">
        <v>3924.9546869999999</v>
      </c>
      <c r="M2873" s="1">
        <v>4601.4566880000002</v>
      </c>
      <c r="N2873" s="1">
        <v>5196.9394380000003</v>
      </c>
    </row>
    <row r="2874" spans="1:14" hidden="1" x14ac:dyDescent="0.2">
      <c r="A2874" t="s">
        <v>227</v>
      </c>
      <c r="B2874" t="s">
        <v>86</v>
      </c>
      <c r="C2874" s="3" t="s">
        <v>262</v>
      </c>
      <c r="D2874" s="3" t="s">
        <v>283</v>
      </c>
      <c r="E2874" s="4" t="s">
        <v>309</v>
      </c>
      <c r="F2874" t="s">
        <v>18</v>
      </c>
      <c r="G2874" t="s">
        <v>14</v>
      </c>
      <c r="H2874" t="s">
        <v>15</v>
      </c>
      <c r="I2874">
        <v>11878.69335</v>
      </c>
      <c r="J2874">
        <v>10735.132379999999</v>
      </c>
      <c r="K2874">
        <v>10596.509760000001</v>
      </c>
      <c r="L2874">
        <v>9840.4619770000008</v>
      </c>
      <c r="M2874">
        <v>9102.6526639999993</v>
      </c>
      <c r="N2874">
        <v>8410.3213240000005</v>
      </c>
    </row>
    <row r="2875" spans="1:14" x14ac:dyDescent="0.2">
      <c r="A2875" s="12" t="s">
        <v>227</v>
      </c>
      <c r="B2875" s="12" t="s">
        <v>86</v>
      </c>
      <c r="C2875" s="13" t="s">
        <v>262</v>
      </c>
      <c r="D2875" s="13" t="s">
        <v>283</v>
      </c>
      <c r="E2875" s="11" t="s">
        <v>309</v>
      </c>
      <c r="F2875" s="12" t="s">
        <v>19</v>
      </c>
      <c r="G2875" s="12" t="s">
        <v>14</v>
      </c>
      <c r="H2875" s="12" t="s">
        <v>15</v>
      </c>
      <c r="I2875" s="12">
        <v>3257.5436089999998</v>
      </c>
      <c r="J2875" s="12">
        <v>3264.7080940000001</v>
      </c>
      <c r="K2875" s="12">
        <v>3886.993305</v>
      </c>
      <c r="L2875" s="12">
        <v>4098.897422</v>
      </c>
      <c r="M2875" s="12">
        <v>4181.7686249999997</v>
      </c>
      <c r="N2875" s="12">
        <v>4030.8094999999998</v>
      </c>
    </row>
    <row r="2876" spans="1:14" hidden="1" x14ac:dyDescent="0.2">
      <c r="A2876" t="s">
        <v>227</v>
      </c>
      <c r="B2876" t="s">
        <v>87</v>
      </c>
      <c r="C2876" s="3" t="s">
        <v>262</v>
      </c>
      <c r="D2876" s="3" t="s">
        <v>289</v>
      </c>
      <c r="E2876" s="4" t="s">
        <v>309</v>
      </c>
      <c r="F2876" t="s">
        <v>13</v>
      </c>
      <c r="G2876" t="s">
        <v>14</v>
      </c>
      <c r="H2876" t="s">
        <v>15</v>
      </c>
      <c r="I2876">
        <v>9380.1642499999998</v>
      </c>
      <c r="J2876">
        <v>12404.736999999999</v>
      </c>
      <c r="K2876">
        <v>19725.510060000001</v>
      </c>
      <c r="L2876">
        <v>25959.07675</v>
      </c>
      <c r="M2876">
        <v>29444.468379999998</v>
      </c>
      <c r="N2876">
        <v>31142.386060000001</v>
      </c>
    </row>
    <row r="2877" spans="1:14" hidden="1" x14ac:dyDescent="0.2">
      <c r="A2877" s="1" t="s">
        <v>227</v>
      </c>
      <c r="B2877" s="1" t="s">
        <v>87</v>
      </c>
      <c r="C2877" s="2" t="s">
        <v>262</v>
      </c>
      <c r="D2877" s="2" t="s">
        <v>289</v>
      </c>
      <c r="E2877" s="4" t="s">
        <v>309</v>
      </c>
      <c r="F2877" s="1" t="s">
        <v>16</v>
      </c>
      <c r="G2877" s="1" t="s">
        <v>14</v>
      </c>
      <c r="H2877" s="1" t="s">
        <v>15</v>
      </c>
      <c r="I2877" s="1">
        <v>1472.260781</v>
      </c>
      <c r="J2877" s="1">
        <v>1647.4405630000001</v>
      </c>
      <c r="K2877" s="1">
        <v>2248.0478750000002</v>
      </c>
      <c r="L2877" s="1">
        <v>2950.221063</v>
      </c>
      <c r="M2877" s="1">
        <v>3630.086875</v>
      </c>
      <c r="N2877" s="1">
        <v>4178.769875</v>
      </c>
    </row>
    <row r="2878" spans="1:14" hidden="1" x14ac:dyDescent="0.2">
      <c r="A2878" t="s">
        <v>227</v>
      </c>
      <c r="B2878" t="s">
        <v>87</v>
      </c>
      <c r="C2878" s="3" t="s">
        <v>262</v>
      </c>
      <c r="D2878" s="3" t="s">
        <v>289</v>
      </c>
      <c r="E2878" s="4" t="s">
        <v>309</v>
      </c>
      <c r="F2878" t="s">
        <v>17</v>
      </c>
      <c r="G2878" t="s">
        <v>14</v>
      </c>
      <c r="H2878" t="s">
        <v>15</v>
      </c>
      <c r="I2878">
        <v>2261.3626250000002</v>
      </c>
      <c r="J2878">
        <v>2608.9074999999998</v>
      </c>
      <c r="K2878">
        <v>3398.999781</v>
      </c>
      <c r="L2878">
        <v>4598.817188</v>
      </c>
      <c r="M2878">
        <v>6093.5745630000001</v>
      </c>
      <c r="N2878">
        <v>7671.0566879999997</v>
      </c>
    </row>
    <row r="2879" spans="1:14" hidden="1" x14ac:dyDescent="0.2">
      <c r="A2879" s="1" t="s">
        <v>227</v>
      </c>
      <c r="B2879" s="1" t="s">
        <v>87</v>
      </c>
      <c r="C2879" s="2" t="s">
        <v>262</v>
      </c>
      <c r="D2879" s="2" t="s">
        <v>289</v>
      </c>
      <c r="E2879" s="4" t="s">
        <v>309</v>
      </c>
      <c r="F2879" s="1" t="s">
        <v>18</v>
      </c>
      <c r="G2879" s="1" t="s">
        <v>14</v>
      </c>
      <c r="H2879" s="1" t="s">
        <v>15</v>
      </c>
      <c r="I2879" s="1">
        <v>11878.69335</v>
      </c>
      <c r="J2879" s="1">
        <v>10799.08656</v>
      </c>
      <c r="K2879" s="1">
        <v>11427.766949999999</v>
      </c>
      <c r="L2879" s="1">
        <v>11889.901159999999</v>
      </c>
      <c r="M2879" s="1">
        <v>12423.63769</v>
      </c>
      <c r="N2879" s="1">
        <v>13066.23523</v>
      </c>
    </row>
    <row r="2880" spans="1:14" x14ac:dyDescent="0.2">
      <c r="A2880" s="6" t="s">
        <v>227</v>
      </c>
      <c r="B2880" s="6" t="s">
        <v>87</v>
      </c>
      <c r="C2880" s="10" t="s">
        <v>262</v>
      </c>
      <c r="D2880" s="10" t="s">
        <v>289</v>
      </c>
      <c r="E2880" s="11" t="s">
        <v>309</v>
      </c>
      <c r="F2880" s="6" t="s">
        <v>19</v>
      </c>
      <c r="G2880" s="6" t="s">
        <v>14</v>
      </c>
      <c r="H2880" s="6" t="s">
        <v>15</v>
      </c>
      <c r="I2880" s="6">
        <v>3257.5436089999998</v>
      </c>
      <c r="J2880" s="6">
        <v>3277.04943</v>
      </c>
      <c r="K2880" s="6">
        <v>4135.4695000000002</v>
      </c>
      <c r="L2880" s="6">
        <v>4756.2964220000003</v>
      </c>
      <c r="M2880" s="6">
        <v>5307.3366249999999</v>
      </c>
      <c r="N2880" s="6">
        <v>5696.658187</v>
      </c>
    </row>
    <row r="2881" spans="1:14" hidden="1" x14ac:dyDescent="0.2">
      <c r="A2881" s="1" t="s">
        <v>227</v>
      </c>
      <c r="B2881" s="1" t="s">
        <v>88</v>
      </c>
      <c r="C2881" s="2" t="s">
        <v>265</v>
      </c>
      <c r="D2881" s="2" t="s">
        <v>265</v>
      </c>
      <c r="E2881" s="4" t="s">
        <v>308</v>
      </c>
      <c r="F2881" s="1" t="s">
        <v>13</v>
      </c>
      <c r="G2881" s="1" t="s">
        <v>14</v>
      </c>
      <c r="H2881" s="1" t="s">
        <v>15</v>
      </c>
      <c r="I2881" s="1">
        <v>9380.1642499999998</v>
      </c>
      <c r="J2881" s="1">
        <v>12271.83994</v>
      </c>
      <c r="K2881" s="1">
        <v>14175.74934</v>
      </c>
      <c r="L2881" s="1">
        <v>10342.534030000001</v>
      </c>
      <c r="M2881" s="1">
        <v>8542.8332969999992</v>
      </c>
      <c r="N2881" s="1">
        <v>6046.8659369999996</v>
      </c>
    </row>
    <row r="2882" spans="1:14" hidden="1" x14ac:dyDescent="0.2">
      <c r="A2882" t="s">
        <v>227</v>
      </c>
      <c r="B2882" t="s">
        <v>88</v>
      </c>
      <c r="C2882" s="3" t="s">
        <v>265</v>
      </c>
      <c r="D2882" s="3" t="s">
        <v>265</v>
      </c>
      <c r="E2882" s="4" t="s">
        <v>308</v>
      </c>
      <c r="F2882" t="s">
        <v>16</v>
      </c>
      <c r="G2882" t="s">
        <v>14</v>
      </c>
      <c r="H2882" t="s">
        <v>15</v>
      </c>
      <c r="I2882">
        <v>1472.260781</v>
      </c>
      <c r="J2882">
        <v>1636.5988130000001</v>
      </c>
      <c r="K2882">
        <v>1908.6922500000001</v>
      </c>
      <c r="L2882">
        <v>1714.6558749999999</v>
      </c>
      <c r="M2882">
        <v>1204.253719</v>
      </c>
      <c r="N2882">
        <v>250.3760078</v>
      </c>
    </row>
    <row r="2883" spans="1:14" hidden="1" x14ac:dyDescent="0.2">
      <c r="A2883" s="1" t="s">
        <v>227</v>
      </c>
      <c r="B2883" s="1" t="s">
        <v>88</v>
      </c>
      <c r="C2883" s="2" t="s">
        <v>265</v>
      </c>
      <c r="D2883" s="2" t="s">
        <v>265</v>
      </c>
      <c r="E2883" s="4" t="s">
        <v>308</v>
      </c>
      <c r="F2883" s="1" t="s">
        <v>17</v>
      </c>
      <c r="G2883" s="1" t="s">
        <v>14</v>
      </c>
      <c r="H2883" s="1" t="s">
        <v>15</v>
      </c>
      <c r="I2883" s="1">
        <v>2261.3626250000002</v>
      </c>
      <c r="J2883" s="1">
        <v>2649.19625</v>
      </c>
      <c r="K2883" s="1">
        <v>2908.7915939999998</v>
      </c>
      <c r="L2883" s="1">
        <v>2528.3003130000002</v>
      </c>
      <c r="M2883" s="1">
        <v>2205.0225</v>
      </c>
      <c r="N2883" s="1">
        <v>1659.5973750000001</v>
      </c>
    </row>
    <row r="2884" spans="1:14" hidden="1" x14ac:dyDescent="0.2">
      <c r="A2884" t="s">
        <v>227</v>
      </c>
      <c r="B2884" t="s">
        <v>88</v>
      </c>
      <c r="C2884" s="3" t="s">
        <v>265</v>
      </c>
      <c r="D2884" s="3" t="s">
        <v>265</v>
      </c>
      <c r="E2884" s="4" t="s">
        <v>308</v>
      </c>
      <c r="F2884" t="s">
        <v>18</v>
      </c>
      <c r="G2884" t="s">
        <v>14</v>
      </c>
      <c r="H2884" t="s">
        <v>15</v>
      </c>
      <c r="I2884">
        <v>11878.69335</v>
      </c>
      <c r="J2884">
        <v>10716.44527</v>
      </c>
      <c r="K2884">
        <v>9224.9075159999993</v>
      </c>
      <c r="L2884">
        <v>6100.8715309999998</v>
      </c>
      <c r="M2884">
        <v>3913.5171409999998</v>
      </c>
      <c r="N2884">
        <v>1951.1446410000001</v>
      </c>
    </row>
    <row r="2885" spans="1:14" hidden="1" x14ac:dyDescent="0.2">
      <c r="A2885" s="1" t="s">
        <v>227</v>
      </c>
      <c r="B2885" s="1" t="s">
        <v>88</v>
      </c>
      <c r="C2885" s="2" t="s">
        <v>265</v>
      </c>
      <c r="D2885" s="2" t="s">
        <v>265</v>
      </c>
      <c r="E2885" s="4" t="s">
        <v>308</v>
      </c>
      <c r="F2885" s="1" t="s">
        <v>19</v>
      </c>
      <c r="G2885" s="1" t="s">
        <v>14</v>
      </c>
      <c r="H2885" s="1" t="s">
        <v>15</v>
      </c>
      <c r="I2885" s="1">
        <v>3257.5436089999998</v>
      </c>
      <c r="J2885" s="1">
        <v>3239.254938</v>
      </c>
      <c r="K2885" s="1">
        <v>3200.7884300000001</v>
      </c>
      <c r="L2885" s="1">
        <v>2159.2574690000001</v>
      </c>
      <c r="M2885" s="1">
        <v>1539.863953</v>
      </c>
      <c r="N2885" s="1">
        <v>663.82278120000001</v>
      </c>
    </row>
    <row r="2886" spans="1:14" hidden="1" x14ac:dyDescent="0.2">
      <c r="A2886" t="s">
        <v>227</v>
      </c>
      <c r="B2886" t="s">
        <v>124</v>
      </c>
      <c r="C2886" s="3" t="s">
        <v>311</v>
      </c>
      <c r="D2886" s="3" t="s">
        <v>304</v>
      </c>
      <c r="E2886" s="3" t="s">
        <v>308</v>
      </c>
      <c r="F2886" t="s">
        <v>13</v>
      </c>
      <c r="G2886" t="s">
        <v>14</v>
      </c>
      <c r="H2886" t="s">
        <v>15</v>
      </c>
      <c r="I2886">
        <v>9380.1642499999998</v>
      </c>
      <c r="J2886">
        <v>12271.83994</v>
      </c>
      <c r="K2886">
        <v>15344.486559999999</v>
      </c>
      <c r="L2886">
        <v>14323.894780000001</v>
      </c>
      <c r="M2886">
        <v>9144.1526560000002</v>
      </c>
      <c r="N2886">
        <v>6575.4268590000001</v>
      </c>
    </row>
    <row r="2887" spans="1:14" hidden="1" x14ac:dyDescent="0.2">
      <c r="A2887" s="1" t="s">
        <v>227</v>
      </c>
      <c r="B2887" s="1" t="s">
        <v>124</v>
      </c>
      <c r="C2887" s="2" t="s">
        <v>311</v>
      </c>
      <c r="D2887" s="2" t="s">
        <v>304</v>
      </c>
      <c r="E2887" s="3" t="s">
        <v>308</v>
      </c>
      <c r="F2887" s="1" t="s">
        <v>16</v>
      </c>
      <c r="G2887" s="1" t="s">
        <v>14</v>
      </c>
      <c r="H2887" s="1" t="s">
        <v>15</v>
      </c>
      <c r="I2887" s="1">
        <v>1472.260781</v>
      </c>
      <c r="J2887" s="1">
        <v>1636.5988130000001</v>
      </c>
      <c r="K2887" s="1">
        <v>2022.5083749999999</v>
      </c>
      <c r="L2887" s="1">
        <v>2432.7084380000001</v>
      </c>
      <c r="M2887" s="1">
        <v>1467.5550000000001</v>
      </c>
      <c r="N2887" s="1">
        <v>411.1652813</v>
      </c>
    </row>
    <row r="2888" spans="1:14" hidden="1" x14ac:dyDescent="0.2">
      <c r="A2888" t="s">
        <v>227</v>
      </c>
      <c r="B2888" t="s">
        <v>124</v>
      </c>
      <c r="C2888" s="3" t="s">
        <v>311</v>
      </c>
      <c r="D2888" s="3" t="s">
        <v>304</v>
      </c>
      <c r="E2888" s="3" t="s">
        <v>308</v>
      </c>
      <c r="F2888" t="s">
        <v>17</v>
      </c>
      <c r="G2888" t="s">
        <v>14</v>
      </c>
      <c r="H2888" t="s">
        <v>15</v>
      </c>
      <c r="I2888">
        <v>2261.3626250000002</v>
      </c>
      <c r="J2888">
        <v>2649.19625</v>
      </c>
      <c r="K2888">
        <v>3444.3956250000001</v>
      </c>
      <c r="L2888">
        <v>4559.7462500000001</v>
      </c>
      <c r="M2888">
        <v>3063.7468119999999</v>
      </c>
      <c r="N2888">
        <v>2056.4935</v>
      </c>
    </row>
    <row r="2889" spans="1:14" hidden="1" x14ac:dyDescent="0.2">
      <c r="A2889" s="1" t="s">
        <v>227</v>
      </c>
      <c r="B2889" s="1" t="s">
        <v>124</v>
      </c>
      <c r="C2889" s="2" t="s">
        <v>311</v>
      </c>
      <c r="D2889" s="2" t="s">
        <v>304</v>
      </c>
      <c r="E2889" s="3" t="s">
        <v>308</v>
      </c>
      <c r="F2889" s="1" t="s">
        <v>18</v>
      </c>
      <c r="G2889" s="1" t="s">
        <v>14</v>
      </c>
      <c r="H2889" s="1" t="s">
        <v>15</v>
      </c>
      <c r="I2889" s="1">
        <v>11878.69335</v>
      </c>
      <c r="J2889" s="1">
        <v>10716.44527</v>
      </c>
      <c r="K2889" s="1">
        <v>10751.19304</v>
      </c>
      <c r="L2889" s="1">
        <v>9961.5819769999998</v>
      </c>
      <c r="M2889" s="1">
        <v>4799.8298789999999</v>
      </c>
      <c r="N2889" s="1">
        <v>2329.9847359999999</v>
      </c>
    </row>
    <row r="2890" spans="1:14" hidden="1" x14ac:dyDescent="0.2">
      <c r="A2890" t="s">
        <v>227</v>
      </c>
      <c r="B2890" t="s">
        <v>124</v>
      </c>
      <c r="C2890" s="3" t="s">
        <v>311</v>
      </c>
      <c r="D2890" s="3" t="s">
        <v>304</v>
      </c>
      <c r="E2890" s="3" t="s">
        <v>308</v>
      </c>
      <c r="F2890" t="s">
        <v>19</v>
      </c>
      <c r="G2890" t="s">
        <v>14</v>
      </c>
      <c r="H2890" t="s">
        <v>15</v>
      </c>
      <c r="I2890">
        <v>3257.5436089999998</v>
      </c>
      <c r="J2890">
        <v>3239.254938</v>
      </c>
      <c r="K2890">
        <v>3897.9009219999998</v>
      </c>
      <c r="L2890">
        <v>4193.6635159999996</v>
      </c>
      <c r="M2890">
        <v>1977.3862810000001</v>
      </c>
      <c r="N2890">
        <v>924.10262890000001</v>
      </c>
    </row>
    <row r="2891" spans="1:14" hidden="1" x14ac:dyDescent="0.2">
      <c r="A2891" s="1" t="s">
        <v>227</v>
      </c>
      <c r="B2891" s="1" t="s">
        <v>89</v>
      </c>
      <c r="C2891" s="2" t="s">
        <v>311</v>
      </c>
      <c r="D2891" s="2" t="s">
        <v>290</v>
      </c>
      <c r="E2891" s="3" t="s">
        <v>308</v>
      </c>
      <c r="F2891" s="1" t="s">
        <v>13</v>
      </c>
      <c r="G2891" s="1" t="s">
        <v>14</v>
      </c>
      <c r="H2891" s="1" t="s">
        <v>15</v>
      </c>
      <c r="I2891" s="1">
        <v>9380.1642499999998</v>
      </c>
      <c r="J2891" s="1">
        <v>12271.83994</v>
      </c>
      <c r="K2891" s="1">
        <v>18279.842939999999</v>
      </c>
      <c r="L2891" s="1">
        <v>23022.686689999999</v>
      </c>
      <c r="M2891" s="1">
        <v>10599.573689999999</v>
      </c>
      <c r="N2891" s="1">
        <v>7013.5650939999996</v>
      </c>
    </row>
    <row r="2892" spans="1:14" hidden="1" x14ac:dyDescent="0.2">
      <c r="A2892" t="s">
        <v>227</v>
      </c>
      <c r="B2892" t="s">
        <v>89</v>
      </c>
      <c r="C2892" s="3" t="s">
        <v>311</v>
      </c>
      <c r="D2892" s="3" t="s">
        <v>290</v>
      </c>
      <c r="E2892" s="3" t="s">
        <v>308</v>
      </c>
      <c r="F2892" t="s">
        <v>16</v>
      </c>
      <c r="G2892" t="s">
        <v>14</v>
      </c>
      <c r="H2892" t="s">
        <v>15</v>
      </c>
      <c r="I2892">
        <v>1472.260781</v>
      </c>
      <c r="J2892">
        <v>1636.5988130000001</v>
      </c>
      <c r="K2892">
        <v>2011.9663129999999</v>
      </c>
      <c r="L2892">
        <v>2389.2360629999998</v>
      </c>
      <c r="M2892">
        <v>1441.175563</v>
      </c>
      <c r="N2892">
        <v>411.03854689999997</v>
      </c>
    </row>
    <row r="2893" spans="1:14" hidden="1" x14ac:dyDescent="0.2">
      <c r="A2893" s="1" t="s">
        <v>227</v>
      </c>
      <c r="B2893" s="1" t="s">
        <v>89</v>
      </c>
      <c r="C2893" s="2" t="s">
        <v>311</v>
      </c>
      <c r="D2893" s="2" t="s">
        <v>290</v>
      </c>
      <c r="E2893" s="3" t="s">
        <v>308</v>
      </c>
      <c r="F2893" s="1" t="s">
        <v>17</v>
      </c>
      <c r="G2893" s="1" t="s">
        <v>14</v>
      </c>
      <c r="H2893" s="1" t="s">
        <v>15</v>
      </c>
      <c r="I2893" s="1">
        <v>2261.3626250000002</v>
      </c>
      <c r="J2893" s="1">
        <v>2649.19625</v>
      </c>
      <c r="K2893" s="1">
        <v>3435.799563</v>
      </c>
      <c r="L2893" s="1">
        <v>4516.3452500000003</v>
      </c>
      <c r="M2893" s="1">
        <v>3037.276969</v>
      </c>
      <c r="N2893" s="1">
        <v>2065.2576250000002</v>
      </c>
    </row>
    <row r="2894" spans="1:14" hidden="1" x14ac:dyDescent="0.2">
      <c r="A2894" t="s">
        <v>227</v>
      </c>
      <c r="B2894" t="s">
        <v>89</v>
      </c>
      <c r="C2894" s="3" t="s">
        <v>311</v>
      </c>
      <c r="D2894" s="3" t="s">
        <v>290</v>
      </c>
      <c r="E2894" s="3" t="s">
        <v>308</v>
      </c>
      <c r="F2894" t="s">
        <v>18</v>
      </c>
      <c r="G2894" t="s">
        <v>14</v>
      </c>
      <c r="H2894" t="s">
        <v>15</v>
      </c>
      <c r="I2894">
        <v>11878.69335</v>
      </c>
      <c r="J2894">
        <v>10716.44527</v>
      </c>
      <c r="K2894">
        <v>10822.568719999999</v>
      </c>
      <c r="L2894">
        <v>10087.47111</v>
      </c>
      <c r="M2894">
        <v>4854.1693089999999</v>
      </c>
      <c r="N2894">
        <v>2390.7958910000002</v>
      </c>
    </row>
    <row r="2895" spans="1:14" hidden="1" x14ac:dyDescent="0.2">
      <c r="A2895" s="1" t="s">
        <v>227</v>
      </c>
      <c r="B2895" s="1" t="s">
        <v>89</v>
      </c>
      <c r="C2895" s="2" t="s">
        <v>311</v>
      </c>
      <c r="D2895" s="2" t="s">
        <v>290</v>
      </c>
      <c r="E2895" s="3" t="s">
        <v>308</v>
      </c>
      <c r="F2895" s="1" t="s">
        <v>19</v>
      </c>
      <c r="G2895" s="1" t="s">
        <v>14</v>
      </c>
      <c r="H2895" s="1" t="s">
        <v>15</v>
      </c>
      <c r="I2895" s="1">
        <v>3257.5436089999998</v>
      </c>
      <c r="J2895" s="1">
        <v>3239.254938</v>
      </c>
      <c r="K2895" s="1">
        <v>3927.779219</v>
      </c>
      <c r="L2895" s="1">
        <v>4167.8331090000001</v>
      </c>
      <c r="M2895" s="1">
        <v>1923.843672</v>
      </c>
      <c r="N2895" s="1">
        <v>899.22641020000003</v>
      </c>
    </row>
    <row r="2896" spans="1:14" hidden="1" x14ac:dyDescent="0.2">
      <c r="A2896" t="s">
        <v>227</v>
      </c>
      <c r="B2896" t="s">
        <v>90</v>
      </c>
      <c r="C2896" s="3" t="s">
        <v>265</v>
      </c>
      <c r="D2896" s="3" t="s">
        <v>265</v>
      </c>
      <c r="E2896" s="4" t="s">
        <v>308</v>
      </c>
      <c r="F2896" t="s">
        <v>13</v>
      </c>
      <c r="G2896" t="s">
        <v>14</v>
      </c>
      <c r="H2896" t="s">
        <v>15</v>
      </c>
      <c r="I2896">
        <v>9380.1642499999998</v>
      </c>
      <c r="J2896">
        <v>12271.83994</v>
      </c>
      <c r="K2896">
        <v>16448.01412</v>
      </c>
      <c r="L2896">
        <v>15887.186589999999</v>
      </c>
      <c r="M2896">
        <v>14365.32156</v>
      </c>
      <c r="N2896">
        <v>11642.69253</v>
      </c>
    </row>
    <row r="2897" spans="1:14" hidden="1" x14ac:dyDescent="0.2">
      <c r="A2897" s="1" t="s">
        <v>227</v>
      </c>
      <c r="B2897" s="1" t="s">
        <v>90</v>
      </c>
      <c r="C2897" s="2" t="s">
        <v>265</v>
      </c>
      <c r="D2897" s="2" t="s">
        <v>265</v>
      </c>
      <c r="E2897" s="4" t="s">
        <v>308</v>
      </c>
      <c r="F2897" s="1" t="s">
        <v>16</v>
      </c>
      <c r="G2897" s="1" t="s">
        <v>14</v>
      </c>
      <c r="H2897" s="1" t="s">
        <v>15</v>
      </c>
      <c r="I2897" s="1">
        <v>1472.260781</v>
      </c>
      <c r="J2897" s="1">
        <v>1636.5988130000001</v>
      </c>
      <c r="K2897" s="1">
        <v>2087.4039379999999</v>
      </c>
      <c r="L2897" s="1">
        <v>2224.2936880000002</v>
      </c>
      <c r="M2897" s="1">
        <v>2137.4691250000001</v>
      </c>
      <c r="N2897" s="1">
        <v>1493.5697500000001</v>
      </c>
    </row>
    <row r="2898" spans="1:14" hidden="1" x14ac:dyDescent="0.2">
      <c r="A2898" t="s">
        <v>227</v>
      </c>
      <c r="B2898" t="s">
        <v>90</v>
      </c>
      <c r="C2898" s="3" t="s">
        <v>265</v>
      </c>
      <c r="D2898" s="3" t="s">
        <v>265</v>
      </c>
      <c r="E2898" s="4" t="s">
        <v>308</v>
      </c>
      <c r="F2898" t="s">
        <v>17</v>
      </c>
      <c r="G2898" t="s">
        <v>14</v>
      </c>
      <c r="H2898" t="s">
        <v>15</v>
      </c>
      <c r="I2898">
        <v>2261.3626250000002</v>
      </c>
      <c r="J2898">
        <v>2649.19625</v>
      </c>
      <c r="K2898">
        <v>3229.504281</v>
      </c>
      <c r="L2898">
        <v>3412.4550939999999</v>
      </c>
      <c r="M2898">
        <v>3654.0127499999999</v>
      </c>
      <c r="N2898">
        <v>3592.743219</v>
      </c>
    </row>
    <row r="2899" spans="1:14" hidden="1" x14ac:dyDescent="0.2">
      <c r="A2899" s="1" t="s">
        <v>227</v>
      </c>
      <c r="B2899" s="1" t="s">
        <v>90</v>
      </c>
      <c r="C2899" s="2" t="s">
        <v>265</v>
      </c>
      <c r="D2899" s="2" t="s">
        <v>265</v>
      </c>
      <c r="E2899" s="4" t="s">
        <v>308</v>
      </c>
      <c r="F2899" s="1" t="s">
        <v>18</v>
      </c>
      <c r="G2899" s="1" t="s">
        <v>14</v>
      </c>
      <c r="H2899" s="1" t="s">
        <v>15</v>
      </c>
      <c r="I2899" s="1">
        <v>11878.69335</v>
      </c>
      <c r="J2899" s="1">
        <v>10716.44527</v>
      </c>
      <c r="K2899" s="1">
        <v>10275.20966</v>
      </c>
      <c r="L2899" s="1">
        <v>8079.8085160000001</v>
      </c>
      <c r="M2899" s="1">
        <v>6324.4498089999997</v>
      </c>
      <c r="N2899" s="1">
        <v>4650.6834339999996</v>
      </c>
    </row>
    <row r="2900" spans="1:14" hidden="1" x14ac:dyDescent="0.2">
      <c r="A2900" t="s">
        <v>227</v>
      </c>
      <c r="B2900" t="s">
        <v>90</v>
      </c>
      <c r="C2900" s="3" t="s">
        <v>265</v>
      </c>
      <c r="D2900" s="3" t="s">
        <v>265</v>
      </c>
      <c r="E2900" s="4" t="s">
        <v>308</v>
      </c>
      <c r="F2900" t="s">
        <v>19</v>
      </c>
      <c r="G2900" t="s">
        <v>14</v>
      </c>
      <c r="H2900" t="s">
        <v>15</v>
      </c>
      <c r="I2900">
        <v>3257.5436089999998</v>
      </c>
      <c r="J2900">
        <v>3239.254938</v>
      </c>
      <c r="K2900">
        <v>3644.7196949999998</v>
      </c>
      <c r="L2900">
        <v>3084.8998750000001</v>
      </c>
      <c r="M2900">
        <v>2641.6032890000001</v>
      </c>
      <c r="N2900">
        <v>1848.0442619999999</v>
      </c>
    </row>
    <row r="2901" spans="1:14" hidden="1" x14ac:dyDescent="0.2">
      <c r="A2901" s="1" t="s">
        <v>227</v>
      </c>
      <c r="B2901" s="1" t="s">
        <v>172</v>
      </c>
      <c r="C2901" s="2" t="s">
        <v>317</v>
      </c>
      <c r="D2901" s="2" t="s">
        <v>290</v>
      </c>
      <c r="E2901" s="3" t="s">
        <v>308</v>
      </c>
      <c r="F2901" s="1" t="s">
        <v>13</v>
      </c>
      <c r="G2901" s="1" t="s">
        <v>14</v>
      </c>
      <c r="H2901" s="1" t="s">
        <v>15</v>
      </c>
      <c r="I2901" s="1">
        <v>9380.1642499999998</v>
      </c>
      <c r="J2901" s="1">
        <v>12271.83994</v>
      </c>
      <c r="K2901" s="1">
        <v>18279.842939999999</v>
      </c>
      <c r="L2901" s="1">
        <v>23022.686689999999</v>
      </c>
      <c r="M2901" s="1">
        <v>16613.656589999999</v>
      </c>
      <c r="N2901" s="1">
        <v>12213.818939999999</v>
      </c>
    </row>
    <row r="2902" spans="1:14" hidden="1" x14ac:dyDescent="0.2">
      <c r="A2902" t="s">
        <v>227</v>
      </c>
      <c r="B2902" t="s">
        <v>172</v>
      </c>
      <c r="C2902" s="3" t="s">
        <v>317</v>
      </c>
      <c r="D2902" s="3" t="s">
        <v>290</v>
      </c>
      <c r="E2902" s="3" t="s">
        <v>308</v>
      </c>
      <c r="F2902" t="s">
        <v>16</v>
      </c>
      <c r="G2902" t="s">
        <v>14</v>
      </c>
      <c r="H2902" t="s">
        <v>15</v>
      </c>
      <c r="I2902">
        <v>1472.260781</v>
      </c>
      <c r="J2902">
        <v>1636.5988130000001</v>
      </c>
      <c r="K2902">
        <v>2011.9663129999999</v>
      </c>
      <c r="L2902">
        <v>2389.2360629999998</v>
      </c>
      <c r="M2902">
        <v>2215.944313</v>
      </c>
      <c r="N2902">
        <v>1508.7629059999999</v>
      </c>
    </row>
    <row r="2903" spans="1:14" hidden="1" x14ac:dyDescent="0.2">
      <c r="A2903" s="1" t="s">
        <v>227</v>
      </c>
      <c r="B2903" s="1" t="s">
        <v>172</v>
      </c>
      <c r="C2903" s="2" t="s">
        <v>317</v>
      </c>
      <c r="D2903" s="2" t="s">
        <v>290</v>
      </c>
      <c r="E2903" s="3" t="s">
        <v>308</v>
      </c>
      <c r="F2903" s="1" t="s">
        <v>17</v>
      </c>
      <c r="G2903" s="1" t="s">
        <v>14</v>
      </c>
      <c r="H2903" s="1" t="s">
        <v>15</v>
      </c>
      <c r="I2903" s="1">
        <v>2261.3626250000002</v>
      </c>
      <c r="J2903" s="1">
        <v>2649.19625</v>
      </c>
      <c r="K2903" s="1">
        <v>3435.799563</v>
      </c>
      <c r="L2903" s="1">
        <v>4516.3452500000003</v>
      </c>
      <c r="M2903" s="1">
        <v>4262.2013749999996</v>
      </c>
      <c r="N2903" s="1">
        <v>3754.7664690000001</v>
      </c>
    </row>
    <row r="2904" spans="1:14" hidden="1" x14ac:dyDescent="0.2">
      <c r="A2904" t="s">
        <v>227</v>
      </c>
      <c r="B2904" t="s">
        <v>172</v>
      </c>
      <c r="C2904" s="3" t="s">
        <v>317</v>
      </c>
      <c r="D2904" s="3" t="s">
        <v>290</v>
      </c>
      <c r="E2904" s="3" t="s">
        <v>308</v>
      </c>
      <c r="F2904" t="s">
        <v>18</v>
      </c>
      <c r="G2904" t="s">
        <v>14</v>
      </c>
      <c r="H2904" t="s">
        <v>15</v>
      </c>
      <c r="I2904">
        <v>11878.69335</v>
      </c>
      <c r="J2904">
        <v>10716.44527</v>
      </c>
      <c r="K2904">
        <v>10822.568719999999</v>
      </c>
      <c r="L2904">
        <v>10087.47111</v>
      </c>
      <c r="M2904">
        <v>6907.8335470000002</v>
      </c>
      <c r="N2904">
        <v>4722.8281450000004</v>
      </c>
    </row>
    <row r="2905" spans="1:14" hidden="1" x14ac:dyDescent="0.2">
      <c r="A2905" s="1" t="s">
        <v>227</v>
      </c>
      <c r="B2905" s="1" t="s">
        <v>172</v>
      </c>
      <c r="C2905" s="2" t="s">
        <v>317</v>
      </c>
      <c r="D2905" s="2" t="s">
        <v>290</v>
      </c>
      <c r="E2905" s="3" t="s">
        <v>308</v>
      </c>
      <c r="F2905" s="1" t="s">
        <v>19</v>
      </c>
      <c r="G2905" s="1" t="s">
        <v>14</v>
      </c>
      <c r="H2905" s="1" t="s">
        <v>15</v>
      </c>
      <c r="I2905" s="1">
        <v>3257.5436089999998</v>
      </c>
      <c r="J2905" s="1">
        <v>3239.254938</v>
      </c>
      <c r="K2905" s="1">
        <v>3927.779219</v>
      </c>
      <c r="L2905" s="1">
        <v>4167.8331090000001</v>
      </c>
      <c r="M2905" s="1">
        <v>2932.4469690000001</v>
      </c>
      <c r="N2905" s="1">
        <v>1950.080297</v>
      </c>
    </row>
    <row r="2906" spans="1:14" hidden="1" x14ac:dyDescent="0.2">
      <c r="A2906" t="s">
        <v>227</v>
      </c>
      <c r="B2906" t="s">
        <v>91</v>
      </c>
      <c r="C2906" s="3" t="s">
        <v>265</v>
      </c>
      <c r="D2906" s="3" t="s">
        <v>265</v>
      </c>
      <c r="E2906" s="4" t="s">
        <v>309</v>
      </c>
      <c r="F2906" t="s">
        <v>13</v>
      </c>
      <c r="G2906" t="s">
        <v>14</v>
      </c>
      <c r="H2906" t="s">
        <v>15</v>
      </c>
      <c r="I2906">
        <v>9380.1642499999998</v>
      </c>
      <c r="J2906">
        <v>12368.62256</v>
      </c>
      <c r="K2906">
        <v>19284.396939999999</v>
      </c>
      <c r="L2906">
        <v>25243.58238</v>
      </c>
      <c r="M2906">
        <v>28735.005560000001</v>
      </c>
      <c r="N2906">
        <v>30486.758249999999</v>
      </c>
    </row>
    <row r="2907" spans="1:14" hidden="1" x14ac:dyDescent="0.2">
      <c r="A2907" s="1" t="s">
        <v>227</v>
      </c>
      <c r="B2907" s="1" t="s">
        <v>91</v>
      </c>
      <c r="C2907" s="2" t="s">
        <v>265</v>
      </c>
      <c r="D2907" s="2" t="s">
        <v>265</v>
      </c>
      <c r="E2907" s="4" t="s">
        <v>309</v>
      </c>
      <c r="F2907" s="1" t="s">
        <v>16</v>
      </c>
      <c r="G2907" s="1" t="s">
        <v>14</v>
      </c>
      <c r="H2907" s="1" t="s">
        <v>15</v>
      </c>
      <c r="I2907" s="1">
        <v>1472.260781</v>
      </c>
      <c r="J2907" s="1">
        <v>1645.7612810000001</v>
      </c>
      <c r="K2907" s="1">
        <v>2190.018313</v>
      </c>
      <c r="L2907" s="1">
        <v>2841.0393130000002</v>
      </c>
      <c r="M2907" s="1">
        <v>3515.6010000000001</v>
      </c>
      <c r="N2907" s="1">
        <v>4093.261125</v>
      </c>
    </row>
    <row r="2908" spans="1:14" hidden="1" x14ac:dyDescent="0.2">
      <c r="A2908" t="s">
        <v>227</v>
      </c>
      <c r="B2908" t="s">
        <v>91</v>
      </c>
      <c r="C2908" s="3" t="s">
        <v>265</v>
      </c>
      <c r="D2908" s="3" t="s">
        <v>265</v>
      </c>
      <c r="E2908" s="4" t="s">
        <v>309</v>
      </c>
      <c r="F2908" t="s">
        <v>17</v>
      </c>
      <c r="G2908" t="s">
        <v>14</v>
      </c>
      <c r="H2908" t="s">
        <v>15</v>
      </c>
      <c r="I2908">
        <v>2261.3626250000002</v>
      </c>
      <c r="J2908">
        <v>2607.506844</v>
      </c>
      <c r="K2908">
        <v>3340.7447809999999</v>
      </c>
      <c r="L2908">
        <v>4462.3898129999998</v>
      </c>
      <c r="M2908">
        <v>5877.6816250000002</v>
      </c>
      <c r="N2908">
        <v>7376.6326250000002</v>
      </c>
    </row>
    <row r="2909" spans="1:14" hidden="1" x14ac:dyDescent="0.2">
      <c r="A2909" s="1" t="s">
        <v>227</v>
      </c>
      <c r="B2909" s="1" t="s">
        <v>91</v>
      </c>
      <c r="C2909" s="2" t="s">
        <v>265</v>
      </c>
      <c r="D2909" s="2" t="s">
        <v>265</v>
      </c>
      <c r="E2909" s="4" t="s">
        <v>309</v>
      </c>
      <c r="F2909" s="1" t="s">
        <v>18</v>
      </c>
      <c r="G2909" s="1" t="s">
        <v>14</v>
      </c>
      <c r="H2909" s="1" t="s">
        <v>15</v>
      </c>
      <c r="I2909" s="1">
        <v>11878.69335</v>
      </c>
      <c r="J2909" s="1">
        <v>10763.49012</v>
      </c>
      <c r="K2909" s="1">
        <v>11176.41203</v>
      </c>
      <c r="L2909" s="1">
        <v>11392.30726</v>
      </c>
      <c r="M2909" s="1">
        <v>11664.39316</v>
      </c>
      <c r="N2909" s="1">
        <v>12019.394410000001</v>
      </c>
    </row>
    <row r="2910" spans="1:14" x14ac:dyDescent="0.2">
      <c r="A2910" s="6" t="s">
        <v>227</v>
      </c>
      <c r="B2910" s="6" t="s">
        <v>91</v>
      </c>
      <c r="C2910" s="10" t="s">
        <v>265</v>
      </c>
      <c r="D2910" s="10" t="s">
        <v>265</v>
      </c>
      <c r="E2910" s="11" t="s">
        <v>309</v>
      </c>
      <c r="F2910" s="6" t="s">
        <v>19</v>
      </c>
      <c r="G2910" s="6" t="s">
        <v>14</v>
      </c>
      <c r="H2910" s="6" t="s">
        <v>15</v>
      </c>
      <c r="I2910" s="6">
        <v>3257.5436089999998</v>
      </c>
      <c r="J2910" s="6">
        <v>3273.5876800000001</v>
      </c>
      <c r="K2910" s="6">
        <v>3964.6613280000001</v>
      </c>
      <c r="L2910" s="6">
        <v>4415.6233130000001</v>
      </c>
      <c r="M2910" s="6">
        <v>4850.6055779999997</v>
      </c>
      <c r="N2910" s="6">
        <v>5165.4001870000002</v>
      </c>
    </row>
    <row r="2911" spans="1:14" hidden="1" x14ac:dyDescent="0.2">
      <c r="A2911" s="1" t="s">
        <v>227</v>
      </c>
      <c r="B2911" s="1" t="s">
        <v>125</v>
      </c>
      <c r="C2911" s="2" t="s">
        <v>262</v>
      </c>
      <c r="D2911" s="2" t="s">
        <v>291</v>
      </c>
      <c r="E2911" s="4" t="s">
        <v>309</v>
      </c>
      <c r="F2911" s="1" t="s">
        <v>13</v>
      </c>
      <c r="G2911" s="1" t="s">
        <v>14</v>
      </c>
      <c r="H2911" s="1" t="s">
        <v>15</v>
      </c>
      <c r="I2911" s="1">
        <v>9380.1642499999998</v>
      </c>
      <c r="J2911" s="1">
        <v>12357.596439999999</v>
      </c>
      <c r="K2911" s="1">
        <v>19260.633129999998</v>
      </c>
      <c r="L2911" s="1">
        <v>25255.68737</v>
      </c>
      <c r="M2911" s="1">
        <v>28743.67094</v>
      </c>
      <c r="N2911" s="1">
        <v>30459.298879999998</v>
      </c>
    </row>
    <row r="2912" spans="1:14" hidden="1" x14ac:dyDescent="0.2">
      <c r="A2912" t="s">
        <v>227</v>
      </c>
      <c r="B2912" t="s">
        <v>125</v>
      </c>
      <c r="C2912" s="3" t="s">
        <v>262</v>
      </c>
      <c r="D2912" s="3" t="s">
        <v>291</v>
      </c>
      <c r="E2912" s="4" t="s">
        <v>309</v>
      </c>
      <c r="F2912" t="s">
        <v>16</v>
      </c>
      <c r="G2912" t="s">
        <v>14</v>
      </c>
      <c r="H2912" t="s">
        <v>15</v>
      </c>
      <c r="I2912">
        <v>1472.260781</v>
      </c>
      <c r="J2912">
        <v>1636.5988130000001</v>
      </c>
      <c r="K2912">
        <v>2188.301813</v>
      </c>
      <c r="L2912">
        <v>2860.2473749999999</v>
      </c>
      <c r="M2912">
        <v>3540.4364999999998</v>
      </c>
      <c r="N2912">
        <v>4111.7037499999997</v>
      </c>
    </row>
    <row r="2913" spans="1:14" hidden="1" x14ac:dyDescent="0.2">
      <c r="A2913" s="1" t="s">
        <v>227</v>
      </c>
      <c r="B2913" s="1" t="s">
        <v>125</v>
      </c>
      <c r="C2913" s="2" t="s">
        <v>262</v>
      </c>
      <c r="D2913" s="2" t="s">
        <v>291</v>
      </c>
      <c r="E2913" s="4" t="s">
        <v>309</v>
      </c>
      <c r="F2913" s="1" t="s">
        <v>17</v>
      </c>
      <c r="G2913" s="1" t="s">
        <v>14</v>
      </c>
      <c r="H2913" s="1" t="s">
        <v>15</v>
      </c>
      <c r="I2913" s="1">
        <v>2261.3626250000002</v>
      </c>
      <c r="J2913" s="1">
        <v>2649.6826249999999</v>
      </c>
      <c r="K2913" s="1">
        <v>3427.604844</v>
      </c>
      <c r="L2913" s="1">
        <v>4596.4764370000003</v>
      </c>
      <c r="M2913" s="1">
        <v>6024.5845630000003</v>
      </c>
      <c r="N2913" s="1">
        <v>7500.3024999999998</v>
      </c>
    </row>
    <row r="2914" spans="1:14" hidden="1" x14ac:dyDescent="0.2">
      <c r="A2914" t="s">
        <v>227</v>
      </c>
      <c r="B2914" t="s">
        <v>125</v>
      </c>
      <c r="C2914" s="3" t="s">
        <v>262</v>
      </c>
      <c r="D2914" s="3" t="s">
        <v>291</v>
      </c>
      <c r="E2914" s="4" t="s">
        <v>309</v>
      </c>
      <c r="F2914" t="s">
        <v>18</v>
      </c>
      <c r="G2914" t="s">
        <v>14</v>
      </c>
      <c r="H2914" t="s">
        <v>15</v>
      </c>
      <c r="I2914">
        <v>11878.69335</v>
      </c>
      <c r="J2914">
        <v>10716.06249</v>
      </c>
      <c r="K2914">
        <v>10888.328310000001</v>
      </c>
      <c r="L2914">
        <v>10608.970009999999</v>
      </c>
      <c r="M2914">
        <v>10916.97435</v>
      </c>
      <c r="N2914">
        <v>11553.76822</v>
      </c>
    </row>
    <row r="2915" spans="1:14" x14ac:dyDescent="0.2">
      <c r="A2915" s="12" t="s">
        <v>227</v>
      </c>
      <c r="B2915" s="12" t="s">
        <v>125</v>
      </c>
      <c r="C2915" s="13" t="s">
        <v>262</v>
      </c>
      <c r="D2915" s="13" t="s">
        <v>291</v>
      </c>
      <c r="E2915" s="11" t="s">
        <v>309</v>
      </c>
      <c r="F2915" s="12" t="s">
        <v>19</v>
      </c>
      <c r="G2915" s="12" t="s">
        <v>14</v>
      </c>
      <c r="H2915" s="12" t="s">
        <v>15</v>
      </c>
      <c r="I2915" s="12">
        <v>3257.5436089999998</v>
      </c>
      <c r="J2915" s="12">
        <v>3239.254938</v>
      </c>
      <c r="K2915" s="12">
        <v>3889.3784839999998</v>
      </c>
      <c r="L2915" s="12">
        <v>4163.90625</v>
      </c>
      <c r="M2915" s="12">
        <v>4611.723328</v>
      </c>
      <c r="N2915" s="12">
        <v>5039.361766</v>
      </c>
    </row>
    <row r="2916" spans="1:14" hidden="1" x14ac:dyDescent="0.2">
      <c r="A2916" t="s">
        <v>227</v>
      </c>
      <c r="B2916" t="s">
        <v>92</v>
      </c>
      <c r="C2916" s="3" t="s">
        <v>265</v>
      </c>
      <c r="D2916" s="3" t="s">
        <v>265</v>
      </c>
      <c r="E2916" s="4" t="s">
        <v>308</v>
      </c>
      <c r="F2916" t="s">
        <v>13</v>
      </c>
      <c r="G2916" t="s">
        <v>14</v>
      </c>
      <c r="H2916" t="s">
        <v>15</v>
      </c>
      <c r="I2916">
        <v>9380.1642499999998</v>
      </c>
      <c r="J2916">
        <v>12368.62256</v>
      </c>
      <c r="K2916">
        <v>15196.44125</v>
      </c>
      <c r="L2916">
        <v>10770.62256</v>
      </c>
      <c r="M2916">
        <v>8571.6211089999997</v>
      </c>
      <c r="N2916">
        <v>5933.1758360000003</v>
      </c>
    </row>
    <row r="2917" spans="1:14" hidden="1" x14ac:dyDescent="0.2">
      <c r="A2917" s="1" t="s">
        <v>227</v>
      </c>
      <c r="B2917" s="1" t="s">
        <v>92</v>
      </c>
      <c r="C2917" s="2" t="s">
        <v>265</v>
      </c>
      <c r="D2917" s="2" t="s">
        <v>265</v>
      </c>
      <c r="E2917" s="4" t="s">
        <v>308</v>
      </c>
      <c r="F2917" s="1" t="s">
        <v>16</v>
      </c>
      <c r="G2917" s="1" t="s">
        <v>14</v>
      </c>
      <c r="H2917" s="1" t="s">
        <v>15</v>
      </c>
      <c r="I2917" s="1">
        <v>1472.260781</v>
      </c>
      <c r="J2917" s="1">
        <v>1645.7612810000001</v>
      </c>
      <c r="K2917" s="1">
        <v>1910.385438</v>
      </c>
      <c r="L2917" s="1">
        <v>1653.455156</v>
      </c>
      <c r="M2917" s="1">
        <v>1092.776844</v>
      </c>
      <c r="N2917" s="1">
        <v>134.90623830000001</v>
      </c>
    </row>
    <row r="2918" spans="1:14" hidden="1" x14ac:dyDescent="0.2">
      <c r="A2918" t="s">
        <v>227</v>
      </c>
      <c r="B2918" t="s">
        <v>92</v>
      </c>
      <c r="C2918" s="3" t="s">
        <v>265</v>
      </c>
      <c r="D2918" s="3" t="s">
        <v>265</v>
      </c>
      <c r="E2918" s="4" t="s">
        <v>308</v>
      </c>
      <c r="F2918" t="s">
        <v>17</v>
      </c>
      <c r="G2918" t="s">
        <v>14</v>
      </c>
      <c r="H2918" t="s">
        <v>15</v>
      </c>
      <c r="I2918">
        <v>2261.3626250000002</v>
      </c>
      <c r="J2918">
        <v>2607.506844</v>
      </c>
      <c r="K2918">
        <v>2865.5036249999998</v>
      </c>
      <c r="L2918">
        <v>2404.8327810000001</v>
      </c>
      <c r="M2918">
        <v>2055.4299059999998</v>
      </c>
      <c r="N2918">
        <v>1474.228531</v>
      </c>
    </row>
    <row r="2919" spans="1:14" hidden="1" x14ac:dyDescent="0.2">
      <c r="A2919" s="1" t="s">
        <v>227</v>
      </c>
      <c r="B2919" s="1" t="s">
        <v>92</v>
      </c>
      <c r="C2919" s="2" t="s">
        <v>265</v>
      </c>
      <c r="D2919" s="2" t="s">
        <v>265</v>
      </c>
      <c r="E2919" s="4" t="s">
        <v>308</v>
      </c>
      <c r="F2919" s="1" t="s">
        <v>18</v>
      </c>
      <c r="G2919" s="1" t="s">
        <v>14</v>
      </c>
      <c r="H2919" s="1" t="s">
        <v>15</v>
      </c>
      <c r="I2919" s="1">
        <v>11878.69335</v>
      </c>
      <c r="J2919" s="1">
        <v>10763.49012</v>
      </c>
      <c r="K2919" s="1">
        <v>9349.4940470000001</v>
      </c>
      <c r="L2919" s="1">
        <v>5943.5261410000003</v>
      </c>
      <c r="M2919" s="1">
        <v>3680.796914</v>
      </c>
      <c r="N2919" s="1">
        <v>1749.9785870000001</v>
      </c>
    </row>
    <row r="2920" spans="1:14" hidden="1" x14ac:dyDescent="0.2">
      <c r="A2920" t="s">
        <v>227</v>
      </c>
      <c r="B2920" t="s">
        <v>92</v>
      </c>
      <c r="C2920" s="3" t="s">
        <v>265</v>
      </c>
      <c r="D2920" s="3" t="s">
        <v>265</v>
      </c>
      <c r="E2920" s="4" t="s">
        <v>308</v>
      </c>
      <c r="F2920" t="s">
        <v>19</v>
      </c>
      <c r="G2920" t="s">
        <v>14</v>
      </c>
      <c r="H2920" t="s">
        <v>15</v>
      </c>
      <c r="I2920">
        <v>3257.5436089999998</v>
      </c>
      <c r="J2920">
        <v>3273.5876800000001</v>
      </c>
      <c r="K2920">
        <v>3163.0763440000001</v>
      </c>
      <c r="L2920">
        <v>2038.661734</v>
      </c>
      <c r="M2920">
        <v>1417.399637</v>
      </c>
      <c r="N2920">
        <v>567.79105660000005</v>
      </c>
    </row>
    <row r="2921" spans="1:14" hidden="1" x14ac:dyDescent="0.2">
      <c r="A2921" s="1" t="s">
        <v>227</v>
      </c>
      <c r="B2921" s="1" t="s">
        <v>126</v>
      </c>
      <c r="C2921" s="2" t="s">
        <v>316</v>
      </c>
      <c r="D2921" s="2" t="s">
        <v>290</v>
      </c>
      <c r="E2921" s="3" t="s">
        <v>308</v>
      </c>
      <c r="F2921" s="1" t="s">
        <v>13</v>
      </c>
      <c r="G2921" s="1" t="s">
        <v>14</v>
      </c>
      <c r="H2921" s="1" t="s">
        <v>15</v>
      </c>
      <c r="I2921" s="1">
        <v>9380.1642499999998</v>
      </c>
      <c r="J2921" s="1">
        <v>12357.596439999999</v>
      </c>
      <c r="K2921" s="1">
        <v>19260.633129999998</v>
      </c>
      <c r="L2921" s="1">
        <v>25255.68737</v>
      </c>
      <c r="M2921" s="1">
        <v>13547.362499999999</v>
      </c>
      <c r="N2921" s="1">
        <v>7747.1541870000001</v>
      </c>
    </row>
    <row r="2922" spans="1:14" hidden="1" x14ac:dyDescent="0.2">
      <c r="A2922" t="s">
        <v>227</v>
      </c>
      <c r="B2922" t="s">
        <v>126</v>
      </c>
      <c r="C2922" s="3" t="s">
        <v>316</v>
      </c>
      <c r="D2922" s="3" t="s">
        <v>290</v>
      </c>
      <c r="E2922" s="3" t="s">
        <v>308</v>
      </c>
      <c r="F2922" t="s">
        <v>16</v>
      </c>
      <c r="G2922" t="s">
        <v>14</v>
      </c>
      <c r="H2922" t="s">
        <v>15</v>
      </c>
      <c r="I2922">
        <v>1472.260781</v>
      </c>
      <c r="J2922">
        <v>1636.5988130000001</v>
      </c>
      <c r="K2922">
        <v>2188.301813</v>
      </c>
      <c r="L2922">
        <v>2860.2473749999999</v>
      </c>
      <c r="M2922">
        <v>1795.957375</v>
      </c>
      <c r="N2922">
        <v>684.35514060000003</v>
      </c>
    </row>
    <row r="2923" spans="1:14" hidden="1" x14ac:dyDescent="0.2">
      <c r="A2923" s="1" t="s">
        <v>227</v>
      </c>
      <c r="B2923" s="1" t="s">
        <v>126</v>
      </c>
      <c r="C2923" s="2" t="s">
        <v>316</v>
      </c>
      <c r="D2923" s="2" t="s">
        <v>290</v>
      </c>
      <c r="E2923" s="3" t="s">
        <v>308</v>
      </c>
      <c r="F2923" s="1" t="s">
        <v>17</v>
      </c>
      <c r="G2923" s="1" t="s">
        <v>14</v>
      </c>
      <c r="H2923" s="1" t="s">
        <v>15</v>
      </c>
      <c r="I2923" s="1">
        <v>2261.3626250000002</v>
      </c>
      <c r="J2923" s="1">
        <v>2649.6826249999999</v>
      </c>
      <c r="K2923" s="1">
        <v>3427.604844</v>
      </c>
      <c r="L2923" s="1">
        <v>4596.4764370000003</v>
      </c>
      <c r="M2923" s="1">
        <v>3312.4906879999999</v>
      </c>
      <c r="N2923" s="1">
        <v>2251.089219</v>
      </c>
    </row>
    <row r="2924" spans="1:14" hidden="1" x14ac:dyDescent="0.2">
      <c r="A2924" t="s">
        <v>227</v>
      </c>
      <c r="B2924" t="s">
        <v>126</v>
      </c>
      <c r="C2924" s="3" t="s">
        <v>316</v>
      </c>
      <c r="D2924" s="3" t="s">
        <v>290</v>
      </c>
      <c r="E2924" s="3" t="s">
        <v>308</v>
      </c>
      <c r="F2924" t="s">
        <v>18</v>
      </c>
      <c r="G2924" t="s">
        <v>14</v>
      </c>
      <c r="H2924" t="s">
        <v>15</v>
      </c>
      <c r="I2924">
        <v>11878.69335</v>
      </c>
      <c r="J2924">
        <v>10716.06249</v>
      </c>
      <c r="K2924">
        <v>10888.328310000001</v>
      </c>
      <c r="L2924">
        <v>10608.970009999999</v>
      </c>
      <c r="M2924">
        <v>5374.5829919999996</v>
      </c>
      <c r="N2924">
        <v>2563.2572340000002</v>
      </c>
    </row>
    <row r="2925" spans="1:14" hidden="1" x14ac:dyDescent="0.2">
      <c r="A2925" s="1" t="s">
        <v>227</v>
      </c>
      <c r="B2925" s="1" t="s">
        <v>126</v>
      </c>
      <c r="C2925" s="2" t="s">
        <v>316</v>
      </c>
      <c r="D2925" s="2" t="s">
        <v>290</v>
      </c>
      <c r="E2925" s="3" t="s">
        <v>308</v>
      </c>
      <c r="F2925" s="1" t="s">
        <v>19</v>
      </c>
      <c r="G2925" s="1" t="s">
        <v>14</v>
      </c>
      <c r="H2925" s="1" t="s">
        <v>15</v>
      </c>
      <c r="I2925" s="1">
        <v>3257.5436089999998</v>
      </c>
      <c r="J2925" s="1">
        <v>3239.254938</v>
      </c>
      <c r="K2925" s="1">
        <v>3889.3784839999998</v>
      </c>
      <c r="L2925" s="1">
        <v>4163.90625</v>
      </c>
      <c r="M2925" s="1">
        <v>2192.0061719999999</v>
      </c>
      <c r="N2925" s="1">
        <v>997.5906172</v>
      </c>
    </row>
    <row r="2926" spans="1:14" hidden="1" x14ac:dyDescent="0.2">
      <c r="A2926" t="s">
        <v>227</v>
      </c>
      <c r="B2926" t="s">
        <v>93</v>
      </c>
      <c r="C2926" s="3" t="s">
        <v>265</v>
      </c>
      <c r="D2926" s="3" t="s">
        <v>265</v>
      </c>
      <c r="E2926" s="4" t="s">
        <v>308</v>
      </c>
      <c r="F2926" t="s">
        <v>13</v>
      </c>
      <c r="G2926" t="s">
        <v>14</v>
      </c>
      <c r="H2926" t="s">
        <v>15</v>
      </c>
      <c r="I2926">
        <v>9380.1642499999998</v>
      </c>
      <c r="J2926">
        <v>12368.62256</v>
      </c>
      <c r="K2926">
        <v>17175.924630000001</v>
      </c>
      <c r="L2926">
        <v>16490.656719999999</v>
      </c>
      <c r="M2926">
        <v>14951.799440000001</v>
      </c>
      <c r="N2926">
        <v>12196.46666</v>
      </c>
    </row>
    <row r="2927" spans="1:14" hidden="1" x14ac:dyDescent="0.2">
      <c r="A2927" s="1" t="s">
        <v>227</v>
      </c>
      <c r="B2927" s="1" t="s">
        <v>93</v>
      </c>
      <c r="C2927" s="2" t="s">
        <v>265</v>
      </c>
      <c r="D2927" s="2" t="s">
        <v>265</v>
      </c>
      <c r="E2927" s="4" t="s">
        <v>308</v>
      </c>
      <c r="F2927" s="1" t="s">
        <v>16</v>
      </c>
      <c r="G2927" s="1" t="s">
        <v>14</v>
      </c>
      <c r="H2927" s="1" t="s">
        <v>15</v>
      </c>
      <c r="I2927" s="1">
        <v>1472.260781</v>
      </c>
      <c r="J2927" s="1">
        <v>1645.7612810000001</v>
      </c>
      <c r="K2927" s="1">
        <v>2048.1019379999998</v>
      </c>
      <c r="L2927" s="1">
        <v>2136.2006249999999</v>
      </c>
      <c r="M2927" s="1">
        <v>2068.8446250000002</v>
      </c>
      <c r="N2927" s="1">
        <v>1457.9860630000001</v>
      </c>
    </row>
    <row r="2928" spans="1:14" hidden="1" x14ac:dyDescent="0.2">
      <c r="A2928" t="s">
        <v>227</v>
      </c>
      <c r="B2928" t="s">
        <v>93</v>
      </c>
      <c r="C2928" s="3" t="s">
        <v>265</v>
      </c>
      <c r="D2928" s="3" t="s">
        <v>265</v>
      </c>
      <c r="E2928" s="4" t="s">
        <v>308</v>
      </c>
      <c r="F2928" t="s">
        <v>17</v>
      </c>
      <c r="G2928" t="s">
        <v>14</v>
      </c>
      <c r="H2928" t="s">
        <v>15</v>
      </c>
      <c r="I2928">
        <v>2261.3626250000002</v>
      </c>
      <c r="J2928">
        <v>2607.506844</v>
      </c>
      <c r="K2928">
        <v>3108.201</v>
      </c>
      <c r="L2928">
        <v>3230.5214999999998</v>
      </c>
      <c r="M2928">
        <v>3539.645563</v>
      </c>
      <c r="N2928">
        <v>3535.6091879999999</v>
      </c>
    </row>
    <row r="2929" spans="1:14" hidden="1" x14ac:dyDescent="0.2">
      <c r="A2929" s="1" t="s">
        <v>227</v>
      </c>
      <c r="B2929" s="1" t="s">
        <v>93</v>
      </c>
      <c r="C2929" s="2" t="s">
        <v>265</v>
      </c>
      <c r="D2929" s="2" t="s">
        <v>265</v>
      </c>
      <c r="E2929" s="4" t="s">
        <v>308</v>
      </c>
      <c r="F2929" s="1" t="s">
        <v>18</v>
      </c>
      <c r="G2929" s="1" t="s">
        <v>14</v>
      </c>
      <c r="H2929" s="1" t="s">
        <v>15</v>
      </c>
      <c r="I2929" s="1">
        <v>11878.69335</v>
      </c>
      <c r="J2929" s="1">
        <v>10763.49012</v>
      </c>
      <c r="K2929" s="1">
        <v>10215.199060000001</v>
      </c>
      <c r="L2929" s="1">
        <v>7838.8960779999998</v>
      </c>
      <c r="M2929" s="1">
        <v>6222.0034180000002</v>
      </c>
      <c r="N2929" s="1">
        <v>4631.0162890000001</v>
      </c>
    </row>
    <row r="2930" spans="1:14" hidden="1" x14ac:dyDescent="0.2">
      <c r="A2930" t="s">
        <v>227</v>
      </c>
      <c r="B2930" t="s">
        <v>93</v>
      </c>
      <c r="C2930" s="3" t="s">
        <v>265</v>
      </c>
      <c r="D2930" s="3" t="s">
        <v>265</v>
      </c>
      <c r="E2930" s="4" t="s">
        <v>308</v>
      </c>
      <c r="F2930" t="s">
        <v>19</v>
      </c>
      <c r="G2930" t="s">
        <v>14</v>
      </c>
      <c r="H2930" t="s">
        <v>15</v>
      </c>
      <c r="I2930">
        <v>3257.5436089999998</v>
      </c>
      <c r="J2930">
        <v>3273.5876800000001</v>
      </c>
      <c r="K2930">
        <v>3537.3024140000002</v>
      </c>
      <c r="L2930">
        <v>2911.7718049999999</v>
      </c>
      <c r="M2930">
        <v>2535.5329919999999</v>
      </c>
      <c r="N2930">
        <v>1793.302637</v>
      </c>
    </row>
    <row r="2931" spans="1:14" hidden="1" x14ac:dyDescent="0.2">
      <c r="A2931" s="1" t="s">
        <v>227</v>
      </c>
      <c r="B2931" s="1" t="s">
        <v>127</v>
      </c>
      <c r="C2931" s="2" t="s">
        <v>315</v>
      </c>
      <c r="D2931" s="2" t="s">
        <v>305</v>
      </c>
      <c r="E2931" s="4" t="s">
        <v>308</v>
      </c>
      <c r="F2931" s="1" t="s">
        <v>13</v>
      </c>
      <c r="G2931" s="1" t="s">
        <v>14</v>
      </c>
      <c r="H2931" s="1" t="s">
        <v>15</v>
      </c>
      <c r="I2931" s="1">
        <v>9380.1642499999998</v>
      </c>
      <c r="J2931" s="1">
        <v>12271.83994</v>
      </c>
      <c r="K2931" s="1">
        <v>15344.486559999999</v>
      </c>
      <c r="L2931" s="1">
        <v>14323.894780000001</v>
      </c>
      <c r="M2931" s="1">
        <v>17518.46169</v>
      </c>
      <c r="N2931" s="1">
        <v>20825.547689999999</v>
      </c>
    </row>
    <row r="2932" spans="1:14" hidden="1" x14ac:dyDescent="0.2">
      <c r="A2932" t="s">
        <v>227</v>
      </c>
      <c r="B2932" t="s">
        <v>127</v>
      </c>
      <c r="C2932" s="3" t="s">
        <v>315</v>
      </c>
      <c r="D2932" s="3" t="s">
        <v>305</v>
      </c>
      <c r="E2932" s="4" t="s">
        <v>308</v>
      </c>
      <c r="F2932" t="s">
        <v>16</v>
      </c>
      <c r="G2932" t="s">
        <v>14</v>
      </c>
      <c r="H2932" t="s">
        <v>15</v>
      </c>
      <c r="I2932">
        <v>1472.260781</v>
      </c>
      <c r="J2932">
        <v>1636.5988130000001</v>
      </c>
      <c r="K2932">
        <v>2022.5083749999999</v>
      </c>
      <c r="L2932">
        <v>2432.7084380000001</v>
      </c>
      <c r="M2932">
        <v>2847.147125</v>
      </c>
      <c r="N2932">
        <v>3042.5101880000002</v>
      </c>
    </row>
    <row r="2933" spans="1:14" hidden="1" x14ac:dyDescent="0.2">
      <c r="A2933" s="1" t="s">
        <v>227</v>
      </c>
      <c r="B2933" s="1" t="s">
        <v>127</v>
      </c>
      <c r="C2933" s="2" t="s">
        <v>315</v>
      </c>
      <c r="D2933" s="2" t="s">
        <v>305</v>
      </c>
      <c r="E2933" s="4" t="s">
        <v>308</v>
      </c>
      <c r="F2933" s="1" t="s">
        <v>17</v>
      </c>
      <c r="G2933" s="1" t="s">
        <v>14</v>
      </c>
      <c r="H2933" s="1" t="s">
        <v>15</v>
      </c>
      <c r="I2933" s="1">
        <v>2261.3626250000002</v>
      </c>
      <c r="J2933" s="1">
        <v>2649.19625</v>
      </c>
      <c r="K2933" s="1">
        <v>3444.3956250000001</v>
      </c>
      <c r="L2933" s="1">
        <v>4559.7462500000001</v>
      </c>
      <c r="M2933" s="1">
        <v>5782.3673129999997</v>
      </c>
      <c r="N2933" s="1">
        <v>6872.7425629999998</v>
      </c>
    </row>
    <row r="2934" spans="1:14" hidden="1" x14ac:dyDescent="0.2">
      <c r="A2934" t="s">
        <v>227</v>
      </c>
      <c r="B2934" t="s">
        <v>127</v>
      </c>
      <c r="C2934" s="3" t="s">
        <v>315</v>
      </c>
      <c r="D2934" s="3" t="s">
        <v>305</v>
      </c>
      <c r="E2934" s="4" t="s">
        <v>308</v>
      </c>
      <c r="F2934" t="s">
        <v>18</v>
      </c>
      <c r="G2934" t="s">
        <v>14</v>
      </c>
      <c r="H2934" t="s">
        <v>15</v>
      </c>
      <c r="I2934">
        <v>11878.69335</v>
      </c>
      <c r="J2934">
        <v>10716.44527</v>
      </c>
      <c r="K2934">
        <v>10751.19304</v>
      </c>
      <c r="L2934">
        <v>9961.5819769999998</v>
      </c>
      <c r="M2934">
        <v>9353.700648</v>
      </c>
      <c r="N2934">
        <v>8409.2121719999996</v>
      </c>
    </row>
    <row r="2935" spans="1:14" hidden="1" x14ac:dyDescent="0.2">
      <c r="A2935" s="1" t="s">
        <v>227</v>
      </c>
      <c r="B2935" s="1" t="s">
        <v>127</v>
      </c>
      <c r="C2935" s="2" t="s">
        <v>315</v>
      </c>
      <c r="D2935" s="2" t="s">
        <v>305</v>
      </c>
      <c r="E2935" s="4" t="s">
        <v>308</v>
      </c>
      <c r="F2935" s="1" t="s">
        <v>19</v>
      </c>
      <c r="G2935" s="1" t="s">
        <v>14</v>
      </c>
      <c r="H2935" s="1" t="s">
        <v>15</v>
      </c>
      <c r="I2935" s="1">
        <v>3257.5436089999998</v>
      </c>
      <c r="J2935" s="1">
        <v>3239.254938</v>
      </c>
      <c r="K2935" s="1">
        <v>3897.9009219999998</v>
      </c>
      <c r="L2935" s="1">
        <v>4193.6635159999996</v>
      </c>
      <c r="M2935" s="1">
        <v>4570.7376720000002</v>
      </c>
      <c r="N2935" s="1">
        <v>4734.7322969999996</v>
      </c>
    </row>
    <row r="2936" spans="1:14" hidden="1" x14ac:dyDescent="0.2">
      <c r="A2936" t="s">
        <v>227</v>
      </c>
      <c r="B2936" t="s">
        <v>94</v>
      </c>
      <c r="C2936" s="3" t="s">
        <v>315</v>
      </c>
      <c r="D2936" s="3" t="s">
        <v>291</v>
      </c>
      <c r="E2936" s="4" t="s">
        <v>308</v>
      </c>
      <c r="F2936" t="s">
        <v>13</v>
      </c>
      <c r="G2936" t="s">
        <v>14</v>
      </c>
      <c r="H2936" t="s">
        <v>15</v>
      </c>
      <c r="I2936">
        <v>9380.1642499999998</v>
      </c>
      <c r="J2936">
        <v>12271.83994</v>
      </c>
      <c r="K2936">
        <v>18279.842939999999</v>
      </c>
      <c r="L2936">
        <v>23022.686689999999</v>
      </c>
      <c r="M2936">
        <v>25493.51816</v>
      </c>
      <c r="N2936">
        <v>25476.42238</v>
      </c>
    </row>
    <row r="2937" spans="1:14" hidden="1" x14ac:dyDescent="0.2">
      <c r="A2937" s="1" t="s">
        <v>227</v>
      </c>
      <c r="B2937" s="1" t="s">
        <v>94</v>
      </c>
      <c r="C2937" s="2" t="s">
        <v>315</v>
      </c>
      <c r="D2937" s="2" t="s">
        <v>291</v>
      </c>
      <c r="E2937" s="4" t="s">
        <v>308</v>
      </c>
      <c r="F2937" s="1" t="s">
        <v>16</v>
      </c>
      <c r="G2937" s="1" t="s">
        <v>14</v>
      </c>
      <c r="H2937" s="1" t="s">
        <v>15</v>
      </c>
      <c r="I2937" s="1">
        <v>1472.260781</v>
      </c>
      <c r="J2937" s="1">
        <v>1636.5988130000001</v>
      </c>
      <c r="K2937" s="1">
        <v>2011.9663129999999</v>
      </c>
      <c r="L2937" s="1">
        <v>2389.2360629999998</v>
      </c>
      <c r="M2937" s="1">
        <v>2798.464375</v>
      </c>
      <c r="N2937" s="1">
        <v>3001.732188</v>
      </c>
    </row>
    <row r="2938" spans="1:14" hidden="1" x14ac:dyDescent="0.2">
      <c r="A2938" t="s">
        <v>227</v>
      </c>
      <c r="B2938" t="s">
        <v>94</v>
      </c>
      <c r="C2938" s="3" t="s">
        <v>315</v>
      </c>
      <c r="D2938" s="3" t="s">
        <v>291</v>
      </c>
      <c r="E2938" s="4" t="s">
        <v>308</v>
      </c>
      <c r="F2938" t="s">
        <v>17</v>
      </c>
      <c r="G2938" t="s">
        <v>14</v>
      </c>
      <c r="H2938" t="s">
        <v>15</v>
      </c>
      <c r="I2938">
        <v>2261.3626250000002</v>
      </c>
      <c r="J2938">
        <v>2649.19625</v>
      </c>
      <c r="K2938">
        <v>3435.799563</v>
      </c>
      <c r="L2938">
        <v>4516.3452500000003</v>
      </c>
      <c r="M2938">
        <v>5721.1719380000004</v>
      </c>
      <c r="N2938">
        <v>6815.931063</v>
      </c>
    </row>
    <row r="2939" spans="1:14" hidden="1" x14ac:dyDescent="0.2">
      <c r="A2939" s="1" t="s">
        <v>227</v>
      </c>
      <c r="B2939" s="1" t="s">
        <v>94</v>
      </c>
      <c r="C2939" s="2" t="s">
        <v>315</v>
      </c>
      <c r="D2939" s="2" t="s">
        <v>291</v>
      </c>
      <c r="E2939" s="4" t="s">
        <v>308</v>
      </c>
      <c r="F2939" s="1" t="s">
        <v>18</v>
      </c>
      <c r="G2939" s="1" t="s">
        <v>14</v>
      </c>
      <c r="H2939" s="1" t="s">
        <v>15</v>
      </c>
      <c r="I2939" s="1">
        <v>11878.69335</v>
      </c>
      <c r="J2939" s="1">
        <v>10716.44527</v>
      </c>
      <c r="K2939" s="1">
        <v>10822.568719999999</v>
      </c>
      <c r="L2939" s="1">
        <v>10087.47111</v>
      </c>
      <c r="M2939" s="1">
        <v>9554.5316870000006</v>
      </c>
      <c r="N2939" s="1">
        <v>8466.2971600000001</v>
      </c>
    </row>
    <row r="2940" spans="1:14" hidden="1" x14ac:dyDescent="0.2">
      <c r="A2940" t="s">
        <v>227</v>
      </c>
      <c r="B2940" t="s">
        <v>94</v>
      </c>
      <c r="C2940" s="3" t="s">
        <v>315</v>
      </c>
      <c r="D2940" s="3" t="s">
        <v>291</v>
      </c>
      <c r="E2940" s="4" t="s">
        <v>308</v>
      </c>
      <c r="F2940" t="s">
        <v>19</v>
      </c>
      <c r="G2940" t="s">
        <v>14</v>
      </c>
      <c r="H2940" t="s">
        <v>15</v>
      </c>
      <c r="I2940">
        <v>3257.5436089999998</v>
      </c>
      <c r="J2940">
        <v>3239.254938</v>
      </c>
      <c r="K2940">
        <v>3927.779219</v>
      </c>
      <c r="L2940">
        <v>4167.8331090000001</v>
      </c>
      <c r="M2940">
        <v>4483.4541719999997</v>
      </c>
      <c r="N2940">
        <v>4623.5118439999997</v>
      </c>
    </row>
    <row r="2941" spans="1:14" hidden="1" x14ac:dyDescent="0.2">
      <c r="A2941" s="1" t="s">
        <v>227</v>
      </c>
      <c r="B2941" s="1" t="s">
        <v>95</v>
      </c>
      <c r="C2941" s="2" t="s">
        <v>265</v>
      </c>
      <c r="D2941" s="2" t="s">
        <v>265</v>
      </c>
      <c r="E2941" s="4" t="s">
        <v>309</v>
      </c>
      <c r="F2941" s="1" t="s">
        <v>13</v>
      </c>
      <c r="G2941" s="1" t="s">
        <v>14</v>
      </c>
      <c r="H2941" s="1" t="s">
        <v>15</v>
      </c>
      <c r="I2941" s="1">
        <v>9380.1642499999998</v>
      </c>
      <c r="J2941" s="1">
        <v>12271.83994</v>
      </c>
      <c r="K2941" s="1">
        <v>18274.392309999999</v>
      </c>
      <c r="L2941" s="1">
        <v>22986.573619999999</v>
      </c>
      <c r="M2941" s="1">
        <v>25464.216059999999</v>
      </c>
      <c r="N2941" s="1">
        <v>25395.866910000001</v>
      </c>
    </row>
    <row r="2942" spans="1:14" hidden="1" x14ac:dyDescent="0.2">
      <c r="A2942" t="s">
        <v>227</v>
      </c>
      <c r="B2942" t="s">
        <v>95</v>
      </c>
      <c r="C2942" s="3" t="s">
        <v>265</v>
      </c>
      <c r="D2942" s="3" t="s">
        <v>265</v>
      </c>
      <c r="E2942" s="4" t="s">
        <v>309</v>
      </c>
      <c r="F2942" t="s">
        <v>16</v>
      </c>
      <c r="G2942" t="s">
        <v>14</v>
      </c>
      <c r="H2942" t="s">
        <v>15</v>
      </c>
      <c r="I2942">
        <v>1472.260781</v>
      </c>
      <c r="J2942">
        <v>1636.5988130000001</v>
      </c>
      <c r="K2942">
        <v>2010.791563</v>
      </c>
      <c r="L2942">
        <v>2382.6149380000002</v>
      </c>
      <c r="M2942">
        <v>2790.2639380000001</v>
      </c>
      <c r="N2942">
        <v>2986.1587500000001</v>
      </c>
    </row>
    <row r="2943" spans="1:14" hidden="1" x14ac:dyDescent="0.2">
      <c r="A2943" s="1" t="s">
        <v>227</v>
      </c>
      <c r="B2943" s="1" t="s">
        <v>95</v>
      </c>
      <c r="C2943" s="2" t="s">
        <v>265</v>
      </c>
      <c r="D2943" s="2" t="s">
        <v>265</v>
      </c>
      <c r="E2943" s="4" t="s">
        <v>309</v>
      </c>
      <c r="F2943" s="1" t="s">
        <v>17</v>
      </c>
      <c r="G2943" s="1" t="s">
        <v>14</v>
      </c>
      <c r="H2943" s="1" t="s">
        <v>15</v>
      </c>
      <c r="I2943" s="1">
        <v>2261.3626250000002</v>
      </c>
      <c r="J2943" s="1">
        <v>2649.19625</v>
      </c>
      <c r="K2943" s="1">
        <v>3434.0166880000002</v>
      </c>
      <c r="L2943" s="1">
        <v>4496.7593749999996</v>
      </c>
      <c r="M2943" s="1">
        <v>5699.375</v>
      </c>
      <c r="N2943" s="1">
        <v>6782.8112499999997</v>
      </c>
    </row>
    <row r="2944" spans="1:14" hidden="1" x14ac:dyDescent="0.2">
      <c r="A2944" t="s">
        <v>227</v>
      </c>
      <c r="B2944" t="s">
        <v>95</v>
      </c>
      <c r="C2944" s="3" t="s">
        <v>265</v>
      </c>
      <c r="D2944" s="3" t="s">
        <v>265</v>
      </c>
      <c r="E2944" s="4" t="s">
        <v>309</v>
      </c>
      <c r="F2944" t="s">
        <v>18</v>
      </c>
      <c r="G2944" t="s">
        <v>14</v>
      </c>
      <c r="H2944" t="s">
        <v>15</v>
      </c>
      <c r="I2944">
        <v>11878.69335</v>
      </c>
      <c r="J2944">
        <v>10716.44527</v>
      </c>
      <c r="K2944">
        <v>10945.19037</v>
      </c>
      <c r="L2944">
        <v>10432.57179</v>
      </c>
      <c r="M2944">
        <v>9737.8172730000006</v>
      </c>
      <c r="N2944">
        <v>8482.8731719999996</v>
      </c>
    </row>
    <row r="2945" spans="1:14" x14ac:dyDescent="0.2">
      <c r="A2945" s="12" t="s">
        <v>227</v>
      </c>
      <c r="B2945" s="12" t="s">
        <v>95</v>
      </c>
      <c r="C2945" s="13" t="s">
        <v>265</v>
      </c>
      <c r="D2945" s="13" t="s">
        <v>265</v>
      </c>
      <c r="E2945" s="11" t="s">
        <v>309</v>
      </c>
      <c r="F2945" s="12" t="s">
        <v>19</v>
      </c>
      <c r="G2945" s="12" t="s">
        <v>14</v>
      </c>
      <c r="H2945" s="12" t="s">
        <v>15</v>
      </c>
      <c r="I2945" s="12">
        <v>3257.5436089999998</v>
      </c>
      <c r="J2945" s="12">
        <v>3239.254938</v>
      </c>
      <c r="K2945" s="12">
        <v>3984.7060940000001</v>
      </c>
      <c r="L2945" s="12">
        <v>4281.1439840000003</v>
      </c>
      <c r="M2945" s="12">
        <v>4530.345609</v>
      </c>
      <c r="N2945" s="12">
        <v>4626.9181719999997</v>
      </c>
    </row>
    <row r="2946" spans="1:14" hidden="1" x14ac:dyDescent="0.2">
      <c r="A2946" t="s">
        <v>228</v>
      </c>
      <c r="B2946" t="s">
        <v>12</v>
      </c>
      <c r="C2946" s="3" t="s">
        <v>260</v>
      </c>
      <c r="D2946" s="3" t="s">
        <v>267</v>
      </c>
      <c r="E2946" s="3" t="s">
        <v>308</v>
      </c>
      <c r="F2946" t="s">
        <v>13</v>
      </c>
      <c r="G2946" t="s">
        <v>14</v>
      </c>
      <c r="H2946" t="s">
        <v>15</v>
      </c>
      <c r="I2946">
        <v>9380.1642499999998</v>
      </c>
      <c r="J2946">
        <v>12346.346380000001</v>
      </c>
      <c r="K2946">
        <v>14412.079750000001</v>
      </c>
      <c r="L2946">
        <v>11830.82519</v>
      </c>
      <c r="M2946">
        <v>6221.2060160000001</v>
      </c>
      <c r="N2946">
        <v>3175.3516559999998</v>
      </c>
    </row>
    <row r="2947" spans="1:14" hidden="1" x14ac:dyDescent="0.2">
      <c r="A2947" s="1" t="s">
        <v>228</v>
      </c>
      <c r="B2947" s="1" t="s">
        <v>12</v>
      </c>
      <c r="C2947" s="2" t="s">
        <v>260</v>
      </c>
      <c r="D2947" s="2" t="s">
        <v>267</v>
      </c>
      <c r="E2947" s="3" t="s">
        <v>308</v>
      </c>
      <c r="F2947" s="1" t="s">
        <v>16</v>
      </c>
      <c r="G2947" s="1" t="s">
        <v>14</v>
      </c>
      <c r="H2947" s="1" t="s">
        <v>15</v>
      </c>
      <c r="I2947" s="1">
        <v>1472.260781</v>
      </c>
      <c r="J2947" s="1">
        <v>1645.619406</v>
      </c>
      <c r="K2947" s="1">
        <v>1881.55925</v>
      </c>
      <c r="L2947" s="1">
        <v>1871.2276879999999</v>
      </c>
      <c r="M2947" s="1">
        <v>928.92803130000004</v>
      </c>
      <c r="N2947" s="1">
        <v>62.597445309999998</v>
      </c>
    </row>
    <row r="2948" spans="1:14" hidden="1" x14ac:dyDescent="0.2">
      <c r="A2948" t="s">
        <v>228</v>
      </c>
      <c r="B2948" t="s">
        <v>12</v>
      </c>
      <c r="C2948" s="3" t="s">
        <v>260</v>
      </c>
      <c r="D2948" s="3" t="s">
        <v>267</v>
      </c>
      <c r="E2948" s="3" t="s">
        <v>308</v>
      </c>
      <c r="F2948" t="s">
        <v>17</v>
      </c>
      <c r="G2948" t="s">
        <v>14</v>
      </c>
      <c r="H2948" t="s">
        <v>15</v>
      </c>
      <c r="I2948">
        <v>2261.3626250000002</v>
      </c>
      <c r="J2948">
        <v>2603.807906</v>
      </c>
      <c r="K2948">
        <v>2738.9829060000002</v>
      </c>
      <c r="L2948">
        <v>2576.1638130000001</v>
      </c>
      <c r="M2948">
        <v>1365.6286250000001</v>
      </c>
      <c r="N2948">
        <v>508.5704063</v>
      </c>
    </row>
    <row r="2949" spans="1:14" hidden="1" x14ac:dyDescent="0.2">
      <c r="A2949" s="1" t="s">
        <v>228</v>
      </c>
      <c r="B2949" s="1" t="s">
        <v>12</v>
      </c>
      <c r="C2949" s="2" t="s">
        <v>260</v>
      </c>
      <c r="D2949" s="2" t="s">
        <v>267</v>
      </c>
      <c r="E2949" s="3" t="s">
        <v>308</v>
      </c>
      <c r="F2949" s="1" t="s">
        <v>18</v>
      </c>
      <c r="G2949" s="1" t="s">
        <v>14</v>
      </c>
      <c r="H2949" s="1" t="s">
        <v>15</v>
      </c>
      <c r="I2949" s="1">
        <v>11878.69335</v>
      </c>
      <c r="J2949" s="1">
        <v>10747.272870000001</v>
      </c>
      <c r="K2949" s="1">
        <v>9036.9020469999996</v>
      </c>
      <c r="L2949" s="1">
        <v>6409.6308950000002</v>
      </c>
      <c r="M2949" s="1">
        <v>3138.8677189999999</v>
      </c>
      <c r="N2949" s="1">
        <v>1301.1296930000001</v>
      </c>
    </row>
    <row r="2950" spans="1:14" hidden="1" x14ac:dyDescent="0.2">
      <c r="A2950" t="s">
        <v>228</v>
      </c>
      <c r="B2950" t="s">
        <v>12</v>
      </c>
      <c r="C2950" s="3" t="s">
        <v>260</v>
      </c>
      <c r="D2950" s="3" t="s">
        <v>267</v>
      </c>
      <c r="E2950" s="3" t="s">
        <v>308</v>
      </c>
      <c r="F2950" t="s">
        <v>19</v>
      </c>
      <c r="G2950" t="s">
        <v>14</v>
      </c>
      <c r="H2950" t="s">
        <v>15</v>
      </c>
      <c r="I2950">
        <v>3257.5436089999998</v>
      </c>
      <c r="J2950">
        <v>3257.857516</v>
      </c>
      <c r="K2950">
        <v>3004.495281</v>
      </c>
      <c r="L2950">
        <v>2228.836734</v>
      </c>
      <c r="M2950">
        <v>990.76777340000001</v>
      </c>
      <c r="N2950">
        <v>222.96616019999999</v>
      </c>
    </row>
    <row r="2951" spans="1:14" hidden="1" x14ac:dyDescent="0.2">
      <c r="A2951" s="1" t="s">
        <v>228</v>
      </c>
      <c r="B2951" s="1" t="s">
        <v>20</v>
      </c>
      <c r="C2951" s="2" t="s">
        <v>260</v>
      </c>
      <c r="D2951" s="2" t="s">
        <v>268</v>
      </c>
      <c r="E2951" s="3" t="s">
        <v>308</v>
      </c>
      <c r="F2951" s="1" t="s">
        <v>13</v>
      </c>
      <c r="G2951" s="1" t="s">
        <v>14</v>
      </c>
      <c r="H2951" s="1" t="s">
        <v>15</v>
      </c>
      <c r="I2951" s="1">
        <v>9380.1642499999998</v>
      </c>
      <c r="J2951" s="1">
        <v>12342.274310000001</v>
      </c>
      <c r="K2951" s="1">
        <v>13415.049129999999</v>
      </c>
      <c r="L2951" s="1">
        <v>7833.0057500000003</v>
      </c>
      <c r="M2951" s="1">
        <v>5379.0996720000003</v>
      </c>
      <c r="N2951" s="1">
        <v>3223.0883589999999</v>
      </c>
    </row>
    <row r="2952" spans="1:14" hidden="1" x14ac:dyDescent="0.2">
      <c r="A2952" t="s">
        <v>228</v>
      </c>
      <c r="B2952" t="s">
        <v>20</v>
      </c>
      <c r="C2952" s="3" t="s">
        <v>260</v>
      </c>
      <c r="D2952" s="3" t="s">
        <v>268</v>
      </c>
      <c r="E2952" s="3" t="s">
        <v>308</v>
      </c>
      <c r="F2952" t="s">
        <v>16</v>
      </c>
      <c r="G2952" t="s">
        <v>14</v>
      </c>
      <c r="H2952" t="s">
        <v>15</v>
      </c>
      <c r="I2952">
        <v>1472.260781</v>
      </c>
      <c r="J2952">
        <v>1640.2887189999999</v>
      </c>
      <c r="K2952">
        <v>1700.1680309999999</v>
      </c>
      <c r="L2952">
        <v>1014.054031</v>
      </c>
      <c r="M2952">
        <v>682.97595309999997</v>
      </c>
      <c r="N2952">
        <v>417.72766410000003</v>
      </c>
    </row>
    <row r="2953" spans="1:14" hidden="1" x14ac:dyDescent="0.2">
      <c r="A2953" s="1" t="s">
        <v>228</v>
      </c>
      <c r="B2953" s="1" t="s">
        <v>20</v>
      </c>
      <c r="C2953" s="2" t="s">
        <v>260</v>
      </c>
      <c r="D2953" s="2" t="s">
        <v>268</v>
      </c>
      <c r="E2953" s="3" t="s">
        <v>308</v>
      </c>
      <c r="F2953" s="1" t="s">
        <v>17</v>
      </c>
      <c r="G2953" s="1" t="s">
        <v>14</v>
      </c>
      <c r="H2953" s="1" t="s">
        <v>15</v>
      </c>
      <c r="I2953" s="1">
        <v>2261.3626250000002</v>
      </c>
      <c r="J2953" s="1">
        <v>2598.381938</v>
      </c>
      <c r="K2953" s="1">
        <v>2558.1691879999998</v>
      </c>
      <c r="L2953" s="1">
        <v>1647.5530779999999</v>
      </c>
      <c r="M2953" s="1">
        <v>1314.835922</v>
      </c>
      <c r="N2953" s="1">
        <v>964.69754690000002</v>
      </c>
    </row>
    <row r="2954" spans="1:14" hidden="1" x14ac:dyDescent="0.2">
      <c r="A2954" t="s">
        <v>228</v>
      </c>
      <c r="B2954" t="s">
        <v>20</v>
      </c>
      <c r="C2954" s="3" t="s">
        <v>260</v>
      </c>
      <c r="D2954" s="3" t="s">
        <v>268</v>
      </c>
      <c r="E2954" s="3" t="s">
        <v>308</v>
      </c>
      <c r="F2954" t="s">
        <v>18</v>
      </c>
      <c r="G2954" t="s">
        <v>14</v>
      </c>
      <c r="H2954" t="s">
        <v>15</v>
      </c>
      <c r="I2954">
        <v>11878.69335</v>
      </c>
      <c r="J2954">
        <v>10735.76</v>
      </c>
      <c r="K2954">
        <v>8399.0507269999998</v>
      </c>
      <c r="L2954">
        <v>4408.5472730000001</v>
      </c>
      <c r="M2954">
        <v>2918.1601700000001</v>
      </c>
      <c r="N2954">
        <v>1994.75443</v>
      </c>
    </row>
    <row r="2955" spans="1:14" hidden="1" x14ac:dyDescent="0.2">
      <c r="A2955" s="1" t="s">
        <v>228</v>
      </c>
      <c r="B2955" s="1" t="s">
        <v>20</v>
      </c>
      <c r="C2955" s="2" t="s">
        <v>260</v>
      </c>
      <c r="D2955" s="2" t="s">
        <v>268</v>
      </c>
      <c r="E2955" s="3" t="s">
        <v>308</v>
      </c>
      <c r="F2955" s="1" t="s">
        <v>19</v>
      </c>
      <c r="G2955" s="1" t="s">
        <v>14</v>
      </c>
      <c r="H2955" s="1" t="s">
        <v>15</v>
      </c>
      <c r="I2955" s="1">
        <v>3257.5436089999998</v>
      </c>
      <c r="J2955" s="1">
        <v>3253.0694450000001</v>
      </c>
      <c r="K2955" s="1">
        <v>2926.602844</v>
      </c>
      <c r="L2955" s="1">
        <v>1444.7817930000001</v>
      </c>
      <c r="M2955" s="1">
        <v>913.42522659999997</v>
      </c>
      <c r="N2955" s="1">
        <v>556.61845410000001</v>
      </c>
    </row>
    <row r="2956" spans="1:14" hidden="1" x14ac:dyDescent="0.2">
      <c r="A2956" t="s">
        <v>228</v>
      </c>
      <c r="B2956" t="s">
        <v>21</v>
      </c>
      <c r="C2956" s="3" t="s">
        <v>260</v>
      </c>
      <c r="D2956" s="3" t="s">
        <v>269</v>
      </c>
      <c r="E2956" s="3" t="s">
        <v>308</v>
      </c>
      <c r="F2956" t="s">
        <v>13</v>
      </c>
      <c r="G2956" t="s">
        <v>14</v>
      </c>
      <c r="H2956" t="s">
        <v>15</v>
      </c>
      <c r="I2956">
        <v>9380.1642499999998</v>
      </c>
      <c r="J2956">
        <v>12336.12925</v>
      </c>
      <c r="K2956">
        <v>14716.58834</v>
      </c>
      <c r="L2956">
        <v>10933.259470000001</v>
      </c>
      <c r="M2956">
        <v>7318.5207810000002</v>
      </c>
      <c r="N2956">
        <v>4627.7762419999999</v>
      </c>
    </row>
    <row r="2957" spans="1:14" hidden="1" x14ac:dyDescent="0.2">
      <c r="A2957" s="1" t="s">
        <v>228</v>
      </c>
      <c r="B2957" s="1" t="s">
        <v>21</v>
      </c>
      <c r="C2957" s="2" t="s">
        <v>260</v>
      </c>
      <c r="D2957" s="2" t="s">
        <v>269</v>
      </c>
      <c r="E2957" s="3" t="s">
        <v>308</v>
      </c>
      <c r="F2957" s="1" t="s">
        <v>16</v>
      </c>
      <c r="G2957" s="1" t="s">
        <v>14</v>
      </c>
      <c r="H2957" s="1" t="s">
        <v>15</v>
      </c>
      <c r="I2957" s="1">
        <v>1472.260781</v>
      </c>
      <c r="J2957" s="1">
        <v>1643.177719</v>
      </c>
      <c r="K2957" s="1">
        <v>1881.411938</v>
      </c>
      <c r="L2957" s="1">
        <v>1667.3533130000001</v>
      </c>
      <c r="M2957" s="1">
        <v>858.88128129999996</v>
      </c>
      <c r="N2957" s="1">
        <v>-215.4082109</v>
      </c>
    </row>
    <row r="2958" spans="1:14" hidden="1" x14ac:dyDescent="0.2">
      <c r="A2958" t="s">
        <v>228</v>
      </c>
      <c r="B2958" t="s">
        <v>21</v>
      </c>
      <c r="C2958" s="3" t="s">
        <v>260</v>
      </c>
      <c r="D2958" s="3" t="s">
        <v>269</v>
      </c>
      <c r="E2958" s="3" t="s">
        <v>308</v>
      </c>
      <c r="F2958" t="s">
        <v>17</v>
      </c>
      <c r="G2958" t="s">
        <v>14</v>
      </c>
      <c r="H2958" t="s">
        <v>15</v>
      </c>
      <c r="I2958">
        <v>2261.3626250000002</v>
      </c>
      <c r="J2958">
        <v>2604.5613440000002</v>
      </c>
      <c r="K2958">
        <v>2796.9101559999999</v>
      </c>
      <c r="L2958">
        <v>2427.9867810000001</v>
      </c>
      <c r="M2958">
        <v>1697.944266</v>
      </c>
      <c r="N2958">
        <v>942.93988279999996</v>
      </c>
    </row>
    <row r="2959" spans="1:14" hidden="1" x14ac:dyDescent="0.2">
      <c r="A2959" s="1" t="s">
        <v>228</v>
      </c>
      <c r="B2959" s="1" t="s">
        <v>21</v>
      </c>
      <c r="C2959" s="2" t="s">
        <v>260</v>
      </c>
      <c r="D2959" s="2" t="s">
        <v>269</v>
      </c>
      <c r="E2959" s="3" t="s">
        <v>308</v>
      </c>
      <c r="F2959" s="1" t="s">
        <v>18</v>
      </c>
      <c r="G2959" s="1" t="s">
        <v>14</v>
      </c>
      <c r="H2959" s="1" t="s">
        <v>15</v>
      </c>
      <c r="I2959" s="1">
        <v>11878.69335</v>
      </c>
      <c r="J2959" s="1">
        <v>10743.87062</v>
      </c>
      <c r="K2959" s="1">
        <v>9159.1010860000006</v>
      </c>
      <c r="L2959" s="1">
        <v>5983.9533240000001</v>
      </c>
      <c r="M2959" s="1">
        <v>3126.1430700000001</v>
      </c>
      <c r="N2959" s="1">
        <v>1216.7127849999999</v>
      </c>
    </row>
    <row r="2960" spans="1:14" hidden="1" x14ac:dyDescent="0.2">
      <c r="A2960" t="s">
        <v>228</v>
      </c>
      <c r="B2960" t="s">
        <v>21</v>
      </c>
      <c r="C2960" s="3" t="s">
        <v>260</v>
      </c>
      <c r="D2960" s="3" t="s">
        <v>269</v>
      </c>
      <c r="E2960" s="3" t="s">
        <v>308</v>
      </c>
      <c r="F2960" t="s">
        <v>19</v>
      </c>
      <c r="G2960" t="s">
        <v>14</v>
      </c>
      <c r="H2960" t="s">
        <v>15</v>
      </c>
      <c r="I2960">
        <v>3257.5436089999998</v>
      </c>
      <c r="J2960">
        <v>3257.6529380000002</v>
      </c>
      <c r="K2960">
        <v>3099.254719</v>
      </c>
      <c r="L2960">
        <v>2069.0467189999999</v>
      </c>
      <c r="M2960">
        <v>1170.333496</v>
      </c>
      <c r="N2960">
        <v>238.567623</v>
      </c>
    </row>
    <row r="2961" spans="1:14" hidden="1" x14ac:dyDescent="0.2">
      <c r="A2961" s="1" t="s">
        <v>228</v>
      </c>
      <c r="B2961" s="1" t="s">
        <v>22</v>
      </c>
      <c r="C2961" s="2" t="s">
        <v>260</v>
      </c>
      <c r="D2961" s="2" t="s">
        <v>270</v>
      </c>
      <c r="E2961" s="3" t="s">
        <v>308</v>
      </c>
      <c r="F2961" s="1" t="s">
        <v>13</v>
      </c>
      <c r="G2961" s="1" t="s">
        <v>14</v>
      </c>
      <c r="H2961" s="1" t="s">
        <v>15</v>
      </c>
      <c r="I2961" s="1">
        <v>9380.1642499999998</v>
      </c>
      <c r="J2961" s="1">
        <v>12346.441559999999</v>
      </c>
      <c r="K2961" s="1">
        <v>14320.349840000001</v>
      </c>
      <c r="L2961" s="1">
        <v>11649.963159999999</v>
      </c>
      <c r="M2961" s="1">
        <v>6273.330422</v>
      </c>
      <c r="N2961" s="1">
        <v>3568.9808589999998</v>
      </c>
    </row>
    <row r="2962" spans="1:14" hidden="1" x14ac:dyDescent="0.2">
      <c r="A2962" t="s">
        <v>228</v>
      </c>
      <c r="B2962" t="s">
        <v>22</v>
      </c>
      <c r="C2962" s="3" t="s">
        <v>260</v>
      </c>
      <c r="D2962" s="3" t="s">
        <v>270</v>
      </c>
      <c r="E2962" s="3" t="s">
        <v>308</v>
      </c>
      <c r="F2962" t="s">
        <v>16</v>
      </c>
      <c r="G2962" t="s">
        <v>14</v>
      </c>
      <c r="H2962" t="s">
        <v>15</v>
      </c>
      <c r="I2962">
        <v>1472.260781</v>
      </c>
      <c r="J2962">
        <v>1645.6065309999999</v>
      </c>
      <c r="K2962">
        <v>1870.833875</v>
      </c>
      <c r="L2962">
        <v>1840.7818130000001</v>
      </c>
      <c r="M2962">
        <v>953.10357810000005</v>
      </c>
      <c r="N2962">
        <v>156.13669530000001</v>
      </c>
    </row>
    <row r="2963" spans="1:14" hidden="1" x14ac:dyDescent="0.2">
      <c r="A2963" s="1" t="s">
        <v>228</v>
      </c>
      <c r="B2963" s="1" t="s">
        <v>22</v>
      </c>
      <c r="C2963" s="2" t="s">
        <v>260</v>
      </c>
      <c r="D2963" s="2" t="s">
        <v>270</v>
      </c>
      <c r="E2963" s="3" t="s">
        <v>308</v>
      </c>
      <c r="F2963" s="1" t="s">
        <v>17</v>
      </c>
      <c r="G2963" s="1" t="s">
        <v>14</v>
      </c>
      <c r="H2963" s="1" t="s">
        <v>15</v>
      </c>
      <c r="I2963" s="1">
        <v>2261.3626250000002</v>
      </c>
      <c r="J2963" s="1">
        <v>2603.765594</v>
      </c>
      <c r="K2963" s="1">
        <v>2719.5613750000002</v>
      </c>
      <c r="L2963" s="1">
        <v>2551.1369060000002</v>
      </c>
      <c r="M2963" s="1">
        <v>1399.2133590000001</v>
      </c>
      <c r="N2963" s="1">
        <v>602.08752340000001</v>
      </c>
    </row>
    <row r="2964" spans="1:14" hidden="1" x14ac:dyDescent="0.2">
      <c r="A2964" t="s">
        <v>228</v>
      </c>
      <c r="B2964" t="s">
        <v>22</v>
      </c>
      <c r="C2964" s="3" t="s">
        <v>260</v>
      </c>
      <c r="D2964" s="3" t="s">
        <v>270</v>
      </c>
      <c r="E2964" s="3" t="s">
        <v>308</v>
      </c>
      <c r="F2964" t="s">
        <v>18</v>
      </c>
      <c r="G2964" t="s">
        <v>14</v>
      </c>
      <c r="H2964" t="s">
        <v>15</v>
      </c>
      <c r="I2964">
        <v>11878.69335</v>
      </c>
      <c r="J2964">
        <v>10747.09734</v>
      </c>
      <c r="K2964">
        <v>8993.473344</v>
      </c>
      <c r="L2964">
        <v>6351.8378050000001</v>
      </c>
      <c r="M2964">
        <v>3177.6669059999999</v>
      </c>
      <c r="N2964">
        <v>1492.3012960000001</v>
      </c>
    </row>
    <row r="2965" spans="1:14" hidden="1" x14ac:dyDescent="0.2">
      <c r="A2965" s="1" t="s">
        <v>228</v>
      </c>
      <c r="B2965" s="1" t="s">
        <v>22</v>
      </c>
      <c r="C2965" s="2" t="s">
        <v>260</v>
      </c>
      <c r="D2965" s="2" t="s">
        <v>270</v>
      </c>
      <c r="E2965" s="3" t="s">
        <v>308</v>
      </c>
      <c r="F2965" s="1" t="s">
        <v>19</v>
      </c>
      <c r="G2965" s="1" t="s">
        <v>14</v>
      </c>
      <c r="H2965" s="1" t="s">
        <v>15</v>
      </c>
      <c r="I2965" s="1">
        <v>3257.5436089999998</v>
      </c>
      <c r="J2965" s="1">
        <v>3257.899891</v>
      </c>
      <c r="K2965" s="1">
        <v>2996.9413589999999</v>
      </c>
      <c r="L2965" s="1">
        <v>2205.7095389999999</v>
      </c>
      <c r="M2965" s="1">
        <v>1004.547496</v>
      </c>
      <c r="N2965" s="1">
        <v>285.8242012</v>
      </c>
    </row>
    <row r="2966" spans="1:14" hidden="1" x14ac:dyDescent="0.2">
      <c r="A2966" t="s">
        <v>228</v>
      </c>
      <c r="B2966" t="s">
        <v>23</v>
      </c>
      <c r="C2966" s="3" t="s">
        <v>260</v>
      </c>
      <c r="D2966" s="3" t="s">
        <v>271</v>
      </c>
      <c r="E2966" s="3" t="s">
        <v>308</v>
      </c>
      <c r="F2966" t="s">
        <v>13</v>
      </c>
      <c r="G2966" t="s">
        <v>14</v>
      </c>
      <c r="H2966" t="s">
        <v>15</v>
      </c>
      <c r="I2966">
        <v>9380.1642499999998</v>
      </c>
      <c r="J2966">
        <v>12335.996999999999</v>
      </c>
      <c r="K2966">
        <v>14818.99963</v>
      </c>
      <c r="L2966">
        <v>10718.25347</v>
      </c>
      <c r="M2966">
        <v>7464.5169379999998</v>
      </c>
      <c r="N2966">
        <v>4821.5867029999999</v>
      </c>
    </row>
    <row r="2967" spans="1:14" hidden="1" x14ac:dyDescent="0.2">
      <c r="A2967" s="1" t="s">
        <v>228</v>
      </c>
      <c r="B2967" s="1" t="s">
        <v>23</v>
      </c>
      <c r="C2967" s="2" t="s">
        <v>260</v>
      </c>
      <c r="D2967" s="2" t="s">
        <v>271</v>
      </c>
      <c r="E2967" s="3" t="s">
        <v>308</v>
      </c>
      <c r="F2967" s="1" t="s">
        <v>16</v>
      </c>
      <c r="G2967" s="1" t="s">
        <v>14</v>
      </c>
      <c r="H2967" s="1" t="s">
        <v>15</v>
      </c>
      <c r="I2967" s="1">
        <v>1472.260781</v>
      </c>
      <c r="J2967" s="1">
        <v>1643.1780940000001</v>
      </c>
      <c r="K2967" s="1">
        <v>1889.502062</v>
      </c>
      <c r="L2967" s="1">
        <v>1655.7077810000001</v>
      </c>
      <c r="M2967" s="1">
        <v>855.03276559999995</v>
      </c>
      <c r="N2967" s="1">
        <v>-289.93128910000001</v>
      </c>
    </row>
    <row r="2968" spans="1:14" hidden="1" x14ac:dyDescent="0.2">
      <c r="A2968" t="s">
        <v>228</v>
      </c>
      <c r="B2968" t="s">
        <v>23</v>
      </c>
      <c r="C2968" s="3" t="s">
        <v>260</v>
      </c>
      <c r="D2968" s="3" t="s">
        <v>271</v>
      </c>
      <c r="E2968" s="3" t="s">
        <v>308</v>
      </c>
      <c r="F2968" t="s">
        <v>17</v>
      </c>
      <c r="G2968" t="s">
        <v>14</v>
      </c>
      <c r="H2968" t="s">
        <v>15</v>
      </c>
      <c r="I2968">
        <v>2261.3626250000002</v>
      </c>
      <c r="J2968">
        <v>2604.6035000000002</v>
      </c>
      <c r="K2968">
        <v>2820.9416879999999</v>
      </c>
      <c r="L2968">
        <v>2389.5235939999998</v>
      </c>
      <c r="M2968">
        <v>1727.212141</v>
      </c>
      <c r="N2968">
        <v>942.47844139999995</v>
      </c>
    </row>
    <row r="2969" spans="1:14" hidden="1" x14ac:dyDescent="0.2">
      <c r="A2969" s="1" t="s">
        <v>228</v>
      </c>
      <c r="B2969" s="1" t="s">
        <v>23</v>
      </c>
      <c r="C2969" s="2" t="s">
        <v>260</v>
      </c>
      <c r="D2969" s="2" t="s">
        <v>271</v>
      </c>
      <c r="E2969" s="3" t="s">
        <v>308</v>
      </c>
      <c r="F2969" s="1" t="s">
        <v>18</v>
      </c>
      <c r="G2969" s="1" t="s">
        <v>14</v>
      </c>
      <c r="H2969" s="1" t="s">
        <v>15</v>
      </c>
      <c r="I2969" s="1">
        <v>11878.69335</v>
      </c>
      <c r="J2969" s="1">
        <v>10744.034449999999</v>
      </c>
      <c r="K2969" s="1">
        <v>9197.0974449999994</v>
      </c>
      <c r="L2969" s="1">
        <v>5903.0066290000004</v>
      </c>
      <c r="M2969" s="1">
        <v>3183.153742</v>
      </c>
      <c r="N2969" s="1">
        <v>1239.182515</v>
      </c>
    </row>
    <row r="2970" spans="1:14" hidden="1" x14ac:dyDescent="0.2">
      <c r="A2970" t="s">
        <v>228</v>
      </c>
      <c r="B2970" t="s">
        <v>23</v>
      </c>
      <c r="C2970" s="3" t="s">
        <v>260</v>
      </c>
      <c r="D2970" s="3" t="s">
        <v>271</v>
      </c>
      <c r="E2970" s="3" t="s">
        <v>308</v>
      </c>
      <c r="F2970" t="s">
        <v>19</v>
      </c>
      <c r="G2970" t="s">
        <v>14</v>
      </c>
      <c r="H2970" t="s">
        <v>15</v>
      </c>
      <c r="I2970">
        <v>3257.5436089999998</v>
      </c>
      <c r="J2970">
        <v>3257.6061169999998</v>
      </c>
      <c r="K2970">
        <v>3107.4985700000002</v>
      </c>
      <c r="L2970">
        <v>2031.981086</v>
      </c>
      <c r="M2970">
        <v>1187.5461640000001</v>
      </c>
      <c r="N2970">
        <v>226.78155469999999</v>
      </c>
    </row>
    <row r="2971" spans="1:14" hidden="1" x14ac:dyDescent="0.2">
      <c r="A2971" s="1" t="s">
        <v>228</v>
      </c>
      <c r="B2971" s="1" t="s">
        <v>24</v>
      </c>
      <c r="C2971" s="2" t="s">
        <v>260</v>
      </c>
      <c r="D2971" s="2" t="s">
        <v>272</v>
      </c>
      <c r="E2971" s="3" t="s">
        <v>308</v>
      </c>
      <c r="F2971" s="1" t="s">
        <v>13</v>
      </c>
      <c r="G2971" s="1" t="s">
        <v>14</v>
      </c>
      <c r="H2971" s="1" t="s">
        <v>15</v>
      </c>
      <c r="I2971" s="1">
        <v>9380.1642499999998</v>
      </c>
      <c r="J2971" s="1">
        <v>12310.819439999999</v>
      </c>
      <c r="K2971" s="1">
        <v>14836.54506</v>
      </c>
      <c r="L2971" s="1">
        <v>11449.312029999999</v>
      </c>
      <c r="M2971" s="1">
        <v>7391.0069219999996</v>
      </c>
      <c r="N2971" s="1">
        <v>4299.1223049999999</v>
      </c>
    </row>
    <row r="2972" spans="1:14" hidden="1" x14ac:dyDescent="0.2">
      <c r="A2972" t="s">
        <v>228</v>
      </c>
      <c r="B2972" t="s">
        <v>24</v>
      </c>
      <c r="C2972" s="3" t="s">
        <v>260</v>
      </c>
      <c r="D2972" s="3" t="s">
        <v>272</v>
      </c>
      <c r="E2972" s="3" t="s">
        <v>308</v>
      </c>
      <c r="F2972" t="s">
        <v>16</v>
      </c>
      <c r="G2972" t="s">
        <v>14</v>
      </c>
      <c r="H2972" t="s">
        <v>15</v>
      </c>
      <c r="I2972">
        <v>1472.260781</v>
      </c>
      <c r="J2972">
        <v>1638.9559690000001</v>
      </c>
      <c r="K2972">
        <v>1855.673031</v>
      </c>
      <c r="L2972">
        <v>1667.5586249999999</v>
      </c>
      <c r="M2972">
        <v>1033.798063</v>
      </c>
      <c r="N2972">
        <v>215.82900000000001</v>
      </c>
    </row>
    <row r="2973" spans="1:14" hidden="1" x14ac:dyDescent="0.2">
      <c r="A2973" s="1" t="s">
        <v>228</v>
      </c>
      <c r="B2973" s="1" t="s">
        <v>24</v>
      </c>
      <c r="C2973" s="2" t="s">
        <v>260</v>
      </c>
      <c r="D2973" s="2" t="s">
        <v>272</v>
      </c>
      <c r="E2973" s="3" t="s">
        <v>308</v>
      </c>
      <c r="F2973" s="1" t="s">
        <v>17</v>
      </c>
      <c r="G2973" s="1" t="s">
        <v>14</v>
      </c>
      <c r="H2973" s="1" t="s">
        <v>15</v>
      </c>
      <c r="I2973" s="1">
        <v>2261.3626250000002</v>
      </c>
      <c r="J2973" s="1">
        <v>2598.1196249999998</v>
      </c>
      <c r="K2973" s="1">
        <v>2757.90625</v>
      </c>
      <c r="L2973" s="1">
        <v>2354.5753129999998</v>
      </c>
      <c r="M2973" s="1">
        <v>1743.257734</v>
      </c>
      <c r="N2973" s="1">
        <v>1130.445688</v>
      </c>
    </row>
    <row r="2974" spans="1:14" hidden="1" x14ac:dyDescent="0.2">
      <c r="A2974" t="s">
        <v>228</v>
      </c>
      <c r="B2974" t="s">
        <v>24</v>
      </c>
      <c r="C2974" s="3" t="s">
        <v>260</v>
      </c>
      <c r="D2974" s="3" t="s">
        <v>272</v>
      </c>
      <c r="E2974" s="3" t="s">
        <v>308</v>
      </c>
      <c r="F2974" t="s">
        <v>18</v>
      </c>
      <c r="G2974" t="s">
        <v>14</v>
      </c>
      <c r="H2974" t="s">
        <v>15</v>
      </c>
      <c r="I2974">
        <v>11878.69335</v>
      </c>
      <c r="J2974">
        <v>10713.797839999999</v>
      </c>
      <c r="K2974">
        <v>8993.4317580000006</v>
      </c>
      <c r="L2974">
        <v>5933.7697930000004</v>
      </c>
      <c r="M2974">
        <v>3198.1085389999998</v>
      </c>
      <c r="N2974">
        <v>1204.7027849999999</v>
      </c>
    </row>
    <row r="2975" spans="1:14" hidden="1" x14ac:dyDescent="0.2">
      <c r="A2975" s="1" t="s">
        <v>228</v>
      </c>
      <c r="B2975" s="1" t="s">
        <v>24</v>
      </c>
      <c r="C2975" s="2" t="s">
        <v>260</v>
      </c>
      <c r="D2975" s="2" t="s">
        <v>272</v>
      </c>
      <c r="E2975" s="3" t="s">
        <v>308</v>
      </c>
      <c r="F2975" s="1" t="s">
        <v>19</v>
      </c>
      <c r="G2975" s="1" t="s">
        <v>14</v>
      </c>
      <c r="H2975" s="1" t="s">
        <v>15</v>
      </c>
      <c r="I2975" s="1">
        <v>3257.5436089999998</v>
      </c>
      <c r="J2975" s="1">
        <v>3249.6019609999998</v>
      </c>
      <c r="K2975" s="1">
        <v>3121.272586</v>
      </c>
      <c r="L2975" s="1">
        <v>2131.5008280000002</v>
      </c>
      <c r="M2975" s="1">
        <v>1226.1835120000001</v>
      </c>
      <c r="N2975" s="1">
        <v>391.76164060000002</v>
      </c>
    </row>
    <row r="2976" spans="1:14" hidden="1" x14ac:dyDescent="0.2">
      <c r="A2976" t="s">
        <v>228</v>
      </c>
      <c r="B2976" t="s">
        <v>25</v>
      </c>
      <c r="C2976" s="3" t="s">
        <v>260</v>
      </c>
      <c r="D2976" s="3" t="s">
        <v>273</v>
      </c>
      <c r="E2976" s="3" t="s">
        <v>308</v>
      </c>
      <c r="F2976" t="s">
        <v>13</v>
      </c>
      <c r="G2976" t="s">
        <v>14</v>
      </c>
      <c r="H2976" t="s">
        <v>15</v>
      </c>
      <c r="I2976">
        <v>9380.1642499999998</v>
      </c>
      <c r="J2976">
        <v>12336.04456</v>
      </c>
      <c r="K2976">
        <v>12818.66084</v>
      </c>
      <c r="L2976">
        <v>6652.7829380000003</v>
      </c>
      <c r="M2976">
        <v>4180.5076250000002</v>
      </c>
      <c r="N2976">
        <v>2063.9241950000001</v>
      </c>
    </row>
    <row r="2977" spans="1:14" hidden="1" x14ac:dyDescent="0.2">
      <c r="A2977" s="1" t="s">
        <v>228</v>
      </c>
      <c r="B2977" s="1" t="s">
        <v>25</v>
      </c>
      <c r="C2977" s="2" t="s">
        <v>260</v>
      </c>
      <c r="D2977" s="2" t="s">
        <v>273</v>
      </c>
      <c r="E2977" s="3" t="s">
        <v>308</v>
      </c>
      <c r="F2977" s="1" t="s">
        <v>16</v>
      </c>
      <c r="G2977" s="1" t="s">
        <v>14</v>
      </c>
      <c r="H2977" s="1" t="s">
        <v>15</v>
      </c>
      <c r="I2977" s="1">
        <v>1472.260781</v>
      </c>
      <c r="J2977" s="1">
        <v>1643.1745000000001</v>
      </c>
      <c r="K2977" s="1">
        <v>1718.405188</v>
      </c>
      <c r="L2977" s="1">
        <v>1080.4931879999999</v>
      </c>
      <c r="M2977" s="1">
        <v>696.48296879999998</v>
      </c>
      <c r="N2977" s="1">
        <v>406.64415630000002</v>
      </c>
    </row>
    <row r="2978" spans="1:14" hidden="1" x14ac:dyDescent="0.2">
      <c r="A2978" t="s">
        <v>228</v>
      </c>
      <c r="B2978" t="s">
        <v>25</v>
      </c>
      <c r="C2978" s="3" t="s">
        <v>260</v>
      </c>
      <c r="D2978" s="3" t="s">
        <v>273</v>
      </c>
      <c r="E2978" s="3" t="s">
        <v>308</v>
      </c>
      <c r="F2978" t="s">
        <v>17</v>
      </c>
      <c r="G2978" t="s">
        <v>14</v>
      </c>
      <c r="H2978" t="s">
        <v>15</v>
      </c>
      <c r="I2978">
        <v>2261.3626250000002</v>
      </c>
      <c r="J2978">
        <v>2604.5587810000002</v>
      </c>
      <c r="K2978">
        <v>2624.1793440000001</v>
      </c>
      <c r="L2978">
        <v>1704.900922</v>
      </c>
      <c r="M2978">
        <v>1117.190969</v>
      </c>
      <c r="N2978">
        <v>663.73007029999997</v>
      </c>
    </row>
    <row r="2979" spans="1:14" hidden="1" x14ac:dyDescent="0.2">
      <c r="A2979" s="1" t="s">
        <v>228</v>
      </c>
      <c r="B2979" s="1" t="s">
        <v>25</v>
      </c>
      <c r="C2979" s="2" t="s">
        <v>260</v>
      </c>
      <c r="D2979" s="2" t="s">
        <v>273</v>
      </c>
      <c r="E2979" s="3" t="s">
        <v>308</v>
      </c>
      <c r="F2979" s="1" t="s">
        <v>18</v>
      </c>
      <c r="G2979" s="1" t="s">
        <v>14</v>
      </c>
      <c r="H2979" s="1" t="s">
        <v>15</v>
      </c>
      <c r="I2979" s="1">
        <v>11878.69335</v>
      </c>
      <c r="J2979" s="1">
        <v>10743.84081</v>
      </c>
      <c r="K2979" s="1">
        <v>8414.2433830000009</v>
      </c>
      <c r="L2979" s="1">
        <v>4215.509438</v>
      </c>
      <c r="M2979" s="1">
        <v>2548.5810329999999</v>
      </c>
      <c r="N2979" s="1">
        <v>1377.743498</v>
      </c>
    </row>
    <row r="2980" spans="1:14" hidden="1" x14ac:dyDescent="0.2">
      <c r="A2980" t="s">
        <v>228</v>
      </c>
      <c r="B2980" t="s">
        <v>25</v>
      </c>
      <c r="C2980" s="3" t="s">
        <v>260</v>
      </c>
      <c r="D2980" s="3" t="s">
        <v>273</v>
      </c>
      <c r="E2980" s="3" t="s">
        <v>308</v>
      </c>
      <c r="F2980" t="s">
        <v>19</v>
      </c>
      <c r="G2980" t="s">
        <v>14</v>
      </c>
      <c r="H2980" t="s">
        <v>15</v>
      </c>
      <c r="I2980">
        <v>3257.5436089999998</v>
      </c>
      <c r="J2980">
        <v>3257.6435700000002</v>
      </c>
      <c r="K2980">
        <v>2755.6790080000001</v>
      </c>
      <c r="L2980">
        <v>1321.3042700000001</v>
      </c>
      <c r="M2980">
        <v>759.84566210000003</v>
      </c>
      <c r="N2980">
        <v>358.428876</v>
      </c>
    </row>
    <row r="2981" spans="1:14" hidden="1" x14ac:dyDescent="0.2">
      <c r="A2981" s="1" t="s">
        <v>228</v>
      </c>
      <c r="B2981" s="1" t="s">
        <v>26</v>
      </c>
      <c r="C2981" s="2" t="s">
        <v>260</v>
      </c>
      <c r="D2981" s="2" t="s">
        <v>274</v>
      </c>
      <c r="E2981" s="3" t="s">
        <v>308</v>
      </c>
      <c r="F2981" s="1" t="s">
        <v>13</v>
      </c>
      <c r="G2981" s="1" t="s">
        <v>14</v>
      </c>
      <c r="H2981" s="1" t="s">
        <v>15</v>
      </c>
      <c r="I2981" s="1">
        <v>9380.1642499999998</v>
      </c>
      <c r="J2981" s="1">
        <v>12367.62312</v>
      </c>
      <c r="K2981" s="1">
        <v>15416.381310000001</v>
      </c>
      <c r="L2981" s="1">
        <v>10999.15494</v>
      </c>
      <c r="M2981" s="1">
        <v>7277.546875</v>
      </c>
      <c r="N2981" s="1">
        <v>4873.0614610000002</v>
      </c>
    </row>
    <row r="2982" spans="1:14" hidden="1" x14ac:dyDescent="0.2">
      <c r="A2982" t="s">
        <v>228</v>
      </c>
      <c r="B2982" t="s">
        <v>26</v>
      </c>
      <c r="C2982" s="3" t="s">
        <v>260</v>
      </c>
      <c r="D2982" s="3" t="s">
        <v>274</v>
      </c>
      <c r="E2982" s="3" t="s">
        <v>308</v>
      </c>
      <c r="F2982" t="s">
        <v>16</v>
      </c>
      <c r="G2982" t="s">
        <v>14</v>
      </c>
      <c r="H2982" t="s">
        <v>15</v>
      </c>
      <c r="I2982">
        <v>1472.260781</v>
      </c>
      <c r="J2982">
        <v>1644.513281</v>
      </c>
      <c r="K2982">
        <v>1908.301813</v>
      </c>
      <c r="L2982">
        <v>1632.041813</v>
      </c>
      <c r="M2982">
        <v>747.46896879999997</v>
      </c>
      <c r="N2982">
        <v>-357.79166409999999</v>
      </c>
    </row>
    <row r="2983" spans="1:14" hidden="1" x14ac:dyDescent="0.2">
      <c r="A2983" s="1" t="s">
        <v>228</v>
      </c>
      <c r="B2983" s="1" t="s">
        <v>26</v>
      </c>
      <c r="C2983" s="2" t="s">
        <v>260</v>
      </c>
      <c r="D2983" s="2" t="s">
        <v>274</v>
      </c>
      <c r="E2983" s="3" t="s">
        <v>308</v>
      </c>
      <c r="F2983" s="1" t="s">
        <v>17</v>
      </c>
      <c r="G2983" s="1" t="s">
        <v>14</v>
      </c>
      <c r="H2983" s="1" t="s">
        <v>15</v>
      </c>
      <c r="I2983" s="1">
        <v>2261.3626250000002</v>
      </c>
      <c r="J2983" s="1">
        <v>2604.8230629999998</v>
      </c>
      <c r="K2983" s="1">
        <v>2824.4079999999999</v>
      </c>
      <c r="L2983" s="1">
        <v>2344.3138439999998</v>
      </c>
      <c r="M2983" s="1">
        <v>1610.778922</v>
      </c>
      <c r="N2983" s="1">
        <v>935.09759770000005</v>
      </c>
    </row>
    <row r="2984" spans="1:14" hidden="1" x14ac:dyDescent="0.2">
      <c r="A2984" t="s">
        <v>228</v>
      </c>
      <c r="B2984" t="s">
        <v>26</v>
      </c>
      <c r="C2984" s="3" t="s">
        <v>260</v>
      </c>
      <c r="D2984" s="3" t="s">
        <v>274</v>
      </c>
      <c r="E2984" s="3" t="s">
        <v>308</v>
      </c>
      <c r="F2984" t="s">
        <v>18</v>
      </c>
      <c r="G2984" t="s">
        <v>14</v>
      </c>
      <c r="H2984" t="s">
        <v>15</v>
      </c>
      <c r="I2984">
        <v>11878.69335</v>
      </c>
      <c r="J2984">
        <v>10765.792530000001</v>
      </c>
      <c r="K2984">
        <v>9341.5118050000001</v>
      </c>
      <c r="L2984">
        <v>5845.2529379999996</v>
      </c>
      <c r="M2984">
        <v>2957.018262</v>
      </c>
      <c r="N2984">
        <v>1151.85463</v>
      </c>
    </row>
    <row r="2985" spans="1:14" hidden="1" x14ac:dyDescent="0.2">
      <c r="A2985" s="1" t="s">
        <v>228</v>
      </c>
      <c r="B2985" s="1" t="s">
        <v>26</v>
      </c>
      <c r="C2985" s="2" t="s">
        <v>260</v>
      </c>
      <c r="D2985" s="2" t="s">
        <v>274</v>
      </c>
      <c r="E2985" s="3" t="s">
        <v>308</v>
      </c>
      <c r="F2985" s="1" t="s">
        <v>19</v>
      </c>
      <c r="G2985" s="1" t="s">
        <v>14</v>
      </c>
      <c r="H2985" s="1" t="s">
        <v>15</v>
      </c>
      <c r="I2985" s="1">
        <v>3257.5436089999998</v>
      </c>
      <c r="J2985" s="1">
        <v>3261.0478520000001</v>
      </c>
      <c r="K2985" s="1">
        <v>3295.0807970000001</v>
      </c>
      <c r="L2985" s="1">
        <v>2144.1187340000001</v>
      </c>
      <c r="M2985" s="1">
        <v>1121.091422</v>
      </c>
      <c r="N2985" s="1">
        <v>28.652442870000002</v>
      </c>
    </row>
    <row r="2986" spans="1:14" hidden="1" x14ac:dyDescent="0.2">
      <c r="A2986" t="s">
        <v>228</v>
      </c>
      <c r="B2986" t="s">
        <v>27</v>
      </c>
      <c r="C2986" s="3" t="s">
        <v>266</v>
      </c>
      <c r="D2986" s="3" t="s">
        <v>267</v>
      </c>
      <c r="E2986" s="3" t="s">
        <v>308</v>
      </c>
      <c r="F2986" t="s">
        <v>13</v>
      </c>
      <c r="G2986" t="s">
        <v>14</v>
      </c>
      <c r="H2986" t="s">
        <v>15</v>
      </c>
      <c r="I2986">
        <v>9380.1642499999998</v>
      </c>
      <c r="J2986">
        <v>12346.346380000001</v>
      </c>
      <c r="K2986">
        <v>15661.53716</v>
      </c>
      <c r="L2986">
        <v>13296.34662</v>
      </c>
      <c r="M2986">
        <v>9986.1625309999999</v>
      </c>
      <c r="N2986">
        <v>7404.7545620000001</v>
      </c>
    </row>
    <row r="2987" spans="1:14" hidden="1" x14ac:dyDescent="0.2">
      <c r="A2987" s="1" t="s">
        <v>228</v>
      </c>
      <c r="B2987" s="1" t="s">
        <v>27</v>
      </c>
      <c r="C2987" s="2" t="s">
        <v>266</v>
      </c>
      <c r="D2987" s="2" t="s">
        <v>267</v>
      </c>
      <c r="E2987" s="3" t="s">
        <v>308</v>
      </c>
      <c r="F2987" s="1" t="s">
        <v>16</v>
      </c>
      <c r="G2987" s="1" t="s">
        <v>14</v>
      </c>
      <c r="H2987" s="1" t="s">
        <v>15</v>
      </c>
      <c r="I2987" s="1">
        <v>1472.260781</v>
      </c>
      <c r="J2987" s="1">
        <v>1645.619406</v>
      </c>
      <c r="K2987" s="1">
        <v>1977.7829999999999</v>
      </c>
      <c r="L2987" s="1">
        <v>1996.6651879999999</v>
      </c>
      <c r="M2987" s="1">
        <v>1584.763594</v>
      </c>
      <c r="N2987" s="1">
        <v>830.48883980000005</v>
      </c>
    </row>
    <row r="2988" spans="1:14" hidden="1" x14ac:dyDescent="0.2">
      <c r="A2988" t="s">
        <v>228</v>
      </c>
      <c r="B2988" t="s">
        <v>27</v>
      </c>
      <c r="C2988" s="3" t="s">
        <v>266</v>
      </c>
      <c r="D2988" s="3" t="s">
        <v>267</v>
      </c>
      <c r="E2988" s="3" t="s">
        <v>308</v>
      </c>
      <c r="F2988" t="s">
        <v>17</v>
      </c>
      <c r="G2988" t="s">
        <v>14</v>
      </c>
      <c r="H2988" t="s">
        <v>15</v>
      </c>
      <c r="I2988">
        <v>2261.3626250000002</v>
      </c>
      <c r="J2988">
        <v>2603.807906</v>
      </c>
      <c r="K2988">
        <v>2903.8093439999998</v>
      </c>
      <c r="L2988">
        <v>2794.4657809999999</v>
      </c>
      <c r="M2988">
        <v>2459.4430630000002</v>
      </c>
      <c r="N2988">
        <v>1748.011</v>
      </c>
    </row>
    <row r="2989" spans="1:14" hidden="1" x14ac:dyDescent="0.2">
      <c r="A2989" s="1" t="s">
        <v>228</v>
      </c>
      <c r="B2989" s="1" t="s">
        <v>27</v>
      </c>
      <c r="C2989" s="2" t="s">
        <v>266</v>
      </c>
      <c r="D2989" s="2" t="s">
        <v>267</v>
      </c>
      <c r="E2989" s="3" t="s">
        <v>308</v>
      </c>
      <c r="F2989" s="1" t="s">
        <v>18</v>
      </c>
      <c r="G2989" s="1" t="s">
        <v>14</v>
      </c>
      <c r="H2989" s="1" t="s">
        <v>15</v>
      </c>
      <c r="I2989" s="1">
        <v>11878.69335</v>
      </c>
      <c r="J2989" s="1">
        <v>10747.272870000001</v>
      </c>
      <c r="K2989" s="1">
        <v>9594.585266</v>
      </c>
      <c r="L2989" s="1">
        <v>6910.2270699999999</v>
      </c>
      <c r="M2989" s="1">
        <v>4787.3919450000003</v>
      </c>
      <c r="N2989" s="1">
        <v>3039.4282579999999</v>
      </c>
    </row>
    <row r="2990" spans="1:14" hidden="1" x14ac:dyDescent="0.2">
      <c r="A2990" t="s">
        <v>228</v>
      </c>
      <c r="B2990" t="s">
        <v>27</v>
      </c>
      <c r="C2990" s="3" t="s">
        <v>266</v>
      </c>
      <c r="D2990" s="3" t="s">
        <v>267</v>
      </c>
      <c r="E2990" s="3" t="s">
        <v>308</v>
      </c>
      <c r="F2990" t="s">
        <v>19</v>
      </c>
      <c r="G2990" t="s">
        <v>14</v>
      </c>
      <c r="H2990" t="s">
        <v>15</v>
      </c>
      <c r="I2990">
        <v>3257.5436089999998</v>
      </c>
      <c r="J2990">
        <v>3257.857516</v>
      </c>
      <c r="K2990">
        <v>3243.234516</v>
      </c>
      <c r="L2990">
        <v>2450.4925389999999</v>
      </c>
      <c r="M2990">
        <v>1697.5220549999999</v>
      </c>
      <c r="N2990">
        <v>921.42672660000005</v>
      </c>
    </row>
    <row r="2991" spans="1:14" hidden="1" x14ac:dyDescent="0.2">
      <c r="A2991" s="1" t="s">
        <v>228</v>
      </c>
      <c r="B2991" s="1" t="s">
        <v>28</v>
      </c>
      <c r="C2991" s="2" t="s">
        <v>266</v>
      </c>
      <c r="D2991" s="2" t="s">
        <v>268</v>
      </c>
      <c r="E2991" s="3" t="s">
        <v>308</v>
      </c>
      <c r="F2991" s="1" t="s">
        <v>13</v>
      </c>
      <c r="G2991" s="1" t="s">
        <v>14</v>
      </c>
      <c r="H2991" s="1" t="s">
        <v>15</v>
      </c>
      <c r="I2991" s="1">
        <v>9380.1642499999998</v>
      </c>
      <c r="J2991" s="1">
        <v>12342.274310000001</v>
      </c>
      <c r="K2991" s="1">
        <v>15851.74756</v>
      </c>
      <c r="L2991" s="1">
        <v>13789.402190000001</v>
      </c>
      <c r="M2991" s="1">
        <v>10326.640310000001</v>
      </c>
      <c r="N2991" s="1">
        <v>7825.3502189999999</v>
      </c>
    </row>
    <row r="2992" spans="1:14" hidden="1" x14ac:dyDescent="0.2">
      <c r="A2992" t="s">
        <v>228</v>
      </c>
      <c r="B2992" t="s">
        <v>28</v>
      </c>
      <c r="C2992" s="3" t="s">
        <v>266</v>
      </c>
      <c r="D2992" s="3" t="s">
        <v>268</v>
      </c>
      <c r="E2992" s="3" t="s">
        <v>308</v>
      </c>
      <c r="F2992" t="s">
        <v>16</v>
      </c>
      <c r="G2992" t="s">
        <v>14</v>
      </c>
      <c r="H2992" t="s">
        <v>15</v>
      </c>
      <c r="I2992">
        <v>1472.260781</v>
      </c>
      <c r="J2992">
        <v>1640.2887189999999</v>
      </c>
      <c r="K2992">
        <v>1902.053625</v>
      </c>
      <c r="L2992">
        <v>1757.1024379999999</v>
      </c>
      <c r="M2992">
        <v>1501.7239380000001</v>
      </c>
      <c r="N2992">
        <v>1221.7778129999999</v>
      </c>
    </row>
    <row r="2993" spans="1:14" hidden="1" x14ac:dyDescent="0.2">
      <c r="A2993" s="1" t="s">
        <v>228</v>
      </c>
      <c r="B2993" s="1" t="s">
        <v>28</v>
      </c>
      <c r="C2993" s="2" t="s">
        <v>266</v>
      </c>
      <c r="D2993" s="2" t="s">
        <v>268</v>
      </c>
      <c r="E2993" s="3" t="s">
        <v>308</v>
      </c>
      <c r="F2993" s="1" t="s">
        <v>17</v>
      </c>
      <c r="G2993" s="1" t="s">
        <v>14</v>
      </c>
      <c r="H2993" s="1" t="s">
        <v>15</v>
      </c>
      <c r="I2993" s="1">
        <v>2261.3626250000002</v>
      </c>
      <c r="J2993" s="1">
        <v>2598.381938</v>
      </c>
      <c r="K2993" s="1">
        <v>2867.8976250000001</v>
      </c>
      <c r="L2993" s="1">
        <v>2675.6013130000001</v>
      </c>
      <c r="M2993" s="1">
        <v>2452.7649999999999</v>
      </c>
      <c r="N2993" s="1">
        <v>2265.3513130000001</v>
      </c>
    </row>
    <row r="2994" spans="1:14" hidden="1" x14ac:dyDescent="0.2">
      <c r="A2994" t="s">
        <v>228</v>
      </c>
      <c r="B2994" t="s">
        <v>28</v>
      </c>
      <c r="C2994" s="3" t="s">
        <v>266</v>
      </c>
      <c r="D2994" s="3" t="s">
        <v>268</v>
      </c>
      <c r="E2994" s="3" t="s">
        <v>308</v>
      </c>
      <c r="F2994" t="s">
        <v>18</v>
      </c>
      <c r="G2994" t="s">
        <v>14</v>
      </c>
      <c r="H2994" t="s">
        <v>15</v>
      </c>
      <c r="I2994">
        <v>11878.69335</v>
      </c>
      <c r="J2994">
        <v>10735.76</v>
      </c>
      <c r="K2994">
        <v>9454.0676949999997</v>
      </c>
      <c r="L2994">
        <v>6901.7424570000003</v>
      </c>
      <c r="M2994">
        <v>5090.4134569999997</v>
      </c>
      <c r="N2994">
        <v>3930.769393</v>
      </c>
    </row>
    <row r="2995" spans="1:14" hidden="1" x14ac:dyDescent="0.2">
      <c r="A2995" s="1" t="s">
        <v>228</v>
      </c>
      <c r="B2995" s="1" t="s">
        <v>28</v>
      </c>
      <c r="C2995" s="2" t="s">
        <v>266</v>
      </c>
      <c r="D2995" s="2" t="s">
        <v>268</v>
      </c>
      <c r="E2995" s="3" t="s">
        <v>308</v>
      </c>
      <c r="F2995" s="1" t="s">
        <v>19</v>
      </c>
      <c r="G2995" s="1" t="s">
        <v>14</v>
      </c>
      <c r="H2995" s="1" t="s">
        <v>15</v>
      </c>
      <c r="I2995" s="1">
        <v>3257.5436089999998</v>
      </c>
      <c r="J2995" s="1">
        <v>3253.0694450000001</v>
      </c>
      <c r="K2995" s="1">
        <v>3373.354891</v>
      </c>
      <c r="L2995" s="1">
        <v>2559.830211</v>
      </c>
      <c r="M2995" s="1">
        <v>1865.283465</v>
      </c>
      <c r="N2995" s="1">
        <v>1360.3300159999999</v>
      </c>
    </row>
    <row r="2996" spans="1:14" hidden="1" x14ac:dyDescent="0.2">
      <c r="A2996" t="s">
        <v>228</v>
      </c>
      <c r="B2996" t="s">
        <v>29</v>
      </c>
      <c r="C2996" s="3" t="s">
        <v>266</v>
      </c>
      <c r="D2996" s="3" t="s">
        <v>269</v>
      </c>
      <c r="E2996" s="3" t="s">
        <v>308</v>
      </c>
      <c r="F2996" t="s">
        <v>13</v>
      </c>
      <c r="G2996" t="s">
        <v>14</v>
      </c>
      <c r="H2996" t="s">
        <v>15</v>
      </c>
      <c r="I2996">
        <v>9380.1642499999998</v>
      </c>
      <c r="J2996">
        <v>12336.12925</v>
      </c>
      <c r="K2996">
        <v>15378.877060000001</v>
      </c>
      <c r="L2996">
        <v>13031.37544</v>
      </c>
      <c r="M2996">
        <v>10569.887720000001</v>
      </c>
      <c r="N2996">
        <v>8673.2905159999991</v>
      </c>
    </row>
    <row r="2997" spans="1:14" hidden="1" x14ac:dyDescent="0.2">
      <c r="A2997" s="1" t="s">
        <v>228</v>
      </c>
      <c r="B2997" s="1" t="s">
        <v>29</v>
      </c>
      <c r="C2997" s="2" t="s">
        <v>266</v>
      </c>
      <c r="D2997" s="2" t="s">
        <v>269</v>
      </c>
      <c r="E2997" s="3" t="s">
        <v>308</v>
      </c>
      <c r="F2997" s="1" t="s">
        <v>16</v>
      </c>
      <c r="G2997" s="1" t="s">
        <v>14</v>
      </c>
      <c r="H2997" s="1" t="s">
        <v>15</v>
      </c>
      <c r="I2997" s="1">
        <v>1472.260781</v>
      </c>
      <c r="J2997" s="1">
        <v>1643.177719</v>
      </c>
      <c r="K2997" s="1">
        <v>1932.2515000000001</v>
      </c>
      <c r="L2997" s="1">
        <v>1856.376313</v>
      </c>
      <c r="M2997" s="1">
        <v>1414.6402499999999</v>
      </c>
      <c r="N2997" s="1">
        <v>710.93365630000005</v>
      </c>
    </row>
    <row r="2998" spans="1:14" hidden="1" x14ac:dyDescent="0.2">
      <c r="A2998" t="s">
        <v>228</v>
      </c>
      <c r="B2998" t="s">
        <v>29</v>
      </c>
      <c r="C2998" s="3" t="s">
        <v>266</v>
      </c>
      <c r="D2998" s="3" t="s">
        <v>269</v>
      </c>
      <c r="E2998" s="3" t="s">
        <v>308</v>
      </c>
      <c r="F2998" t="s">
        <v>17</v>
      </c>
      <c r="G2998" t="s">
        <v>14</v>
      </c>
      <c r="H2998" t="s">
        <v>15</v>
      </c>
      <c r="I2998">
        <v>2261.3626250000002</v>
      </c>
      <c r="J2998">
        <v>2604.5613440000002</v>
      </c>
      <c r="K2998">
        <v>2888.1804689999999</v>
      </c>
      <c r="L2998">
        <v>2749.8982500000002</v>
      </c>
      <c r="M2998">
        <v>2566.0760310000001</v>
      </c>
      <c r="N2998">
        <v>2436.3510630000001</v>
      </c>
    </row>
    <row r="2999" spans="1:14" hidden="1" x14ac:dyDescent="0.2">
      <c r="A2999" s="1" t="s">
        <v>228</v>
      </c>
      <c r="B2999" s="1" t="s">
        <v>29</v>
      </c>
      <c r="C2999" s="2" t="s">
        <v>266</v>
      </c>
      <c r="D2999" s="2" t="s">
        <v>269</v>
      </c>
      <c r="E2999" s="3" t="s">
        <v>308</v>
      </c>
      <c r="F2999" s="1" t="s">
        <v>18</v>
      </c>
      <c r="G2999" s="1" t="s">
        <v>14</v>
      </c>
      <c r="H2999" s="1" t="s">
        <v>15</v>
      </c>
      <c r="I2999" s="1">
        <v>11878.69335</v>
      </c>
      <c r="J2999" s="1">
        <v>10743.87062</v>
      </c>
      <c r="K2999" s="1">
        <v>9458.133844</v>
      </c>
      <c r="L2999" s="1">
        <v>6692.7431720000004</v>
      </c>
      <c r="M2999" s="1">
        <v>4480.8175979999996</v>
      </c>
      <c r="N2999" s="1">
        <v>2918.2889530000002</v>
      </c>
    </row>
    <row r="3000" spans="1:14" hidden="1" x14ac:dyDescent="0.2">
      <c r="A3000" t="s">
        <v>228</v>
      </c>
      <c r="B3000" t="s">
        <v>29</v>
      </c>
      <c r="C3000" s="3" t="s">
        <v>266</v>
      </c>
      <c r="D3000" s="3" t="s">
        <v>269</v>
      </c>
      <c r="E3000" s="3" t="s">
        <v>308</v>
      </c>
      <c r="F3000" t="s">
        <v>19</v>
      </c>
      <c r="G3000" t="s">
        <v>14</v>
      </c>
      <c r="H3000" t="s">
        <v>15</v>
      </c>
      <c r="I3000">
        <v>3257.5436089999998</v>
      </c>
      <c r="J3000">
        <v>3257.6529380000002</v>
      </c>
      <c r="K3000">
        <v>3226.763164</v>
      </c>
      <c r="L3000">
        <v>2408.7439060000002</v>
      </c>
      <c r="M3000">
        <v>1812.2843789999999</v>
      </c>
      <c r="N3000">
        <v>1137.7562230000001</v>
      </c>
    </row>
    <row r="3001" spans="1:14" hidden="1" x14ac:dyDescent="0.2">
      <c r="A3001" s="1" t="s">
        <v>228</v>
      </c>
      <c r="B3001" s="1" t="s">
        <v>30</v>
      </c>
      <c r="C3001" s="2" t="s">
        <v>266</v>
      </c>
      <c r="D3001" s="2" t="s">
        <v>270</v>
      </c>
      <c r="E3001" s="3" t="s">
        <v>308</v>
      </c>
      <c r="F3001" s="1" t="s">
        <v>13</v>
      </c>
      <c r="G3001" s="1" t="s">
        <v>14</v>
      </c>
      <c r="H3001" s="1" t="s">
        <v>15</v>
      </c>
      <c r="I3001" s="1">
        <v>9380.1642499999998</v>
      </c>
      <c r="J3001" s="1">
        <v>12346.441559999999</v>
      </c>
      <c r="K3001" s="1">
        <v>15574.161029999999</v>
      </c>
      <c r="L3001" s="1">
        <v>13557.32494</v>
      </c>
      <c r="M3001" s="1">
        <v>10146.28256</v>
      </c>
      <c r="N3001" s="1">
        <v>7791.774375</v>
      </c>
    </row>
    <row r="3002" spans="1:14" hidden="1" x14ac:dyDescent="0.2">
      <c r="A3002" t="s">
        <v>228</v>
      </c>
      <c r="B3002" t="s">
        <v>30</v>
      </c>
      <c r="C3002" s="3" t="s">
        <v>266</v>
      </c>
      <c r="D3002" s="3" t="s">
        <v>270</v>
      </c>
      <c r="E3002" s="3" t="s">
        <v>308</v>
      </c>
      <c r="F3002" t="s">
        <v>16</v>
      </c>
      <c r="G3002" t="s">
        <v>14</v>
      </c>
      <c r="H3002" t="s">
        <v>15</v>
      </c>
      <c r="I3002">
        <v>1472.260781</v>
      </c>
      <c r="J3002">
        <v>1645.6065309999999</v>
      </c>
      <c r="K3002">
        <v>1967.329125</v>
      </c>
      <c r="L3002">
        <v>2011.2620629999999</v>
      </c>
      <c r="M3002">
        <v>1633.585906</v>
      </c>
      <c r="N3002">
        <v>934.87334380000004</v>
      </c>
    </row>
    <row r="3003" spans="1:14" hidden="1" x14ac:dyDescent="0.2">
      <c r="A3003" s="1" t="s">
        <v>228</v>
      </c>
      <c r="B3003" s="1" t="s">
        <v>30</v>
      </c>
      <c r="C3003" s="2" t="s">
        <v>266</v>
      </c>
      <c r="D3003" s="2" t="s">
        <v>270</v>
      </c>
      <c r="E3003" s="3" t="s">
        <v>308</v>
      </c>
      <c r="F3003" s="1" t="s">
        <v>17</v>
      </c>
      <c r="G3003" s="1" t="s">
        <v>14</v>
      </c>
      <c r="H3003" s="1" t="s">
        <v>15</v>
      </c>
      <c r="I3003" s="1">
        <v>2261.3626250000002</v>
      </c>
      <c r="J3003" s="1">
        <v>2603.765594</v>
      </c>
      <c r="K3003" s="1">
        <v>2884.033312</v>
      </c>
      <c r="L3003" s="1">
        <v>2834.2296879999999</v>
      </c>
      <c r="M3003" s="1">
        <v>2525.3100629999999</v>
      </c>
      <c r="N3003" s="1">
        <v>1945.245719</v>
      </c>
    </row>
    <row r="3004" spans="1:14" hidden="1" x14ac:dyDescent="0.2">
      <c r="A3004" t="s">
        <v>228</v>
      </c>
      <c r="B3004" t="s">
        <v>30</v>
      </c>
      <c r="C3004" s="3" t="s">
        <v>266</v>
      </c>
      <c r="D3004" s="3" t="s">
        <v>270</v>
      </c>
      <c r="E3004" s="3" t="s">
        <v>308</v>
      </c>
      <c r="F3004" t="s">
        <v>18</v>
      </c>
      <c r="G3004" t="s">
        <v>14</v>
      </c>
      <c r="H3004" t="s">
        <v>15</v>
      </c>
      <c r="I3004">
        <v>11878.69335</v>
      </c>
      <c r="J3004">
        <v>10747.09734</v>
      </c>
      <c r="K3004">
        <v>9548.1528199999993</v>
      </c>
      <c r="L3004">
        <v>6988.7610629999999</v>
      </c>
      <c r="M3004">
        <v>4871.3545039999999</v>
      </c>
      <c r="N3004">
        <v>3264.7742870000002</v>
      </c>
    </row>
    <row r="3005" spans="1:14" hidden="1" x14ac:dyDescent="0.2">
      <c r="A3005" s="1" t="s">
        <v>228</v>
      </c>
      <c r="B3005" s="1" t="s">
        <v>30</v>
      </c>
      <c r="C3005" s="2" t="s">
        <v>266</v>
      </c>
      <c r="D3005" s="2" t="s">
        <v>270</v>
      </c>
      <c r="E3005" s="3" t="s">
        <v>308</v>
      </c>
      <c r="F3005" s="1" t="s">
        <v>19</v>
      </c>
      <c r="G3005" s="1" t="s">
        <v>14</v>
      </c>
      <c r="H3005" s="1" t="s">
        <v>15</v>
      </c>
      <c r="I3005" s="1">
        <v>3257.5436089999998</v>
      </c>
      <c r="J3005" s="1">
        <v>3257.899891</v>
      </c>
      <c r="K3005" s="1">
        <v>3235.0098200000002</v>
      </c>
      <c r="L3005" s="1">
        <v>2497.9760940000001</v>
      </c>
      <c r="M3005" s="1">
        <v>1742.312105</v>
      </c>
      <c r="N3005" s="1">
        <v>1019.3666480000001</v>
      </c>
    </row>
    <row r="3006" spans="1:14" hidden="1" x14ac:dyDescent="0.2">
      <c r="A3006" t="s">
        <v>228</v>
      </c>
      <c r="B3006" t="s">
        <v>31</v>
      </c>
      <c r="C3006" s="3" t="s">
        <v>266</v>
      </c>
      <c r="D3006" s="3" t="s">
        <v>271</v>
      </c>
      <c r="E3006" s="3" t="s">
        <v>308</v>
      </c>
      <c r="F3006" t="s">
        <v>13</v>
      </c>
      <c r="G3006" t="s">
        <v>14</v>
      </c>
      <c r="H3006" t="s">
        <v>15</v>
      </c>
      <c r="I3006">
        <v>9380.1642499999998</v>
      </c>
      <c r="J3006">
        <v>12335.996999999999</v>
      </c>
      <c r="K3006">
        <v>15860.37256</v>
      </c>
      <c r="L3006">
        <v>13257.8145</v>
      </c>
      <c r="M3006">
        <v>10377.21975</v>
      </c>
      <c r="N3006">
        <v>8576.6580780000004</v>
      </c>
    </row>
    <row r="3007" spans="1:14" hidden="1" x14ac:dyDescent="0.2">
      <c r="A3007" s="1" t="s">
        <v>228</v>
      </c>
      <c r="B3007" s="1" t="s">
        <v>31</v>
      </c>
      <c r="C3007" s="2" t="s">
        <v>266</v>
      </c>
      <c r="D3007" s="2" t="s">
        <v>271</v>
      </c>
      <c r="E3007" s="3" t="s">
        <v>308</v>
      </c>
      <c r="F3007" s="1" t="s">
        <v>16</v>
      </c>
      <c r="G3007" s="1" t="s">
        <v>14</v>
      </c>
      <c r="H3007" s="1" t="s">
        <v>15</v>
      </c>
      <c r="I3007" s="1">
        <v>1472.260781</v>
      </c>
      <c r="J3007" s="1">
        <v>1643.1780940000001</v>
      </c>
      <c r="K3007" s="1">
        <v>1963.0252499999999</v>
      </c>
      <c r="L3007" s="1">
        <v>1882.3335</v>
      </c>
      <c r="M3007" s="1">
        <v>1352.7429059999999</v>
      </c>
      <c r="N3007" s="1">
        <v>570.47351170000002</v>
      </c>
    </row>
    <row r="3008" spans="1:14" hidden="1" x14ac:dyDescent="0.2">
      <c r="A3008" t="s">
        <v>228</v>
      </c>
      <c r="B3008" t="s">
        <v>31</v>
      </c>
      <c r="C3008" s="3" t="s">
        <v>266</v>
      </c>
      <c r="D3008" s="3" t="s">
        <v>271</v>
      </c>
      <c r="E3008" s="3" t="s">
        <v>308</v>
      </c>
      <c r="F3008" t="s">
        <v>17</v>
      </c>
      <c r="G3008" t="s">
        <v>14</v>
      </c>
      <c r="H3008" t="s">
        <v>15</v>
      </c>
      <c r="I3008">
        <v>2261.3626250000002</v>
      </c>
      <c r="J3008">
        <v>2604.6035000000002</v>
      </c>
      <c r="K3008">
        <v>2952.5607810000001</v>
      </c>
      <c r="L3008">
        <v>2775.1020309999999</v>
      </c>
      <c r="M3008">
        <v>2521.435563</v>
      </c>
      <c r="N3008">
        <v>2322.622656</v>
      </c>
    </row>
    <row r="3009" spans="1:14" hidden="1" x14ac:dyDescent="0.2">
      <c r="A3009" s="1" t="s">
        <v>228</v>
      </c>
      <c r="B3009" s="1" t="s">
        <v>31</v>
      </c>
      <c r="C3009" s="2" t="s">
        <v>266</v>
      </c>
      <c r="D3009" s="2" t="s">
        <v>271</v>
      </c>
      <c r="E3009" s="3" t="s">
        <v>308</v>
      </c>
      <c r="F3009" s="1" t="s">
        <v>18</v>
      </c>
      <c r="G3009" s="1" t="s">
        <v>14</v>
      </c>
      <c r="H3009" s="1" t="s">
        <v>15</v>
      </c>
      <c r="I3009" s="1">
        <v>11878.69335</v>
      </c>
      <c r="J3009" s="1">
        <v>10744.034449999999</v>
      </c>
      <c r="K3009" s="1">
        <v>9648.5233050000006</v>
      </c>
      <c r="L3009" s="1">
        <v>6767.0619999999999</v>
      </c>
      <c r="M3009" s="1">
        <v>4407.9204529999997</v>
      </c>
      <c r="N3009" s="1">
        <v>2877.2530489999999</v>
      </c>
    </row>
    <row r="3010" spans="1:14" hidden="1" x14ac:dyDescent="0.2">
      <c r="A3010" t="s">
        <v>228</v>
      </c>
      <c r="B3010" t="s">
        <v>31</v>
      </c>
      <c r="C3010" s="3" t="s">
        <v>266</v>
      </c>
      <c r="D3010" s="3" t="s">
        <v>271</v>
      </c>
      <c r="E3010" s="3" t="s">
        <v>308</v>
      </c>
      <c r="F3010" t="s">
        <v>19</v>
      </c>
      <c r="G3010" t="s">
        <v>14</v>
      </c>
      <c r="H3010" t="s">
        <v>15</v>
      </c>
      <c r="I3010">
        <v>3257.5436089999998</v>
      </c>
      <c r="J3010">
        <v>3257.6061169999998</v>
      </c>
      <c r="K3010">
        <v>3300.2350000000001</v>
      </c>
      <c r="L3010">
        <v>2427.9176560000001</v>
      </c>
      <c r="M3010">
        <v>1765.4144140000001</v>
      </c>
      <c r="N3010">
        <v>1063.2639770000001</v>
      </c>
    </row>
    <row r="3011" spans="1:14" hidden="1" x14ac:dyDescent="0.2">
      <c r="A3011" s="1" t="s">
        <v>228</v>
      </c>
      <c r="B3011" s="1" t="s">
        <v>33</v>
      </c>
      <c r="C3011" s="2" t="s">
        <v>266</v>
      </c>
      <c r="D3011" s="2" t="s">
        <v>272</v>
      </c>
      <c r="E3011" s="3" t="s">
        <v>308</v>
      </c>
      <c r="F3011" s="1" t="s">
        <v>13</v>
      </c>
      <c r="G3011" s="1" t="s">
        <v>14</v>
      </c>
      <c r="H3011" s="1" t="s">
        <v>15</v>
      </c>
      <c r="I3011" s="1">
        <v>9380.1642499999998</v>
      </c>
      <c r="J3011" s="1">
        <v>12310.819439999999</v>
      </c>
      <c r="K3011" s="1">
        <v>15202.86325</v>
      </c>
      <c r="L3011" s="1">
        <v>13645.952380000001</v>
      </c>
      <c r="M3011" s="1">
        <v>11219.860500000001</v>
      </c>
      <c r="N3011" s="1">
        <v>8484.3314840000003</v>
      </c>
    </row>
    <row r="3012" spans="1:14" hidden="1" x14ac:dyDescent="0.2">
      <c r="A3012" t="s">
        <v>228</v>
      </c>
      <c r="B3012" t="s">
        <v>33</v>
      </c>
      <c r="C3012" s="3" t="s">
        <v>266</v>
      </c>
      <c r="D3012" s="3" t="s">
        <v>272</v>
      </c>
      <c r="E3012" s="3" t="s">
        <v>308</v>
      </c>
      <c r="F3012" t="s">
        <v>16</v>
      </c>
      <c r="G3012" t="s">
        <v>14</v>
      </c>
      <c r="H3012" t="s">
        <v>15</v>
      </c>
      <c r="I3012">
        <v>1472.260781</v>
      </c>
      <c r="J3012">
        <v>1638.9559690000001</v>
      </c>
      <c r="K3012">
        <v>1885.0574999999999</v>
      </c>
      <c r="L3012">
        <v>1854.5006880000001</v>
      </c>
      <c r="M3012">
        <v>1613.2807809999999</v>
      </c>
      <c r="N3012">
        <v>1072.359688</v>
      </c>
    </row>
    <row r="3013" spans="1:14" hidden="1" x14ac:dyDescent="0.2">
      <c r="A3013" s="1" t="s">
        <v>228</v>
      </c>
      <c r="B3013" s="1" t="s">
        <v>33</v>
      </c>
      <c r="C3013" s="2" t="s">
        <v>266</v>
      </c>
      <c r="D3013" s="2" t="s">
        <v>272</v>
      </c>
      <c r="E3013" s="3" t="s">
        <v>308</v>
      </c>
      <c r="F3013" s="1" t="s">
        <v>17</v>
      </c>
      <c r="G3013" s="1" t="s">
        <v>14</v>
      </c>
      <c r="H3013" s="1" t="s">
        <v>15</v>
      </c>
      <c r="I3013" s="1">
        <v>2261.3626250000002</v>
      </c>
      <c r="J3013" s="1">
        <v>2598.1196249999998</v>
      </c>
      <c r="K3013" s="1">
        <v>2812.0612500000002</v>
      </c>
      <c r="L3013" s="1">
        <v>2654.604875</v>
      </c>
      <c r="M3013" s="1">
        <v>2587.316656</v>
      </c>
      <c r="N3013" s="1">
        <v>2401.6437500000002</v>
      </c>
    </row>
    <row r="3014" spans="1:14" hidden="1" x14ac:dyDescent="0.2">
      <c r="A3014" t="s">
        <v>228</v>
      </c>
      <c r="B3014" t="s">
        <v>33</v>
      </c>
      <c r="C3014" s="3" t="s">
        <v>266</v>
      </c>
      <c r="D3014" s="3" t="s">
        <v>272</v>
      </c>
      <c r="E3014" s="3" t="s">
        <v>308</v>
      </c>
      <c r="F3014" t="s">
        <v>18</v>
      </c>
      <c r="G3014" t="s">
        <v>14</v>
      </c>
      <c r="H3014" t="s">
        <v>15</v>
      </c>
      <c r="I3014">
        <v>11878.69335</v>
      </c>
      <c r="J3014">
        <v>10713.797839999999</v>
      </c>
      <c r="K3014">
        <v>9163.0410229999998</v>
      </c>
      <c r="L3014">
        <v>6612.8030470000003</v>
      </c>
      <c r="M3014">
        <v>4831.0648709999996</v>
      </c>
      <c r="N3014">
        <v>3308.936287</v>
      </c>
    </row>
    <row r="3015" spans="1:14" hidden="1" x14ac:dyDescent="0.2">
      <c r="A3015" s="1" t="s">
        <v>228</v>
      </c>
      <c r="B3015" s="1" t="s">
        <v>33</v>
      </c>
      <c r="C3015" s="2" t="s">
        <v>266</v>
      </c>
      <c r="D3015" s="2" t="s">
        <v>272</v>
      </c>
      <c r="E3015" s="3" t="s">
        <v>308</v>
      </c>
      <c r="F3015" s="1" t="s">
        <v>19</v>
      </c>
      <c r="G3015" s="1" t="s">
        <v>14</v>
      </c>
      <c r="H3015" s="1" t="s">
        <v>15</v>
      </c>
      <c r="I3015" s="1">
        <v>3257.5436089999998</v>
      </c>
      <c r="J3015" s="1">
        <v>3249.6019609999998</v>
      </c>
      <c r="K3015" s="1">
        <v>3196.9547729999999</v>
      </c>
      <c r="L3015" s="1">
        <v>2476.6006170000001</v>
      </c>
      <c r="M3015" s="1">
        <v>1908.0192770000001</v>
      </c>
      <c r="N3015" s="1">
        <v>1234.81223</v>
      </c>
    </row>
    <row r="3016" spans="1:14" hidden="1" x14ac:dyDescent="0.2">
      <c r="A3016" t="s">
        <v>228</v>
      </c>
      <c r="B3016" t="s">
        <v>34</v>
      </c>
      <c r="C3016" s="3" t="s">
        <v>266</v>
      </c>
      <c r="D3016" s="3" t="s">
        <v>273</v>
      </c>
      <c r="E3016" s="3" t="s">
        <v>308</v>
      </c>
      <c r="F3016" t="s">
        <v>13</v>
      </c>
      <c r="G3016" t="s">
        <v>14</v>
      </c>
      <c r="H3016" t="s">
        <v>15</v>
      </c>
      <c r="I3016">
        <v>9380.1642499999998</v>
      </c>
      <c r="J3016">
        <v>12336.04456</v>
      </c>
      <c r="K3016">
        <v>15146.28025</v>
      </c>
      <c r="L3016">
        <v>12914.601000000001</v>
      </c>
      <c r="M3016">
        <v>10481.204659999999</v>
      </c>
      <c r="N3016">
        <v>7623.9082660000004</v>
      </c>
    </row>
    <row r="3017" spans="1:14" hidden="1" x14ac:dyDescent="0.2">
      <c r="A3017" s="1" t="s">
        <v>228</v>
      </c>
      <c r="B3017" s="1" t="s">
        <v>34</v>
      </c>
      <c r="C3017" s="2" t="s">
        <v>266</v>
      </c>
      <c r="D3017" s="2" t="s">
        <v>273</v>
      </c>
      <c r="E3017" s="3" t="s">
        <v>308</v>
      </c>
      <c r="F3017" s="1" t="s">
        <v>16</v>
      </c>
      <c r="G3017" s="1" t="s">
        <v>14</v>
      </c>
      <c r="H3017" s="1" t="s">
        <v>15</v>
      </c>
      <c r="I3017" s="1">
        <v>1472.260781</v>
      </c>
      <c r="J3017" s="1">
        <v>1643.1745000000001</v>
      </c>
      <c r="K3017" s="1">
        <v>1904.27475</v>
      </c>
      <c r="L3017" s="1">
        <v>1819.9360630000001</v>
      </c>
      <c r="M3017" s="1">
        <v>1720.9185</v>
      </c>
      <c r="N3017" s="1">
        <v>1388.006656</v>
      </c>
    </row>
    <row r="3018" spans="1:14" hidden="1" x14ac:dyDescent="0.2">
      <c r="A3018" t="s">
        <v>228</v>
      </c>
      <c r="B3018" t="s">
        <v>34</v>
      </c>
      <c r="C3018" s="3" t="s">
        <v>266</v>
      </c>
      <c r="D3018" s="3" t="s">
        <v>273</v>
      </c>
      <c r="E3018" s="3" t="s">
        <v>308</v>
      </c>
      <c r="F3018" t="s">
        <v>17</v>
      </c>
      <c r="G3018" t="s">
        <v>14</v>
      </c>
      <c r="H3018" t="s">
        <v>15</v>
      </c>
      <c r="I3018">
        <v>2261.3626250000002</v>
      </c>
      <c r="J3018">
        <v>2604.5587810000002</v>
      </c>
      <c r="K3018">
        <v>2916.6998440000002</v>
      </c>
      <c r="L3018">
        <v>2880.4403440000001</v>
      </c>
      <c r="M3018">
        <v>2869.7832189999999</v>
      </c>
      <c r="N3018">
        <v>2470.9001880000001</v>
      </c>
    </row>
    <row r="3019" spans="1:14" hidden="1" x14ac:dyDescent="0.2">
      <c r="A3019" s="1" t="s">
        <v>228</v>
      </c>
      <c r="B3019" s="1" t="s">
        <v>34</v>
      </c>
      <c r="C3019" s="2" t="s">
        <v>266</v>
      </c>
      <c r="D3019" s="2" t="s">
        <v>273</v>
      </c>
      <c r="E3019" s="3" t="s">
        <v>308</v>
      </c>
      <c r="F3019" s="1" t="s">
        <v>18</v>
      </c>
      <c r="G3019" s="1" t="s">
        <v>14</v>
      </c>
      <c r="H3019" s="1" t="s">
        <v>15</v>
      </c>
      <c r="I3019" s="1">
        <v>11878.69335</v>
      </c>
      <c r="J3019" s="1">
        <v>10743.84081</v>
      </c>
      <c r="K3019" s="1">
        <v>9396.2832030000009</v>
      </c>
      <c r="L3019" s="1">
        <v>6842.7401090000003</v>
      </c>
      <c r="M3019" s="1">
        <v>5233.1547380000002</v>
      </c>
      <c r="N3019" s="1">
        <v>3642.7581639999999</v>
      </c>
    </row>
    <row r="3020" spans="1:14" hidden="1" x14ac:dyDescent="0.2">
      <c r="A3020" t="s">
        <v>228</v>
      </c>
      <c r="B3020" t="s">
        <v>34</v>
      </c>
      <c r="C3020" s="3" t="s">
        <v>266</v>
      </c>
      <c r="D3020" s="3" t="s">
        <v>273</v>
      </c>
      <c r="E3020" s="3" t="s">
        <v>308</v>
      </c>
      <c r="F3020" t="s">
        <v>19</v>
      </c>
      <c r="G3020" t="s">
        <v>14</v>
      </c>
      <c r="H3020" t="s">
        <v>15</v>
      </c>
      <c r="I3020">
        <v>3257.5436089999998</v>
      </c>
      <c r="J3020">
        <v>3257.6435700000002</v>
      </c>
      <c r="K3020">
        <v>3174.7129839999998</v>
      </c>
      <c r="L3020">
        <v>2364.6999609999998</v>
      </c>
      <c r="M3020">
        <v>1850.1281799999999</v>
      </c>
      <c r="N3020">
        <v>1265.3031679999999</v>
      </c>
    </row>
    <row r="3021" spans="1:14" hidden="1" x14ac:dyDescent="0.2">
      <c r="A3021" s="1" t="s">
        <v>228</v>
      </c>
      <c r="B3021" s="1" t="s">
        <v>35</v>
      </c>
      <c r="C3021" s="2" t="s">
        <v>266</v>
      </c>
      <c r="D3021" s="2" t="s">
        <v>274</v>
      </c>
      <c r="E3021" s="3" t="s">
        <v>308</v>
      </c>
      <c r="F3021" s="1" t="s">
        <v>13</v>
      </c>
      <c r="G3021" s="1" t="s">
        <v>14</v>
      </c>
      <c r="H3021" s="1" t="s">
        <v>15</v>
      </c>
      <c r="I3021" s="1">
        <v>9380.1642499999998</v>
      </c>
      <c r="J3021" s="1">
        <v>12367.62312</v>
      </c>
      <c r="K3021" s="1">
        <v>15715.97956</v>
      </c>
      <c r="L3021" s="1">
        <v>13409.908030000001</v>
      </c>
      <c r="M3021" s="1">
        <v>10542.862090000001</v>
      </c>
      <c r="N3021" s="1">
        <v>8692.7233749999996</v>
      </c>
    </row>
    <row r="3022" spans="1:14" hidden="1" x14ac:dyDescent="0.2">
      <c r="A3022" t="s">
        <v>228</v>
      </c>
      <c r="B3022" t="s">
        <v>35</v>
      </c>
      <c r="C3022" s="3" t="s">
        <v>266</v>
      </c>
      <c r="D3022" s="3" t="s">
        <v>274</v>
      </c>
      <c r="E3022" s="3" t="s">
        <v>308</v>
      </c>
      <c r="F3022" t="s">
        <v>16</v>
      </c>
      <c r="G3022" t="s">
        <v>14</v>
      </c>
      <c r="H3022" t="s">
        <v>15</v>
      </c>
      <c r="I3022">
        <v>1472.260781</v>
      </c>
      <c r="J3022">
        <v>1644.513281</v>
      </c>
      <c r="K3022">
        <v>1933.7371250000001</v>
      </c>
      <c r="L3022">
        <v>1843.4506879999999</v>
      </c>
      <c r="M3022">
        <v>1256.432969</v>
      </c>
      <c r="N3022">
        <v>525.9524116</v>
      </c>
    </row>
    <row r="3023" spans="1:14" hidden="1" x14ac:dyDescent="0.2">
      <c r="A3023" s="1" t="s">
        <v>228</v>
      </c>
      <c r="B3023" s="1" t="s">
        <v>35</v>
      </c>
      <c r="C3023" s="2" t="s">
        <v>266</v>
      </c>
      <c r="D3023" s="2" t="s">
        <v>274</v>
      </c>
      <c r="E3023" s="3" t="s">
        <v>308</v>
      </c>
      <c r="F3023" s="1" t="s">
        <v>17</v>
      </c>
      <c r="G3023" s="1" t="s">
        <v>14</v>
      </c>
      <c r="H3023" s="1" t="s">
        <v>15</v>
      </c>
      <c r="I3023" s="1">
        <v>2261.3626250000002</v>
      </c>
      <c r="J3023" s="1">
        <v>2604.8230629999998</v>
      </c>
      <c r="K3023" s="1">
        <v>2864.4628130000001</v>
      </c>
      <c r="L3023" s="1">
        <v>2698.4769369999999</v>
      </c>
      <c r="M3023" s="1">
        <v>2480.9140940000002</v>
      </c>
      <c r="N3023" s="1">
        <v>2379.7930940000001</v>
      </c>
    </row>
    <row r="3024" spans="1:14" hidden="1" x14ac:dyDescent="0.2">
      <c r="A3024" t="s">
        <v>228</v>
      </c>
      <c r="B3024" t="s">
        <v>35</v>
      </c>
      <c r="C3024" s="3" t="s">
        <v>266</v>
      </c>
      <c r="D3024" s="3" t="s">
        <v>274</v>
      </c>
      <c r="E3024" s="3" t="s">
        <v>308</v>
      </c>
      <c r="F3024" t="s">
        <v>18</v>
      </c>
      <c r="G3024" t="s">
        <v>14</v>
      </c>
      <c r="H3024" t="s">
        <v>15</v>
      </c>
      <c r="I3024">
        <v>11878.69335</v>
      </c>
      <c r="J3024">
        <v>10765.792530000001</v>
      </c>
      <c r="K3024">
        <v>9494.4453670000003</v>
      </c>
      <c r="L3024">
        <v>6655.8912730000002</v>
      </c>
      <c r="M3024">
        <v>4321.8365389999999</v>
      </c>
      <c r="N3024">
        <v>2861.352891</v>
      </c>
    </row>
    <row r="3025" spans="1:14" hidden="1" x14ac:dyDescent="0.2">
      <c r="A3025" s="1" t="s">
        <v>228</v>
      </c>
      <c r="B3025" s="1" t="s">
        <v>35</v>
      </c>
      <c r="C3025" s="2" t="s">
        <v>266</v>
      </c>
      <c r="D3025" s="2" t="s">
        <v>274</v>
      </c>
      <c r="E3025" s="3" t="s">
        <v>308</v>
      </c>
      <c r="F3025" s="1" t="s">
        <v>19</v>
      </c>
      <c r="G3025" s="1" t="s">
        <v>14</v>
      </c>
      <c r="H3025" s="1" t="s">
        <v>15</v>
      </c>
      <c r="I3025" s="1">
        <v>3257.5436089999998</v>
      </c>
      <c r="J3025" s="1">
        <v>3261.0478520000001</v>
      </c>
      <c r="K3025" s="1">
        <v>3355.8489920000002</v>
      </c>
      <c r="L3025" s="1">
        <v>2540.9792729999999</v>
      </c>
      <c r="M3025" s="1">
        <v>1794.612801</v>
      </c>
      <c r="N3025" s="1">
        <v>935.42448439999998</v>
      </c>
    </row>
    <row r="3026" spans="1:14" hidden="1" x14ac:dyDescent="0.2">
      <c r="A3026" t="s">
        <v>228</v>
      </c>
      <c r="B3026" t="s">
        <v>36</v>
      </c>
      <c r="C3026" s="3" t="s">
        <v>262</v>
      </c>
      <c r="D3026" s="3" t="s">
        <v>267</v>
      </c>
      <c r="E3026" s="4" t="s">
        <v>309</v>
      </c>
      <c r="F3026" t="s">
        <v>13</v>
      </c>
      <c r="G3026" t="s">
        <v>14</v>
      </c>
      <c r="H3026" t="s">
        <v>15</v>
      </c>
      <c r="I3026">
        <v>9380.1642499999998</v>
      </c>
      <c r="J3026">
        <v>12378.742249999999</v>
      </c>
      <c r="K3026">
        <v>19495.100999999999</v>
      </c>
      <c r="L3026">
        <v>25801.687440000002</v>
      </c>
      <c r="M3026">
        <v>29897.082880000002</v>
      </c>
      <c r="N3026">
        <v>32195.879379999998</v>
      </c>
    </row>
    <row r="3027" spans="1:14" hidden="1" x14ac:dyDescent="0.2">
      <c r="A3027" s="1" t="s">
        <v>228</v>
      </c>
      <c r="B3027" s="1" t="s">
        <v>36</v>
      </c>
      <c r="C3027" s="2" t="s">
        <v>262</v>
      </c>
      <c r="D3027" s="2" t="s">
        <v>267</v>
      </c>
      <c r="E3027" s="4" t="s">
        <v>309</v>
      </c>
      <c r="F3027" s="1" t="s">
        <v>16</v>
      </c>
      <c r="G3027" s="1" t="s">
        <v>14</v>
      </c>
      <c r="H3027" s="1" t="s">
        <v>15</v>
      </c>
      <c r="I3027" s="1">
        <v>1472.260781</v>
      </c>
      <c r="J3027" s="1">
        <v>1648.1288119999999</v>
      </c>
      <c r="K3027" s="1">
        <v>2231.001812</v>
      </c>
      <c r="L3027" s="1">
        <v>3001.216938</v>
      </c>
      <c r="M3027" s="1">
        <v>3888.6325000000002</v>
      </c>
      <c r="N3027" s="1">
        <v>4690.2188749999996</v>
      </c>
    </row>
    <row r="3028" spans="1:14" hidden="1" x14ac:dyDescent="0.2">
      <c r="A3028" t="s">
        <v>228</v>
      </c>
      <c r="B3028" t="s">
        <v>36</v>
      </c>
      <c r="C3028" s="3" t="s">
        <v>262</v>
      </c>
      <c r="D3028" s="3" t="s">
        <v>267</v>
      </c>
      <c r="E3028" s="4" t="s">
        <v>309</v>
      </c>
      <c r="F3028" t="s">
        <v>17</v>
      </c>
      <c r="G3028" t="s">
        <v>14</v>
      </c>
      <c r="H3028" t="s">
        <v>15</v>
      </c>
      <c r="I3028">
        <v>2261.3626250000002</v>
      </c>
      <c r="J3028">
        <v>2606.723688</v>
      </c>
      <c r="K3028">
        <v>3340.611406</v>
      </c>
      <c r="L3028">
        <v>4567.7284380000001</v>
      </c>
      <c r="M3028">
        <v>6214.9275630000002</v>
      </c>
      <c r="N3028">
        <v>8058.245938</v>
      </c>
    </row>
    <row r="3029" spans="1:14" hidden="1" x14ac:dyDescent="0.2">
      <c r="A3029" s="1" t="s">
        <v>228</v>
      </c>
      <c r="B3029" s="1" t="s">
        <v>36</v>
      </c>
      <c r="C3029" s="2" t="s">
        <v>262</v>
      </c>
      <c r="D3029" s="2" t="s">
        <v>267</v>
      </c>
      <c r="E3029" s="4" t="s">
        <v>309</v>
      </c>
      <c r="F3029" s="1" t="s">
        <v>18</v>
      </c>
      <c r="G3029" s="1" t="s">
        <v>14</v>
      </c>
      <c r="H3029" s="1" t="s">
        <v>15</v>
      </c>
      <c r="I3029" s="1">
        <v>11878.69335</v>
      </c>
      <c r="J3029" s="1">
        <v>10767.037770000001</v>
      </c>
      <c r="K3029" s="1">
        <v>11298.117389999999</v>
      </c>
      <c r="L3029" s="1">
        <v>11739.360070000001</v>
      </c>
      <c r="M3029" s="1">
        <v>12369.13816</v>
      </c>
      <c r="N3029" s="1">
        <v>13123.06127</v>
      </c>
    </row>
    <row r="3030" spans="1:14" x14ac:dyDescent="0.2">
      <c r="A3030" s="6" t="s">
        <v>228</v>
      </c>
      <c r="B3030" s="6" t="s">
        <v>36</v>
      </c>
      <c r="C3030" s="10" t="s">
        <v>262</v>
      </c>
      <c r="D3030" s="10" t="s">
        <v>267</v>
      </c>
      <c r="E3030" s="11" t="s">
        <v>309</v>
      </c>
      <c r="F3030" s="6" t="s">
        <v>19</v>
      </c>
      <c r="G3030" s="6" t="s">
        <v>14</v>
      </c>
      <c r="H3030" s="6" t="s">
        <v>15</v>
      </c>
      <c r="I3030" s="6">
        <v>3257.5436089999998</v>
      </c>
      <c r="J3030" s="6">
        <v>3273.8333050000001</v>
      </c>
      <c r="K3030" s="6">
        <v>3975.998016</v>
      </c>
      <c r="L3030" s="6">
        <v>4472.4690000000001</v>
      </c>
      <c r="M3030" s="6">
        <v>5034.9102190000003</v>
      </c>
      <c r="N3030" s="6">
        <v>5429.7585470000004</v>
      </c>
    </row>
    <row r="3031" spans="1:14" hidden="1" x14ac:dyDescent="0.2">
      <c r="A3031" s="1" t="s">
        <v>228</v>
      </c>
      <c r="B3031" s="1" t="s">
        <v>37</v>
      </c>
      <c r="C3031" s="2" t="s">
        <v>262</v>
      </c>
      <c r="D3031" s="2" t="s">
        <v>268</v>
      </c>
      <c r="E3031" s="4" t="s">
        <v>309</v>
      </c>
      <c r="F3031" s="1" t="s">
        <v>13</v>
      </c>
      <c r="G3031" s="1" t="s">
        <v>14</v>
      </c>
      <c r="H3031" s="1" t="s">
        <v>15</v>
      </c>
      <c r="I3031" s="1">
        <v>9380.1642499999998</v>
      </c>
      <c r="J3031" s="1">
        <v>12369.47525</v>
      </c>
      <c r="K3031" s="1">
        <v>19101.032190000002</v>
      </c>
      <c r="L3031" s="1">
        <v>23789.202310000001</v>
      </c>
      <c r="M3031" s="1">
        <v>25372.062880000001</v>
      </c>
      <c r="N3031" s="1">
        <v>24966.727749999998</v>
      </c>
    </row>
    <row r="3032" spans="1:14" hidden="1" x14ac:dyDescent="0.2">
      <c r="A3032" t="s">
        <v>228</v>
      </c>
      <c r="B3032" t="s">
        <v>37</v>
      </c>
      <c r="C3032" s="3" t="s">
        <v>262</v>
      </c>
      <c r="D3032" s="3" t="s">
        <v>268</v>
      </c>
      <c r="E3032" s="4" t="s">
        <v>309</v>
      </c>
      <c r="F3032" t="s">
        <v>16</v>
      </c>
      <c r="G3032" t="s">
        <v>14</v>
      </c>
      <c r="H3032" t="s">
        <v>15</v>
      </c>
      <c r="I3032">
        <v>1472.260781</v>
      </c>
      <c r="J3032">
        <v>1642.7547810000001</v>
      </c>
      <c r="K3032">
        <v>2149.1836880000001</v>
      </c>
      <c r="L3032">
        <v>2664.308125</v>
      </c>
      <c r="M3032">
        <v>3104.9123119999999</v>
      </c>
      <c r="N3032">
        <v>3354.980063</v>
      </c>
    </row>
    <row r="3033" spans="1:14" hidden="1" x14ac:dyDescent="0.2">
      <c r="A3033" s="1" t="s">
        <v>228</v>
      </c>
      <c r="B3033" s="1" t="s">
        <v>37</v>
      </c>
      <c r="C3033" s="2" t="s">
        <v>262</v>
      </c>
      <c r="D3033" s="2" t="s">
        <v>268</v>
      </c>
      <c r="E3033" s="4" t="s">
        <v>309</v>
      </c>
      <c r="F3033" s="1" t="s">
        <v>17</v>
      </c>
      <c r="G3033" s="1" t="s">
        <v>14</v>
      </c>
      <c r="H3033" s="1" t="s">
        <v>15</v>
      </c>
      <c r="I3033" s="1">
        <v>2261.3626250000002</v>
      </c>
      <c r="J3033" s="1">
        <v>2601.3868440000001</v>
      </c>
      <c r="K3033" s="1">
        <v>3245.8447809999998</v>
      </c>
      <c r="L3033" s="1">
        <v>4013.8156250000002</v>
      </c>
      <c r="M3033" s="1">
        <v>4791.7449379999998</v>
      </c>
      <c r="N3033" s="1">
        <v>5469.2867500000002</v>
      </c>
    </row>
    <row r="3034" spans="1:14" hidden="1" x14ac:dyDescent="0.2">
      <c r="A3034" t="s">
        <v>228</v>
      </c>
      <c r="B3034" t="s">
        <v>37</v>
      </c>
      <c r="C3034" s="3" t="s">
        <v>262</v>
      </c>
      <c r="D3034" s="3" t="s">
        <v>268</v>
      </c>
      <c r="E3034" s="4" t="s">
        <v>309</v>
      </c>
      <c r="F3034" t="s">
        <v>18</v>
      </c>
      <c r="G3034" t="s">
        <v>14</v>
      </c>
      <c r="H3034" t="s">
        <v>15</v>
      </c>
      <c r="I3034">
        <v>11878.69335</v>
      </c>
      <c r="J3034">
        <v>10755.55395</v>
      </c>
      <c r="K3034">
        <v>10865.951160000001</v>
      </c>
      <c r="L3034">
        <v>10464.773160000001</v>
      </c>
      <c r="M3034">
        <v>10153.30284</v>
      </c>
      <c r="N3034">
        <v>9832.8065270000006</v>
      </c>
    </row>
    <row r="3035" spans="1:14" x14ac:dyDescent="0.2">
      <c r="A3035" s="12" t="s">
        <v>228</v>
      </c>
      <c r="B3035" s="12" t="s">
        <v>37</v>
      </c>
      <c r="C3035" s="13" t="s">
        <v>262</v>
      </c>
      <c r="D3035" s="13" t="s">
        <v>268</v>
      </c>
      <c r="E3035" s="11" t="s">
        <v>309</v>
      </c>
      <c r="F3035" s="12" t="s">
        <v>19</v>
      </c>
      <c r="G3035" s="12" t="s">
        <v>14</v>
      </c>
      <c r="H3035" s="12" t="s">
        <v>15</v>
      </c>
      <c r="I3035" s="12">
        <v>3257.5436089999998</v>
      </c>
      <c r="J3035" s="12">
        <v>3268.2015160000001</v>
      </c>
      <c r="K3035" s="12">
        <v>3974.4555780000001</v>
      </c>
      <c r="L3035" s="12">
        <v>4277.078109</v>
      </c>
      <c r="M3035" s="12">
        <v>4448.5496409999996</v>
      </c>
      <c r="N3035" s="12">
        <v>4413.3708130000005</v>
      </c>
    </row>
    <row r="3036" spans="1:14" hidden="1" x14ac:dyDescent="0.2">
      <c r="A3036" t="s">
        <v>228</v>
      </c>
      <c r="B3036" t="s">
        <v>38</v>
      </c>
      <c r="C3036" s="3" t="s">
        <v>262</v>
      </c>
      <c r="D3036" s="3" t="s">
        <v>269</v>
      </c>
      <c r="E3036" s="4" t="s">
        <v>309</v>
      </c>
      <c r="F3036" t="s">
        <v>13</v>
      </c>
      <c r="G3036" t="s">
        <v>14</v>
      </c>
      <c r="H3036" t="s">
        <v>15</v>
      </c>
      <c r="I3036">
        <v>9380.1642499999998</v>
      </c>
      <c r="J3036">
        <v>12368.62256</v>
      </c>
      <c r="K3036">
        <v>19282.333190000001</v>
      </c>
      <c r="L3036">
        <v>25239.818810000001</v>
      </c>
      <c r="M3036">
        <v>28733.612560000001</v>
      </c>
      <c r="N3036">
        <v>30463.736690000002</v>
      </c>
    </row>
    <row r="3037" spans="1:14" hidden="1" x14ac:dyDescent="0.2">
      <c r="A3037" s="1" t="s">
        <v>228</v>
      </c>
      <c r="B3037" s="1" t="s">
        <v>38</v>
      </c>
      <c r="C3037" s="2" t="s">
        <v>262</v>
      </c>
      <c r="D3037" s="2" t="s">
        <v>269</v>
      </c>
      <c r="E3037" s="4" t="s">
        <v>309</v>
      </c>
      <c r="F3037" s="1" t="s">
        <v>16</v>
      </c>
      <c r="G3037" s="1" t="s">
        <v>14</v>
      </c>
      <c r="H3037" s="1" t="s">
        <v>15</v>
      </c>
      <c r="I3037" s="1">
        <v>1472.260781</v>
      </c>
      <c r="J3037" s="1">
        <v>1645.7612810000001</v>
      </c>
      <c r="K3037" s="1">
        <v>2189.1771880000001</v>
      </c>
      <c r="L3037" s="1">
        <v>2839.9361250000002</v>
      </c>
      <c r="M3037" s="1">
        <v>3515.4758750000001</v>
      </c>
      <c r="N3037" s="1">
        <v>4083.9273750000002</v>
      </c>
    </row>
    <row r="3038" spans="1:14" hidden="1" x14ac:dyDescent="0.2">
      <c r="A3038" t="s">
        <v>228</v>
      </c>
      <c r="B3038" t="s">
        <v>38</v>
      </c>
      <c r="C3038" s="3" t="s">
        <v>262</v>
      </c>
      <c r="D3038" s="3" t="s">
        <v>269</v>
      </c>
      <c r="E3038" s="4" t="s">
        <v>309</v>
      </c>
      <c r="F3038" t="s">
        <v>17</v>
      </c>
      <c r="G3038" t="s">
        <v>14</v>
      </c>
      <c r="H3038" t="s">
        <v>15</v>
      </c>
      <c r="I3038">
        <v>2261.3626250000002</v>
      </c>
      <c r="J3038">
        <v>2607.506844</v>
      </c>
      <c r="K3038">
        <v>3338.7622190000002</v>
      </c>
      <c r="L3038">
        <v>4460.9236250000004</v>
      </c>
      <c r="M3038">
        <v>5877.9751880000003</v>
      </c>
      <c r="N3038">
        <v>7358.7397499999997</v>
      </c>
    </row>
    <row r="3039" spans="1:14" hidden="1" x14ac:dyDescent="0.2">
      <c r="A3039" s="1" t="s">
        <v>228</v>
      </c>
      <c r="B3039" s="1" t="s">
        <v>38</v>
      </c>
      <c r="C3039" s="2" t="s">
        <v>262</v>
      </c>
      <c r="D3039" s="2" t="s">
        <v>269</v>
      </c>
      <c r="E3039" s="4" t="s">
        <v>309</v>
      </c>
      <c r="F3039" s="1" t="s">
        <v>18</v>
      </c>
      <c r="G3039" s="1" t="s">
        <v>14</v>
      </c>
      <c r="H3039" s="1" t="s">
        <v>15</v>
      </c>
      <c r="I3039" s="1">
        <v>11878.69335</v>
      </c>
      <c r="J3039" s="1">
        <v>10763.49012</v>
      </c>
      <c r="K3039" s="1">
        <v>11174.216109999999</v>
      </c>
      <c r="L3039" s="1">
        <v>11389.421410000001</v>
      </c>
      <c r="M3039" s="1">
        <v>11663.17247</v>
      </c>
      <c r="N3039" s="1">
        <v>11999.25733</v>
      </c>
    </row>
    <row r="3040" spans="1:14" x14ac:dyDescent="0.2">
      <c r="A3040" s="6" t="s">
        <v>228</v>
      </c>
      <c r="B3040" s="6" t="s">
        <v>38</v>
      </c>
      <c r="C3040" s="10" t="s">
        <v>262</v>
      </c>
      <c r="D3040" s="10" t="s">
        <v>269</v>
      </c>
      <c r="E3040" s="11" t="s">
        <v>309</v>
      </c>
      <c r="F3040" s="6" t="s">
        <v>19</v>
      </c>
      <c r="G3040" s="6" t="s">
        <v>14</v>
      </c>
      <c r="H3040" s="6" t="s">
        <v>15</v>
      </c>
      <c r="I3040" s="6">
        <v>3257.5436089999998</v>
      </c>
      <c r="J3040" s="6">
        <v>3273.5876800000001</v>
      </c>
      <c r="K3040" s="6">
        <v>3963.9492030000001</v>
      </c>
      <c r="L3040" s="6">
        <v>4414.9669379999996</v>
      </c>
      <c r="M3040" s="6">
        <v>4850.511391</v>
      </c>
      <c r="N3040" s="6">
        <v>5159.8533749999997</v>
      </c>
    </row>
    <row r="3041" spans="1:14" hidden="1" x14ac:dyDescent="0.2">
      <c r="A3041" s="1" t="s">
        <v>228</v>
      </c>
      <c r="B3041" s="1" t="s">
        <v>39</v>
      </c>
      <c r="C3041" s="2" t="s">
        <v>262</v>
      </c>
      <c r="D3041" s="2" t="s">
        <v>270</v>
      </c>
      <c r="E3041" s="4" t="s">
        <v>309</v>
      </c>
      <c r="F3041" s="1" t="s">
        <v>13</v>
      </c>
      <c r="G3041" s="1" t="s">
        <v>14</v>
      </c>
      <c r="H3041" s="1" t="s">
        <v>15</v>
      </c>
      <c r="I3041" s="1">
        <v>9380.1642499999998</v>
      </c>
      <c r="J3041" s="1">
        <v>12378.84519</v>
      </c>
      <c r="K3041" s="1">
        <v>19442.227630000001</v>
      </c>
      <c r="L3041" s="1">
        <v>25578.844880000001</v>
      </c>
      <c r="M3041" s="1">
        <v>29318.41131</v>
      </c>
      <c r="N3041" s="1">
        <v>31288.2755</v>
      </c>
    </row>
    <row r="3042" spans="1:14" hidden="1" x14ac:dyDescent="0.2">
      <c r="A3042" t="s">
        <v>228</v>
      </c>
      <c r="B3042" t="s">
        <v>39</v>
      </c>
      <c r="C3042" s="3" t="s">
        <v>262</v>
      </c>
      <c r="D3042" s="3" t="s">
        <v>270</v>
      </c>
      <c r="E3042" s="4" t="s">
        <v>309</v>
      </c>
      <c r="F3042" t="s">
        <v>16</v>
      </c>
      <c r="G3042" t="s">
        <v>14</v>
      </c>
      <c r="H3042" t="s">
        <v>15</v>
      </c>
      <c r="I3042">
        <v>1472.260781</v>
      </c>
      <c r="J3042">
        <v>1648.122656</v>
      </c>
      <c r="K3042">
        <v>2220.3183749999998</v>
      </c>
      <c r="L3042">
        <v>2950.401875</v>
      </c>
      <c r="M3042">
        <v>3738.5013749999998</v>
      </c>
      <c r="N3042">
        <v>4404.4628750000002</v>
      </c>
    </row>
    <row r="3043" spans="1:14" hidden="1" x14ac:dyDescent="0.2">
      <c r="A3043" s="1" t="s">
        <v>228</v>
      </c>
      <c r="B3043" s="1" t="s">
        <v>39</v>
      </c>
      <c r="C3043" s="2" t="s">
        <v>262</v>
      </c>
      <c r="D3043" s="2" t="s">
        <v>270</v>
      </c>
      <c r="E3043" s="4" t="s">
        <v>309</v>
      </c>
      <c r="F3043" s="1" t="s">
        <v>17</v>
      </c>
      <c r="G3043" s="1" t="s">
        <v>14</v>
      </c>
      <c r="H3043" s="1" t="s">
        <v>15</v>
      </c>
      <c r="I3043" s="1">
        <v>2261.3626250000002</v>
      </c>
      <c r="J3043" s="1">
        <v>2606.681094</v>
      </c>
      <c r="K3043" s="1">
        <v>3325.2019059999998</v>
      </c>
      <c r="L3043" s="1">
        <v>4485.0750630000002</v>
      </c>
      <c r="M3043" s="1">
        <v>5998.1461250000002</v>
      </c>
      <c r="N3043" s="1">
        <v>7566.8858749999999</v>
      </c>
    </row>
    <row r="3044" spans="1:14" hidden="1" x14ac:dyDescent="0.2">
      <c r="A3044" t="s">
        <v>228</v>
      </c>
      <c r="B3044" t="s">
        <v>39</v>
      </c>
      <c r="C3044" s="3" t="s">
        <v>262</v>
      </c>
      <c r="D3044" s="3" t="s">
        <v>270</v>
      </c>
      <c r="E3044" s="4" t="s">
        <v>309</v>
      </c>
      <c r="F3044" t="s">
        <v>18</v>
      </c>
      <c r="G3044" t="s">
        <v>14</v>
      </c>
      <c r="H3044" t="s">
        <v>15</v>
      </c>
      <c r="I3044">
        <v>11878.69335</v>
      </c>
      <c r="J3044">
        <v>10766.69685</v>
      </c>
      <c r="K3044">
        <v>11246.08848</v>
      </c>
      <c r="L3044">
        <v>11564.68535</v>
      </c>
      <c r="M3044">
        <v>12046.369489999999</v>
      </c>
      <c r="N3044">
        <v>12599.912979999999</v>
      </c>
    </row>
    <row r="3045" spans="1:14" x14ac:dyDescent="0.2">
      <c r="A3045" s="12" t="s">
        <v>228</v>
      </c>
      <c r="B3045" s="12" t="s">
        <v>39</v>
      </c>
      <c r="C3045" s="13" t="s">
        <v>262</v>
      </c>
      <c r="D3045" s="13" t="s">
        <v>270</v>
      </c>
      <c r="E3045" s="11" t="s">
        <v>309</v>
      </c>
      <c r="F3045" s="12" t="s">
        <v>19</v>
      </c>
      <c r="G3045" s="12" t="s">
        <v>14</v>
      </c>
      <c r="H3045" s="12" t="s">
        <v>15</v>
      </c>
      <c r="I3045" s="12">
        <v>3257.5436089999998</v>
      </c>
      <c r="J3045" s="12">
        <v>3273.8691800000001</v>
      </c>
      <c r="K3045" s="12">
        <v>3968.008844</v>
      </c>
      <c r="L3045" s="12">
        <v>4437.7428909999999</v>
      </c>
      <c r="M3045" s="12">
        <v>4949.1680159999996</v>
      </c>
      <c r="N3045" s="12">
        <v>5306.3149999999996</v>
      </c>
    </row>
    <row r="3046" spans="1:14" hidden="1" x14ac:dyDescent="0.2">
      <c r="A3046" t="s">
        <v>228</v>
      </c>
      <c r="B3046" t="s">
        <v>40</v>
      </c>
      <c r="C3046" s="3" t="s">
        <v>262</v>
      </c>
      <c r="D3046" s="3" t="s">
        <v>271</v>
      </c>
      <c r="E3046" s="4" t="s">
        <v>309</v>
      </c>
      <c r="F3046" t="s">
        <v>13</v>
      </c>
      <c r="G3046" t="s">
        <v>14</v>
      </c>
      <c r="H3046" t="s">
        <v>15</v>
      </c>
      <c r="I3046">
        <v>9380.1642499999998</v>
      </c>
      <c r="J3046">
        <v>12368.52219</v>
      </c>
      <c r="K3046">
        <v>19334.094690000002</v>
      </c>
      <c r="L3046">
        <v>25456.312440000002</v>
      </c>
      <c r="M3046">
        <v>29299.243310000002</v>
      </c>
      <c r="N3046">
        <v>31367.178380000001</v>
      </c>
    </row>
    <row r="3047" spans="1:14" hidden="1" x14ac:dyDescent="0.2">
      <c r="A3047" s="1" t="s">
        <v>228</v>
      </c>
      <c r="B3047" s="1" t="s">
        <v>40</v>
      </c>
      <c r="C3047" s="2" t="s">
        <v>262</v>
      </c>
      <c r="D3047" s="2" t="s">
        <v>271</v>
      </c>
      <c r="E3047" s="4" t="s">
        <v>309</v>
      </c>
      <c r="F3047" s="1" t="s">
        <v>16</v>
      </c>
      <c r="G3047" s="1" t="s">
        <v>14</v>
      </c>
      <c r="H3047" s="1" t="s">
        <v>15</v>
      </c>
      <c r="I3047" s="1">
        <v>1472.260781</v>
      </c>
      <c r="J3047" s="1">
        <v>1645.7660619999999</v>
      </c>
      <c r="K3047" s="1">
        <v>2199.603063</v>
      </c>
      <c r="L3047" s="1">
        <v>2888.2624380000002</v>
      </c>
      <c r="M3047" s="1">
        <v>3653.8722499999999</v>
      </c>
      <c r="N3047" s="1">
        <v>4347.845875</v>
      </c>
    </row>
    <row r="3048" spans="1:14" hidden="1" x14ac:dyDescent="0.2">
      <c r="A3048" t="s">
        <v>228</v>
      </c>
      <c r="B3048" t="s">
        <v>40</v>
      </c>
      <c r="C3048" s="3" t="s">
        <v>262</v>
      </c>
      <c r="D3048" s="3" t="s">
        <v>271</v>
      </c>
      <c r="E3048" s="4" t="s">
        <v>309</v>
      </c>
      <c r="F3048" t="s">
        <v>17</v>
      </c>
      <c r="G3048" t="s">
        <v>14</v>
      </c>
      <c r="H3048" t="s">
        <v>15</v>
      </c>
      <c r="I3048">
        <v>2261.3626250000002</v>
      </c>
      <c r="J3048">
        <v>2607.549344</v>
      </c>
      <c r="K3048">
        <v>3354.1981249999999</v>
      </c>
      <c r="L3048">
        <v>4542.5572499999998</v>
      </c>
      <c r="M3048">
        <v>6092.0038130000003</v>
      </c>
      <c r="N3048">
        <v>7831.9266250000001</v>
      </c>
    </row>
    <row r="3049" spans="1:14" hidden="1" x14ac:dyDescent="0.2">
      <c r="A3049" s="1" t="s">
        <v>228</v>
      </c>
      <c r="B3049" s="1" t="s">
        <v>40</v>
      </c>
      <c r="C3049" s="2" t="s">
        <v>262</v>
      </c>
      <c r="D3049" s="2" t="s">
        <v>271</v>
      </c>
      <c r="E3049" s="4" t="s">
        <v>309</v>
      </c>
      <c r="F3049" s="1" t="s">
        <v>18</v>
      </c>
      <c r="G3049" s="1" t="s">
        <v>14</v>
      </c>
      <c r="H3049" s="1" t="s">
        <v>15</v>
      </c>
      <c r="I3049" s="1">
        <v>11878.69335</v>
      </c>
      <c r="J3049" s="1">
        <v>10763.81927</v>
      </c>
      <c r="K3049" s="1">
        <v>11225.801719999999</v>
      </c>
      <c r="L3049" s="1">
        <v>11561.30848</v>
      </c>
      <c r="M3049" s="1">
        <v>11977.658520000001</v>
      </c>
      <c r="N3049" s="1">
        <v>12517.047280000001</v>
      </c>
    </row>
    <row r="3050" spans="1:14" x14ac:dyDescent="0.2">
      <c r="A3050" s="6" t="s">
        <v>228</v>
      </c>
      <c r="B3050" s="6" t="s">
        <v>40</v>
      </c>
      <c r="C3050" s="10" t="s">
        <v>262</v>
      </c>
      <c r="D3050" s="10" t="s">
        <v>271</v>
      </c>
      <c r="E3050" s="11" t="s">
        <v>309</v>
      </c>
      <c r="F3050" s="6" t="s">
        <v>19</v>
      </c>
      <c r="G3050" s="6" t="s">
        <v>14</v>
      </c>
      <c r="H3050" s="6" t="s">
        <v>15</v>
      </c>
      <c r="I3050" s="6">
        <v>3257.5436089999998</v>
      </c>
      <c r="J3050" s="6">
        <v>3273.5494840000001</v>
      </c>
      <c r="K3050" s="6">
        <v>3971.9540310000002</v>
      </c>
      <c r="L3050" s="6">
        <v>4448.5554380000003</v>
      </c>
      <c r="M3050" s="6">
        <v>4934.1327659999997</v>
      </c>
      <c r="N3050" s="6">
        <v>5283.8297970000003</v>
      </c>
    </row>
    <row r="3051" spans="1:14" hidden="1" x14ac:dyDescent="0.2">
      <c r="A3051" s="1" t="s">
        <v>228</v>
      </c>
      <c r="B3051" s="1" t="s">
        <v>41</v>
      </c>
      <c r="C3051" s="2" t="s">
        <v>262</v>
      </c>
      <c r="D3051" s="2" t="s">
        <v>275</v>
      </c>
      <c r="E3051" s="4" t="s">
        <v>309</v>
      </c>
      <c r="F3051" s="1" t="s">
        <v>13</v>
      </c>
      <c r="G3051" s="1" t="s">
        <v>14</v>
      </c>
      <c r="H3051" s="1" t="s">
        <v>15</v>
      </c>
      <c r="I3051" s="1">
        <v>9380.1642499999998</v>
      </c>
      <c r="J3051" s="1">
        <v>12405.02838</v>
      </c>
      <c r="K3051" s="1">
        <v>19910.037690000001</v>
      </c>
      <c r="L3051" s="1">
        <v>26689.67931</v>
      </c>
      <c r="M3051" s="1">
        <v>31176.507249999999</v>
      </c>
      <c r="N3051" s="1">
        <v>33916.496879999999</v>
      </c>
    </row>
    <row r="3052" spans="1:14" hidden="1" x14ac:dyDescent="0.2">
      <c r="A3052" t="s">
        <v>228</v>
      </c>
      <c r="B3052" t="s">
        <v>41</v>
      </c>
      <c r="C3052" s="3" t="s">
        <v>262</v>
      </c>
      <c r="D3052" s="3" t="s">
        <v>275</v>
      </c>
      <c r="E3052" s="4" t="s">
        <v>309</v>
      </c>
      <c r="F3052" t="s">
        <v>16</v>
      </c>
      <c r="G3052" t="s">
        <v>14</v>
      </c>
      <c r="H3052" t="s">
        <v>15</v>
      </c>
      <c r="I3052">
        <v>1472.260781</v>
      </c>
      <c r="J3052">
        <v>1649.3743750000001</v>
      </c>
      <c r="K3052">
        <v>2266.863687</v>
      </c>
      <c r="L3052">
        <v>3089.5417499999999</v>
      </c>
      <c r="M3052">
        <v>4068.7002499999999</v>
      </c>
      <c r="N3052">
        <v>5028.6997499999998</v>
      </c>
    </row>
    <row r="3053" spans="1:14" hidden="1" x14ac:dyDescent="0.2">
      <c r="A3053" s="1" t="s">
        <v>228</v>
      </c>
      <c r="B3053" s="1" t="s">
        <v>41</v>
      </c>
      <c r="C3053" s="2" t="s">
        <v>262</v>
      </c>
      <c r="D3053" s="2" t="s">
        <v>275</v>
      </c>
      <c r="E3053" s="4" t="s">
        <v>309</v>
      </c>
      <c r="F3053" s="1" t="s">
        <v>17</v>
      </c>
      <c r="G3053" s="1" t="s">
        <v>14</v>
      </c>
      <c r="H3053" s="1" t="s">
        <v>15</v>
      </c>
      <c r="I3053" s="1">
        <v>2261.3626250000002</v>
      </c>
      <c r="J3053" s="1">
        <v>2607.008875</v>
      </c>
      <c r="K3053" s="1">
        <v>3354.1581249999999</v>
      </c>
      <c r="L3053" s="1">
        <v>4610.1225629999999</v>
      </c>
      <c r="M3053" s="1">
        <v>6344.5813129999997</v>
      </c>
      <c r="N3053" s="1">
        <v>8392.6501250000001</v>
      </c>
    </row>
    <row r="3054" spans="1:14" hidden="1" x14ac:dyDescent="0.2">
      <c r="A3054" t="s">
        <v>228</v>
      </c>
      <c r="B3054" t="s">
        <v>41</v>
      </c>
      <c r="C3054" s="3" t="s">
        <v>262</v>
      </c>
      <c r="D3054" s="3" t="s">
        <v>275</v>
      </c>
      <c r="E3054" s="4" t="s">
        <v>309</v>
      </c>
      <c r="F3054" t="s">
        <v>18</v>
      </c>
      <c r="G3054" t="s">
        <v>14</v>
      </c>
      <c r="H3054" t="s">
        <v>15</v>
      </c>
      <c r="I3054">
        <v>11878.69335</v>
      </c>
      <c r="J3054">
        <v>10788.217049999999</v>
      </c>
      <c r="K3054">
        <v>11502.617620000001</v>
      </c>
      <c r="L3054">
        <v>12226.028969999999</v>
      </c>
      <c r="M3054">
        <v>13283.389859999999</v>
      </c>
      <c r="N3054">
        <v>14665.16028</v>
      </c>
    </row>
    <row r="3055" spans="1:14" x14ac:dyDescent="0.2">
      <c r="A3055" s="12" t="s">
        <v>228</v>
      </c>
      <c r="B3055" s="12" t="s">
        <v>41</v>
      </c>
      <c r="C3055" s="13" t="s">
        <v>262</v>
      </c>
      <c r="D3055" s="13" t="s">
        <v>275</v>
      </c>
      <c r="E3055" s="11" t="s">
        <v>309</v>
      </c>
      <c r="F3055" s="12" t="s">
        <v>19</v>
      </c>
      <c r="G3055" s="12" t="s">
        <v>14</v>
      </c>
      <c r="H3055" s="12" t="s">
        <v>15</v>
      </c>
      <c r="I3055" s="12">
        <v>3257.5436089999998</v>
      </c>
      <c r="J3055" s="12">
        <v>3276.5382810000001</v>
      </c>
      <c r="K3055" s="12">
        <v>4111.4368130000003</v>
      </c>
      <c r="L3055" s="12">
        <v>4771.5212499999998</v>
      </c>
      <c r="M3055" s="12">
        <v>5477.0686089999999</v>
      </c>
      <c r="N3055" s="12">
        <v>6037.2941250000003</v>
      </c>
    </row>
    <row r="3056" spans="1:14" hidden="1" x14ac:dyDescent="0.2">
      <c r="A3056" t="s">
        <v>228</v>
      </c>
      <c r="B3056" t="s">
        <v>42</v>
      </c>
      <c r="C3056" s="3" t="s">
        <v>262</v>
      </c>
      <c r="D3056" s="3" t="s">
        <v>272</v>
      </c>
      <c r="E3056" s="4" t="s">
        <v>309</v>
      </c>
      <c r="F3056" t="s">
        <v>13</v>
      </c>
      <c r="G3056" t="s">
        <v>14</v>
      </c>
      <c r="H3056" t="s">
        <v>15</v>
      </c>
      <c r="I3056">
        <v>9380.1642499999998</v>
      </c>
      <c r="J3056">
        <v>12343.40812</v>
      </c>
      <c r="K3056">
        <v>18658.004130000001</v>
      </c>
      <c r="L3056">
        <v>22826.355309999999</v>
      </c>
      <c r="M3056">
        <v>23882.093529999998</v>
      </c>
      <c r="N3056">
        <v>23119.896410000001</v>
      </c>
    </row>
    <row r="3057" spans="1:14" hidden="1" x14ac:dyDescent="0.2">
      <c r="A3057" s="1" t="s">
        <v>228</v>
      </c>
      <c r="B3057" s="1" t="s">
        <v>42</v>
      </c>
      <c r="C3057" s="2" t="s">
        <v>262</v>
      </c>
      <c r="D3057" s="2" t="s">
        <v>272</v>
      </c>
      <c r="E3057" s="4" t="s">
        <v>309</v>
      </c>
      <c r="F3057" s="1" t="s">
        <v>16</v>
      </c>
      <c r="G3057" s="1" t="s">
        <v>14</v>
      </c>
      <c r="H3057" s="1" t="s">
        <v>15</v>
      </c>
      <c r="I3057" s="1">
        <v>1472.260781</v>
      </c>
      <c r="J3057" s="1">
        <v>1641.5387499999999</v>
      </c>
      <c r="K3057" s="1">
        <v>2110.9738750000001</v>
      </c>
      <c r="L3057" s="1">
        <v>2566.1238130000002</v>
      </c>
      <c r="M3057" s="1">
        <v>2936.5744380000001</v>
      </c>
      <c r="N3057" s="1">
        <v>3143.3328750000001</v>
      </c>
    </row>
    <row r="3058" spans="1:14" hidden="1" x14ac:dyDescent="0.2">
      <c r="A3058" t="s">
        <v>228</v>
      </c>
      <c r="B3058" t="s">
        <v>42</v>
      </c>
      <c r="C3058" s="3" t="s">
        <v>262</v>
      </c>
      <c r="D3058" s="3" t="s">
        <v>272</v>
      </c>
      <c r="E3058" s="4" t="s">
        <v>309</v>
      </c>
      <c r="F3058" t="s">
        <v>17</v>
      </c>
      <c r="G3058" t="s">
        <v>14</v>
      </c>
      <c r="H3058" t="s">
        <v>15</v>
      </c>
      <c r="I3058">
        <v>2261.3626250000002</v>
      </c>
      <c r="J3058">
        <v>2601.0618129999998</v>
      </c>
      <c r="K3058">
        <v>3220.9209380000002</v>
      </c>
      <c r="L3058">
        <v>3917.4110000000001</v>
      </c>
      <c r="M3058">
        <v>4610.1748120000002</v>
      </c>
      <c r="N3058">
        <v>5236.9203129999996</v>
      </c>
    </row>
    <row r="3059" spans="1:14" hidden="1" x14ac:dyDescent="0.2">
      <c r="A3059" s="1" t="s">
        <v>228</v>
      </c>
      <c r="B3059" s="1" t="s">
        <v>42</v>
      </c>
      <c r="C3059" s="2" t="s">
        <v>262</v>
      </c>
      <c r="D3059" s="2" t="s">
        <v>272</v>
      </c>
      <c r="E3059" s="4" t="s">
        <v>309</v>
      </c>
      <c r="F3059" s="1" t="s">
        <v>18</v>
      </c>
      <c r="G3059" s="1" t="s">
        <v>14</v>
      </c>
      <c r="H3059" s="1" t="s">
        <v>15</v>
      </c>
      <c r="I3059" s="1">
        <v>11878.69335</v>
      </c>
      <c r="J3059" s="1">
        <v>10733.525299999999</v>
      </c>
      <c r="K3059" s="1">
        <v>10662.374830000001</v>
      </c>
      <c r="L3059" s="1">
        <v>10021.802229999999</v>
      </c>
      <c r="M3059" s="1">
        <v>9417.0362850000001</v>
      </c>
      <c r="N3059" s="1">
        <v>8806.8825699999998</v>
      </c>
    </row>
    <row r="3060" spans="1:14" x14ac:dyDescent="0.2">
      <c r="A3060" s="6" t="s">
        <v>228</v>
      </c>
      <c r="B3060" s="6" t="s">
        <v>42</v>
      </c>
      <c r="C3060" s="10" t="s">
        <v>262</v>
      </c>
      <c r="D3060" s="10" t="s">
        <v>272</v>
      </c>
      <c r="E3060" s="11" t="s">
        <v>309</v>
      </c>
      <c r="F3060" s="6" t="s">
        <v>19</v>
      </c>
      <c r="G3060" s="6" t="s">
        <v>14</v>
      </c>
      <c r="H3060" s="6" t="s">
        <v>15</v>
      </c>
      <c r="I3060" s="6">
        <v>3257.5436089999998</v>
      </c>
      <c r="J3060" s="6">
        <v>3265.568945</v>
      </c>
      <c r="K3060" s="6">
        <v>3860.2757889999998</v>
      </c>
      <c r="L3060" s="6">
        <v>4028.0139220000001</v>
      </c>
      <c r="M3060" s="6">
        <v>4090.6034060000002</v>
      </c>
      <c r="N3060" s="6">
        <v>3944.334445</v>
      </c>
    </row>
    <row r="3061" spans="1:14" hidden="1" x14ac:dyDescent="0.2">
      <c r="A3061" s="1" t="s">
        <v>228</v>
      </c>
      <c r="B3061" s="1" t="s">
        <v>43</v>
      </c>
      <c r="C3061" s="2" t="s">
        <v>262</v>
      </c>
      <c r="D3061" s="2" t="s">
        <v>274</v>
      </c>
      <c r="E3061" s="4" t="s">
        <v>309</v>
      </c>
      <c r="F3061" s="1" t="s">
        <v>13</v>
      </c>
      <c r="G3061" s="1" t="s">
        <v>14</v>
      </c>
      <c r="H3061" s="1" t="s">
        <v>15</v>
      </c>
      <c r="I3061" s="1">
        <v>9380.1642499999998</v>
      </c>
      <c r="J3061" s="1">
        <v>12394.78781</v>
      </c>
      <c r="K3061" s="1">
        <v>19685.963500000002</v>
      </c>
      <c r="L3061" s="1">
        <v>26085.182629999999</v>
      </c>
      <c r="M3061" s="1">
        <v>29906.465499999998</v>
      </c>
      <c r="N3061" s="1">
        <v>31981.190439999998</v>
      </c>
    </row>
    <row r="3062" spans="1:14" hidden="1" x14ac:dyDescent="0.2">
      <c r="A3062" t="s">
        <v>228</v>
      </c>
      <c r="B3062" t="s">
        <v>43</v>
      </c>
      <c r="C3062" s="3" t="s">
        <v>262</v>
      </c>
      <c r="D3062" s="3" t="s">
        <v>274</v>
      </c>
      <c r="E3062" s="4" t="s">
        <v>309</v>
      </c>
      <c r="F3062" t="s">
        <v>16</v>
      </c>
      <c r="G3062" t="s">
        <v>14</v>
      </c>
      <c r="H3062" t="s">
        <v>15</v>
      </c>
      <c r="I3062">
        <v>1472.260781</v>
      </c>
      <c r="J3062">
        <v>1646.964281</v>
      </c>
      <c r="K3062">
        <v>2222.1998749999998</v>
      </c>
      <c r="L3062">
        <v>2912.7909380000001</v>
      </c>
      <c r="M3062">
        <v>3626.439875</v>
      </c>
      <c r="N3062">
        <v>4255.3887500000001</v>
      </c>
    </row>
    <row r="3063" spans="1:14" hidden="1" x14ac:dyDescent="0.2">
      <c r="A3063" s="1" t="s">
        <v>228</v>
      </c>
      <c r="B3063" s="1" t="s">
        <v>43</v>
      </c>
      <c r="C3063" s="2" t="s">
        <v>262</v>
      </c>
      <c r="D3063" s="2" t="s">
        <v>274</v>
      </c>
      <c r="E3063" s="4" t="s">
        <v>309</v>
      </c>
      <c r="F3063" s="1" t="s">
        <v>17</v>
      </c>
      <c r="G3063" s="1" t="s">
        <v>14</v>
      </c>
      <c r="H3063" s="1" t="s">
        <v>15</v>
      </c>
      <c r="I3063" s="1">
        <v>2261.3626250000002</v>
      </c>
      <c r="J3063" s="1">
        <v>2607.7694379999998</v>
      </c>
      <c r="K3063" s="1">
        <v>3350.4295000000002</v>
      </c>
      <c r="L3063" s="1">
        <v>4494.6233130000001</v>
      </c>
      <c r="M3063" s="1">
        <v>5952.6281250000002</v>
      </c>
      <c r="N3063" s="1">
        <v>7519.5992500000002</v>
      </c>
    </row>
    <row r="3064" spans="1:14" hidden="1" x14ac:dyDescent="0.2">
      <c r="A3064" t="s">
        <v>228</v>
      </c>
      <c r="B3064" t="s">
        <v>43</v>
      </c>
      <c r="C3064" s="3" t="s">
        <v>262</v>
      </c>
      <c r="D3064" s="3" t="s">
        <v>274</v>
      </c>
      <c r="E3064" s="4" t="s">
        <v>309</v>
      </c>
      <c r="F3064" t="s">
        <v>18</v>
      </c>
      <c r="G3064" t="s">
        <v>14</v>
      </c>
      <c r="H3064" t="s">
        <v>15</v>
      </c>
      <c r="I3064">
        <v>11878.69335</v>
      </c>
      <c r="J3064">
        <v>10785.1792</v>
      </c>
      <c r="K3064">
        <v>11352.941699999999</v>
      </c>
      <c r="L3064">
        <v>11806.63213</v>
      </c>
      <c r="M3064">
        <v>12402.79567</v>
      </c>
      <c r="N3064">
        <v>13179.75332</v>
      </c>
    </row>
    <row r="3065" spans="1:14" x14ac:dyDescent="0.2">
      <c r="A3065" s="12" t="s">
        <v>228</v>
      </c>
      <c r="B3065" s="12" t="s">
        <v>43</v>
      </c>
      <c r="C3065" s="13" t="s">
        <v>262</v>
      </c>
      <c r="D3065" s="13" t="s">
        <v>274</v>
      </c>
      <c r="E3065" s="11" t="s">
        <v>309</v>
      </c>
      <c r="F3065" s="12" t="s">
        <v>19</v>
      </c>
      <c r="G3065" s="12" t="s">
        <v>14</v>
      </c>
      <c r="H3065" s="12" t="s">
        <v>15</v>
      </c>
      <c r="I3065" s="12">
        <v>3257.5436089999998</v>
      </c>
      <c r="J3065" s="12">
        <v>3276.1951560000002</v>
      </c>
      <c r="K3065" s="12">
        <v>4092.0342970000002</v>
      </c>
      <c r="L3065" s="12">
        <v>4693.1666560000003</v>
      </c>
      <c r="M3065" s="12">
        <v>5245.8225629999997</v>
      </c>
      <c r="N3065" s="12">
        <v>5693.3599839999997</v>
      </c>
    </row>
    <row r="3066" spans="1:14" hidden="1" x14ac:dyDescent="0.2">
      <c r="A3066" t="s">
        <v>228</v>
      </c>
      <c r="B3066" t="s">
        <v>46</v>
      </c>
      <c r="C3066" s="3" t="s">
        <v>313</v>
      </c>
      <c r="D3066" s="3" t="s">
        <v>268</v>
      </c>
      <c r="E3066" s="3" t="s">
        <v>308</v>
      </c>
      <c r="F3066" t="s">
        <v>13</v>
      </c>
      <c r="G3066" t="s">
        <v>14</v>
      </c>
      <c r="H3066" t="s">
        <v>15</v>
      </c>
      <c r="I3066">
        <v>9380.1642499999998</v>
      </c>
      <c r="J3066">
        <v>12369.482249999999</v>
      </c>
      <c r="K3066">
        <v>18868.765220000001</v>
      </c>
      <c r="L3066">
        <v>7284.0686249999999</v>
      </c>
      <c r="M3066">
        <v>6516.7874060000004</v>
      </c>
      <c r="N3066">
        <v>5420.1567809999997</v>
      </c>
    </row>
    <row r="3067" spans="1:14" hidden="1" x14ac:dyDescent="0.2">
      <c r="A3067" s="1" t="s">
        <v>228</v>
      </c>
      <c r="B3067" s="1" t="s">
        <v>46</v>
      </c>
      <c r="C3067" s="2" t="s">
        <v>313</v>
      </c>
      <c r="D3067" s="2" t="s">
        <v>268</v>
      </c>
      <c r="E3067" s="3" t="s">
        <v>308</v>
      </c>
      <c r="F3067" s="1" t="s">
        <v>16</v>
      </c>
      <c r="G3067" s="1" t="s">
        <v>14</v>
      </c>
      <c r="H3067" s="1" t="s">
        <v>15</v>
      </c>
      <c r="I3067" s="1">
        <v>1472.260781</v>
      </c>
      <c r="J3067" s="1">
        <v>1642.738875</v>
      </c>
      <c r="K3067" s="1">
        <v>2051.9476880000002</v>
      </c>
      <c r="L3067" s="1">
        <v>973.36253120000003</v>
      </c>
      <c r="M3067" s="1">
        <v>854.50128119999999</v>
      </c>
      <c r="N3067" s="1">
        <v>705.4314531</v>
      </c>
    </row>
    <row r="3068" spans="1:14" hidden="1" x14ac:dyDescent="0.2">
      <c r="A3068" t="s">
        <v>228</v>
      </c>
      <c r="B3068" t="s">
        <v>46</v>
      </c>
      <c r="C3068" s="3" t="s">
        <v>313</v>
      </c>
      <c r="D3068" s="3" t="s">
        <v>268</v>
      </c>
      <c r="E3068" s="3" t="s">
        <v>308</v>
      </c>
      <c r="F3068" t="s">
        <v>17</v>
      </c>
      <c r="G3068" t="s">
        <v>14</v>
      </c>
      <c r="H3068" t="s">
        <v>15</v>
      </c>
      <c r="I3068">
        <v>2261.3626250000002</v>
      </c>
      <c r="J3068">
        <v>2601.3453129999998</v>
      </c>
      <c r="K3068">
        <v>3223.2912809999998</v>
      </c>
      <c r="L3068">
        <v>2997.7750310000001</v>
      </c>
      <c r="M3068">
        <v>3461.859438</v>
      </c>
      <c r="N3068">
        <v>3846.866219</v>
      </c>
    </row>
    <row r="3069" spans="1:14" hidden="1" x14ac:dyDescent="0.2">
      <c r="A3069" s="1" t="s">
        <v>228</v>
      </c>
      <c r="B3069" s="1" t="s">
        <v>46</v>
      </c>
      <c r="C3069" s="2" t="s">
        <v>313</v>
      </c>
      <c r="D3069" s="2" t="s">
        <v>268</v>
      </c>
      <c r="E3069" s="3" t="s">
        <v>308</v>
      </c>
      <c r="F3069" s="1" t="s">
        <v>18</v>
      </c>
      <c r="G3069" s="1" t="s">
        <v>14</v>
      </c>
      <c r="H3069" s="1" t="s">
        <v>15</v>
      </c>
      <c r="I3069" s="1">
        <v>11878.69335</v>
      </c>
      <c r="J3069" s="1">
        <v>10755.242910000001</v>
      </c>
      <c r="K3069" s="1">
        <v>6700.759008</v>
      </c>
      <c r="L3069" s="1">
        <v>3908.7220000000002</v>
      </c>
      <c r="M3069" s="1">
        <v>3081.782283</v>
      </c>
      <c r="N3069" s="1">
        <v>2562.2937659999998</v>
      </c>
    </row>
    <row r="3070" spans="1:14" hidden="1" x14ac:dyDescent="0.2">
      <c r="A3070" t="s">
        <v>228</v>
      </c>
      <c r="B3070" t="s">
        <v>46</v>
      </c>
      <c r="C3070" s="3" t="s">
        <v>313</v>
      </c>
      <c r="D3070" s="3" t="s">
        <v>268</v>
      </c>
      <c r="E3070" s="3" t="s">
        <v>308</v>
      </c>
      <c r="F3070" t="s">
        <v>19</v>
      </c>
      <c r="G3070" t="s">
        <v>14</v>
      </c>
      <c r="H3070" t="s">
        <v>15</v>
      </c>
      <c r="I3070">
        <v>3257.5436089999998</v>
      </c>
      <c r="J3070">
        <v>3268.1886169999998</v>
      </c>
      <c r="K3070">
        <v>3485.345648</v>
      </c>
      <c r="L3070">
        <v>4187.5656019999997</v>
      </c>
      <c r="M3070">
        <v>4848.6313980000004</v>
      </c>
      <c r="N3070">
        <v>5233.7742660000004</v>
      </c>
    </row>
    <row r="3071" spans="1:14" hidden="1" x14ac:dyDescent="0.2">
      <c r="A3071" s="1" t="s">
        <v>228</v>
      </c>
      <c r="B3071" s="1" t="s">
        <v>47</v>
      </c>
      <c r="C3071" s="2" t="s">
        <v>313</v>
      </c>
      <c r="D3071" s="2" t="s">
        <v>269</v>
      </c>
      <c r="E3071" s="3" t="s">
        <v>308</v>
      </c>
      <c r="F3071" s="1" t="s">
        <v>13</v>
      </c>
      <c r="G3071" s="1" t="s">
        <v>14</v>
      </c>
      <c r="H3071" s="1" t="s">
        <v>15</v>
      </c>
      <c r="I3071" s="1">
        <v>9380.1642499999998</v>
      </c>
      <c r="J3071" s="1">
        <v>12368.62256</v>
      </c>
      <c r="K3071" s="1">
        <v>18453.761719999999</v>
      </c>
      <c r="L3071" s="1">
        <v>10253.785159999999</v>
      </c>
      <c r="M3071" s="1">
        <v>8768.7932810000002</v>
      </c>
      <c r="N3071" s="1">
        <v>6018.3345310000004</v>
      </c>
    </row>
    <row r="3072" spans="1:14" hidden="1" x14ac:dyDescent="0.2">
      <c r="A3072" t="s">
        <v>228</v>
      </c>
      <c r="B3072" t="s">
        <v>47</v>
      </c>
      <c r="C3072" s="3" t="s">
        <v>313</v>
      </c>
      <c r="D3072" s="3" t="s">
        <v>269</v>
      </c>
      <c r="E3072" s="3" t="s">
        <v>308</v>
      </c>
      <c r="F3072" t="s">
        <v>16</v>
      </c>
      <c r="G3072" t="s">
        <v>14</v>
      </c>
      <c r="H3072" t="s">
        <v>15</v>
      </c>
      <c r="I3072">
        <v>1472.260781</v>
      </c>
      <c r="J3072">
        <v>1645.7612810000001</v>
      </c>
      <c r="K3072">
        <v>1785.189063</v>
      </c>
      <c r="L3072">
        <v>1581.5194369999999</v>
      </c>
      <c r="M3072">
        <v>1062.1409060000001</v>
      </c>
      <c r="N3072">
        <v>123.4149922</v>
      </c>
    </row>
    <row r="3073" spans="1:14" hidden="1" x14ac:dyDescent="0.2">
      <c r="A3073" s="1" t="s">
        <v>228</v>
      </c>
      <c r="B3073" s="1" t="s">
        <v>47</v>
      </c>
      <c r="C3073" s="2" t="s">
        <v>313</v>
      </c>
      <c r="D3073" s="2" t="s">
        <v>269</v>
      </c>
      <c r="E3073" s="3" t="s">
        <v>308</v>
      </c>
      <c r="F3073" s="1" t="s">
        <v>17</v>
      </c>
      <c r="G3073" s="1" t="s">
        <v>14</v>
      </c>
      <c r="H3073" s="1" t="s">
        <v>15</v>
      </c>
      <c r="I3073" s="1">
        <v>2261.3626250000002</v>
      </c>
      <c r="J3073" s="1">
        <v>2607.506844</v>
      </c>
      <c r="K3073" s="1">
        <v>2965.7822190000002</v>
      </c>
      <c r="L3073" s="1">
        <v>3440.393188</v>
      </c>
      <c r="M3073" s="1">
        <v>3885.5253440000001</v>
      </c>
      <c r="N3073" s="1">
        <v>4129.3875310000003</v>
      </c>
    </row>
    <row r="3074" spans="1:14" hidden="1" x14ac:dyDescent="0.2">
      <c r="A3074" t="s">
        <v>228</v>
      </c>
      <c r="B3074" t="s">
        <v>47</v>
      </c>
      <c r="C3074" s="3" t="s">
        <v>313</v>
      </c>
      <c r="D3074" s="3" t="s">
        <v>269</v>
      </c>
      <c r="E3074" s="3" t="s">
        <v>308</v>
      </c>
      <c r="F3074" t="s">
        <v>18</v>
      </c>
      <c r="G3074" t="s">
        <v>14</v>
      </c>
      <c r="H3074" t="s">
        <v>15</v>
      </c>
      <c r="I3074">
        <v>11878.69335</v>
      </c>
      <c r="J3074">
        <v>10763.49012</v>
      </c>
      <c r="K3074">
        <v>8272.8601720000006</v>
      </c>
      <c r="L3074">
        <v>5593.7230390000004</v>
      </c>
      <c r="M3074">
        <v>3457.5223129999999</v>
      </c>
      <c r="N3074">
        <v>1502.6943160000001</v>
      </c>
    </row>
    <row r="3075" spans="1:14" hidden="1" x14ac:dyDescent="0.2">
      <c r="A3075" s="1" t="s">
        <v>228</v>
      </c>
      <c r="B3075" s="1" t="s">
        <v>47</v>
      </c>
      <c r="C3075" s="2" t="s">
        <v>313</v>
      </c>
      <c r="D3075" s="2" t="s">
        <v>269</v>
      </c>
      <c r="E3075" s="3" t="s">
        <v>308</v>
      </c>
      <c r="F3075" s="1" t="s">
        <v>19</v>
      </c>
      <c r="G3075" s="1" t="s">
        <v>14</v>
      </c>
      <c r="H3075" s="1" t="s">
        <v>15</v>
      </c>
      <c r="I3075" s="1">
        <v>3257.5436089999998</v>
      </c>
      <c r="J3075" s="1">
        <v>3273.5876800000001</v>
      </c>
      <c r="K3075" s="1">
        <v>3622.5803519999999</v>
      </c>
      <c r="L3075" s="1">
        <v>4072.0639259999998</v>
      </c>
      <c r="M3075" s="1">
        <v>4605.5667149999999</v>
      </c>
      <c r="N3075" s="1">
        <v>4890.0459060000003</v>
      </c>
    </row>
    <row r="3076" spans="1:14" hidden="1" x14ac:dyDescent="0.2">
      <c r="A3076" t="s">
        <v>229</v>
      </c>
      <c r="B3076" t="s">
        <v>65</v>
      </c>
      <c r="C3076" s="3" t="s">
        <v>265</v>
      </c>
      <c r="D3076" s="3" t="s">
        <v>265</v>
      </c>
      <c r="E3076" s="4" t="s">
        <v>308</v>
      </c>
      <c r="F3076" t="s">
        <v>13</v>
      </c>
      <c r="G3076" t="s">
        <v>14</v>
      </c>
      <c r="H3076" t="s">
        <v>15</v>
      </c>
      <c r="I3076">
        <v>8643.1219999999994</v>
      </c>
      <c r="J3076">
        <v>11234.871999999999</v>
      </c>
      <c r="K3076">
        <v>15019.541999999999</v>
      </c>
      <c r="L3076">
        <v>18312.628000000001</v>
      </c>
      <c r="M3076">
        <v>20277.652999999998</v>
      </c>
      <c r="N3076">
        <v>19188.366000000002</v>
      </c>
    </row>
    <row r="3077" spans="1:14" hidden="1" x14ac:dyDescent="0.2">
      <c r="A3077" s="1" t="s">
        <v>229</v>
      </c>
      <c r="B3077" s="1" t="s">
        <v>65</v>
      </c>
      <c r="C3077" s="2" t="s">
        <v>265</v>
      </c>
      <c r="D3077" s="2" t="s">
        <v>265</v>
      </c>
      <c r="E3077" s="4" t="s">
        <v>308</v>
      </c>
      <c r="F3077" s="1" t="s">
        <v>18</v>
      </c>
      <c r="G3077" s="1" t="s">
        <v>14</v>
      </c>
      <c r="H3077" s="1" t="s">
        <v>15</v>
      </c>
      <c r="I3077" s="1">
        <v>11215.949000000001</v>
      </c>
      <c r="J3077" s="1">
        <v>10664.873</v>
      </c>
      <c r="K3077" s="1">
        <v>10424.822</v>
      </c>
      <c r="L3077" s="1">
        <v>10528.718000000001</v>
      </c>
      <c r="M3077" s="1">
        <v>10173.66</v>
      </c>
      <c r="N3077" s="1">
        <v>8706.8160000000007</v>
      </c>
    </row>
    <row r="3078" spans="1:14" hidden="1" x14ac:dyDescent="0.2">
      <c r="A3078" t="s">
        <v>229</v>
      </c>
      <c r="B3078" t="s">
        <v>66</v>
      </c>
      <c r="C3078" s="3" t="s">
        <v>265</v>
      </c>
      <c r="D3078" s="3" t="s">
        <v>265</v>
      </c>
      <c r="E3078" s="4" t="s">
        <v>308</v>
      </c>
      <c r="F3078" t="s">
        <v>13</v>
      </c>
      <c r="G3078" t="s">
        <v>14</v>
      </c>
      <c r="H3078" t="s">
        <v>15</v>
      </c>
      <c r="I3078">
        <v>8643.1219999999994</v>
      </c>
      <c r="J3078">
        <v>11234.871999999999</v>
      </c>
      <c r="K3078">
        <v>13948.162</v>
      </c>
      <c r="L3078">
        <v>15135.851000000001</v>
      </c>
      <c r="M3078">
        <v>13795.33</v>
      </c>
      <c r="N3078">
        <v>12094.48</v>
      </c>
    </row>
    <row r="3079" spans="1:14" hidden="1" x14ac:dyDescent="0.2">
      <c r="A3079" s="1" t="s">
        <v>229</v>
      </c>
      <c r="B3079" s="1" t="s">
        <v>66</v>
      </c>
      <c r="C3079" s="2" t="s">
        <v>265</v>
      </c>
      <c r="D3079" s="2" t="s">
        <v>265</v>
      </c>
      <c r="E3079" s="4" t="s">
        <v>308</v>
      </c>
      <c r="F3079" s="1" t="s">
        <v>18</v>
      </c>
      <c r="G3079" s="1" t="s">
        <v>14</v>
      </c>
      <c r="H3079" s="1" t="s">
        <v>15</v>
      </c>
      <c r="I3079" s="1">
        <v>11215.949000000001</v>
      </c>
      <c r="J3079" s="1">
        <v>10664.873</v>
      </c>
      <c r="K3079" s="1">
        <v>9915.0120000000006</v>
      </c>
      <c r="L3079" s="1">
        <v>9255.4179999999997</v>
      </c>
      <c r="M3079" s="1">
        <v>7832.0110000000004</v>
      </c>
      <c r="N3079" s="1">
        <v>6087.3890000000001</v>
      </c>
    </row>
    <row r="3080" spans="1:14" hidden="1" x14ac:dyDescent="0.2">
      <c r="A3080" t="s">
        <v>229</v>
      </c>
      <c r="B3080" t="s">
        <v>67</v>
      </c>
      <c r="C3080" s="3" t="s">
        <v>265</v>
      </c>
      <c r="D3080" s="3" t="s">
        <v>265</v>
      </c>
      <c r="E3080" s="4" t="s">
        <v>308</v>
      </c>
      <c r="F3080" t="s">
        <v>13</v>
      </c>
      <c r="G3080" t="s">
        <v>14</v>
      </c>
      <c r="H3080" t="s">
        <v>15</v>
      </c>
      <c r="I3080">
        <v>8643.1219999999994</v>
      </c>
      <c r="J3080">
        <v>11234.871999999999</v>
      </c>
      <c r="K3080">
        <v>13084.397999999999</v>
      </c>
      <c r="L3080">
        <v>12572.36</v>
      </c>
      <c r="M3080">
        <v>11403.795</v>
      </c>
      <c r="N3080">
        <v>9816.4689999999991</v>
      </c>
    </row>
    <row r="3081" spans="1:14" hidden="1" x14ac:dyDescent="0.2">
      <c r="A3081" s="1" t="s">
        <v>229</v>
      </c>
      <c r="B3081" s="1" t="s">
        <v>67</v>
      </c>
      <c r="C3081" s="2" t="s">
        <v>265</v>
      </c>
      <c r="D3081" s="2" t="s">
        <v>265</v>
      </c>
      <c r="E3081" s="4" t="s">
        <v>308</v>
      </c>
      <c r="F3081" s="1" t="s">
        <v>18</v>
      </c>
      <c r="G3081" s="1" t="s">
        <v>14</v>
      </c>
      <c r="H3081" s="1" t="s">
        <v>15</v>
      </c>
      <c r="I3081" s="1">
        <v>11215.949000000001</v>
      </c>
      <c r="J3081" s="1">
        <v>10661.862999999999</v>
      </c>
      <c r="K3081" s="1">
        <v>9404.4240000000009</v>
      </c>
      <c r="L3081" s="1">
        <v>8168.991</v>
      </c>
      <c r="M3081" s="1">
        <v>6626.29</v>
      </c>
      <c r="N3081" s="1">
        <v>5153.3919999999998</v>
      </c>
    </row>
    <row r="3082" spans="1:14" hidden="1" x14ac:dyDescent="0.2">
      <c r="A3082" t="s">
        <v>229</v>
      </c>
      <c r="B3082" t="s">
        <v>68</v>
      </c>
      <c r="C3082" s="3" t="s">
        <v>265</v>
      </c>
      <c r="D3082" s="3" t="s">
        <v>265</v>
      </c>
      <c r="E3082" s="4" t="s">
        <v>309</v>
      </c>
      <c r="F3082" t="s">
        <v>13</v>
      </c>
      <c r="G3082" t="s">
        <v>14</v>
      </c>
      <c r="H3082" t="s">
        <v>15</v>
      </c>
      <c r="I3082">
        <v>8643.1219999999994</v>
      </c>
      <c r="J3082">
        <v>11234.602999999999</v>
      </c>
      <c r="K3082">
        <v>15657.989</v>
      </c>
      <c r="L3082">
        <v>19910.494999999999</v>
      </c>
      <c r="M3082">
        <v>23609.815999999999</v>
      </c>
      <c r="N3082">
        <v>25200.521000000001</v>
      </c>
    </row>
    <row r="3083" spans="1:14" hidden="1" x14ac:dyDescent="0.2">
      <c r="A3083" s="1" t="s">
        <v>229</v>
      </c>
      <c r="B3083" s="1" t="s">
        <v>68</v>
      </c>
      <c r="C3083" s="2" t="s">
        <v>265</v>
      </c>
      <c r="D3083" s="2" t="s">
        <v>265</v>
      </c>
      <c r="E3083" s="4" t="s">
        <v>309</v>
      </c>
      <c r="F3083" s="1" t="s">
        <v>18</v>
      </c>
      <c r="G3083" s="1" t="s">
        <v>14</v>
      </c>
      <c r="H3083" s="1" t="s">
        <v>15</v>
      </c>
      <c r="I3083" s="1">
        <v>11215.949000000001</v>
      </c>
      <c r="J3083" s="1">
        <v>10690.05</v>
      </c>
      <c r="K3083" s="1">
        <v>10608.046</v>
      </c>
      <c r="L3083" s="1">
        <v>11054.638999999999</v>
      </c>
      <c r="M3083" s="1">
        <v>11367.242</v>
      </c>
      <c r="N3083" s="1">
        <v>11154.752</v>
      </c>
    </row>
    <row r="3084" spans="1:14" hidden="1" x14ac:dyDescent="0.2">
      <c r="A3084" t="s">
        <v>230</v>
      </c>
      <c r="B3084" t="s">
        <v>64</v>
      </c>
      <c r="C3084" s="3" t="s">
        <v>265</v>
      </c>
      <c r="D3084" s="3" t="s">
        <v>265</v>
      </c>
      <c r="E3084" s="4" t="s">
        <v>308</v>
      </c>
      <c r="F3084" t="s">
        <v>13</v>
      </c>
      <c r="G3084" t="s">
        <v>14</v>
      </c>
      <c r="H3084" t="s">
        <v>15</v>
      </c>
      <c r="I3084">
        <v>8659.3691980000003</v>
      </c>
      <c r="J3084">
        <v>10291.58956</v>
      </c>
      <c r="K3084">
        <v>6707.546961</v>
      </c>
      <c r="L3084">
        <v>7234.4201739999999</v>
      </c>
      <c r="M3084">
        <v>7629.9239299999999</v>
      </c>
      <c r="N3084">
        <v>7825.5760700000001</v>
      </c>
    </row>
    <row r="3085" spans="1:14" hidden="1" x14ac:dyDescent="0.2">
      <c r="A3085" s="1" t="s">
        <v>230</v>
      </c>
      <c r="B3085" s="1" t="s">
        <v>64</v>
      </c>
      <c r="C3085" s="2" t="s">
        <v>265</v>
      </c>
      <c r="D3085" s="2" t="s">
        <v>265</v>
      </c>
      <c r="E3085" s="4" t="s">
        <v>308</v>
      </c>
      <c r="F3085" s="1" t="s">
        <v>16</v>
      </c>
      <c r="G3085" s="1" t="s">
        <v>14</v>
      </c>
      <c r="H3085" s="1" t="s">
        <v>15</v>
      </c>
      <c r="I3085" s="1">
        <v>1398.614669</v>
      </c>
      <c r="J3085" s="1">
        <v>1495.6733489999999</v>
      </c>
      <c r="K3085" s="1">
        <v>1126.867207</v>
      </c>
      <c r="L3085" s="1">
        <v>1163.270027</v>
      </c>
      <c r="M3085" s="1">
        <v>1186.245402</v>
      </c>
      <c r="N3085" s="1">
        <v>1202.9992380000001</v>
      </c>
    </row>
    <row r="3086" spans="1:14" hidden="1" x14ac:dyDescent="0.2">
      <c r="A3086" t="s">
        <v>230</v>
      </c>
      <c r="B3086" t="s">
        <v>64</v>
      </c>
      <c r="C3086" s="3" t="s">
        <v>265</v>
      </c>
      <c r="D3086" s="3" t="s">
        <v>265</v>
      </c>
      <c r="E3086" s="4" t="s">
        <v>308</v>
      </c>
      <c r="F3086" t="s">
        <v>17</v>
      </c>
      <c r="G3086" t="s">
        <v>14</v>
      </c>
      <c r="H3086" t="s">
        <v>15</v>
      </c>
      <c r="I3086">
        <v>2248.9519070000001</v>
      </c>
      <c r="J3086">
        <v>2521.8462239999999</v>
      </c>
      <c r="K3086">
        <v>1879.6196359999999</v>
      </c>
      <c r="L3086">
        <v>1961.278875</v>
      </c>
      <c r="M3086">
        <v>1986.083124</v>
      </c>
      <c r="N3086">
        <v>2017.9394589999999</v>
      </c>
    </row>
    <row r="3087" spans="1:14" hidden="1" x14ac:dyDescent="0.2">
      <c r="A3087" s="1" t="s">
        <v>230</v>
      </c>
      <c r="B3087" s="1" t="s">
        <v>64</v>
      </c>
      <c r="C3087" s="2" t="s">
        <v>265</v>
      </c>
      <c r="D3087" s="2" t="s">
        <v>265</v>
      </c>
      <c r="E3087" s="4" t="s">
        <v>308</v>
      </c>
      <c r="F3087" s="1" t="s">
        <v>18</v>
      </c>
      <c r="G3087" s="1" t="s">
        <v>14</v>
      </c>
      <c r="H3087" s="1" t="s">
        <v>15</v>
      </c>
      <c r="I3087" s="1">
        <v>11543.97011</v>
      </c>
      <c r="J3087" s="1">
        <v>11822.93873</v>
      </c>
      <c r="K3087" s="1">
        <v>7827.2104669999999</v>
      </c>
      <c r="L3087" s="1">
        <v>6935.9624910000002</v>
      </c>
      <c r="M3087" s="1">
        <v>6156.795623</v>
      </c>
      <c r="N3087" s="1">
        <v>5572.0174539999998</v>
      </c>
    </row>
    <row r="3088" spans="1:14" hidden="1" x14ac:dyDescent="0.2">
      <c r="A3088" t="s">
        <v>230</v>
      </c>
      <c r="B3088" t="s">
        <v>64</v>
      </c>
      <c r="C3088" s="3" t="s">
        <v>265</v>
      </c>
      <c r="D3088" s="3" t="s">
        <v>265</v>
      </c>
      <c r="E3088" s="4" t="s">
        <v>308</v>
      </c>
      <c r="F3088" t="s">
        <v>19</v>
      </c>
      <c r="G3088" t="s">
        <v>14</v>
      </c>
      <c r="H3088" t="s">
        <v>15</v>
      </c>
      <c r="I3088">
        <v>3414.4400350000001</v>
      </c>
      <c r="J3088">
        <v>3604.432816</v>
      </c>
      <c r="K3088">
        <v>2007.8363220000001</v>
      </c>
      <c r="L3088">
        <v>1886.5440659999999</v>
      </c>
      <c r="M3088">
        <v>1760.8323419999999</v>
      </c>
      <c r="N3088">
        <v>1705.5745569999999</v>
      </c>
    </row>
    <row r="3089" spans="1:14" hidden="1" x14ac:dyDescent="0.2">
      <c r="A3089" s="1" t="s">
        <v>230</v>
      </c>
      <c r="B3089" s="1" t="s">
        <v>65</v>
      </c>
      <c r="C3089" s="2" t="s">
        <v>265</v>
      </c>
      <c r="D3089" s="2" t="s">
        <v>265</v>
      </c>
      <c r="E3089" s="4" t="s">
        <v>308</v>
      </c>
      <c r="F3089" s="1" t="s">
        <v>13</v>
      </c>
      <c r="G3089" s="1" t="s">
        <v>14</v>
      </c>
      <c r="H3089" s="1" t="s">
        <v>15</v>
      </c>
      <c r="I3089" s="1">
        <v>8659.3691620000009</v>
      </c>
      <c r="J3089" s="1">
        <v>10291.58957</v>
      </c>
      <c r="K3089" s="1">
        <v>10216.456340000001</v>
      </c>
      <c r="L3089" s="1">
        <v>12297.0347</v>
      </c>
      <c r="M3089" s="1">
        <v>14281.503210000001</v>
      </c>
      <c r="N3089" s="1">
        <v>16358.604520000001</v>
      </c>
    </row>
    <row r="3090" spans="1:14" hidden="1" x14ac:dyDescent="0.2">
      <c r="A3090" t="s">
        <v>230</v>
      </c>
      <c r="B3090" t="s">
        <v>65</v>
      </c>
      <c r="C3090" s="3" t="s">
        <v>265</v>
      </c>
      <c r="D3090" s="3" t="s">
        <v>265</v>
      </c>
      <c r="E3090" s="4" t="s">
        <v>308</v>
      </c>
      <c r="F3090" t="s">
        <v>16</v>
      </c>
      <c r="G3090" t="s">
        <v>14</v>
      </c>
      <c r="H3090" t="s">
        <v>15</v>
      </c>
      <c r="I3090">
        <v>1398.6146699999999</v>
      </c>
      <c r="J3090">
        <v>1495.67335</v>
      </c>
      <c r="K3090">
        <v>1468.5536380000001</v>
      </c>
      <c r="L3090">
        <v>1600.1416059999999</v>
      </c>
      <c r="M3090">
        <v>1715.6582639999999</v>
      </c>
      <c r="N3090">
        <v>1839.141243</v>
      </c>
    </row>
    <row r="3091" spans="1:14" hidden="1" x14ac:dyDescent="0.2">
      <c r="A3091" s="1" t="s">
        <v>230</v>
      </c>
      <c r="B3091" s="1" t="s">
        <v>65</v>
      </c>
      <c r="C3091" s="2" t="s">
        <v>265</v>
      </c>
      <c r="D3091" s="2" t="s">
        <v>265</v>
      </c>
      <c r="E3091" s="4" t="s">
        <v>308</v>
      </c>
      <c r="F3091" s="1" t="s">
        <v>17</v>
      </c>
      <c r="G3091" s="1" t="s">
        <v>14</v>
      </c>
      <c r="H3091" s="1" t="s">
        <v>15</v>
      </c>
      <c r="I3091" s="1">
        <v>2248.9519100000002</v>
      </c>
      <c r="J3091" s="1">
        <v>2521.8462239999999</v>
      </c>
      <c r="K3091" s="1">
        <v>2693.2281790000002</v>
      </c>
      <c r="L3091" s="1">
        <v>3189.7213019999999</v>
      </c>
      <c r="M3091" s="1">
        <v>3662.4565029999999</v>
      </c>
      <c r="N3091" s="1">
        <v>4231.1705529999999</v>
      </c>
    </row>
    <row r="3092" spans="1:14" hidden="1" x14ac:dyDescent="0.2">
      <c r="A3092" t="s">
        <v>230</v>
      </c>
      <c r="B3092" t="s">
        <v>65</v>
      </c>
      <c r="C3092" s="3" t="s">
        <v>265</v>
      </c>
      <c r="D3092" s="3" t="s">
        <v>265</v>
      </c>
      <c r="E3092" s="4" t="s">
        <v>308</v>
      </c>
      <c r="F3092" t="s">
        <v>18</v>
      </c>
      <c r="G3092" t="s">
        <v>14</v>
      </c>
      <c r="H3092" t="s">
        <v>15</v>
      </c>
      <c r="I3092">
        <v>11543.97012</v>
      </c>
      <c r="J3092">
        <v>11822.93873</v>
      </c>
      <c r="K3092">
        <v>10622.43446</v>
      </c>
      <c r="L3092">
        <v>10312.63027</v>
      </c>
      <c r="M3092">
        <v>9838.4432070000003</v>
      </c>
      <c r="N3092">
        <v>9537.0917520000003</v>
      </c>
    </row>
    <row r="3093" spans="1:14" hidden="1" x14ac:dyDescent="0.2">
      <c r="A3093" s="1" t="s">
        <v>230</v>
      </c>
      <c r="B3093" s="1" t="s">
        <v>65</v>
      </c>
      <c r="C3093" s="2" t="s">
        <v>265</v>
      </c>
      <c r="D3093" s="2" t="s">
        <v>265</v>
      </c>
      <c r="E3093" s="4" t="s">
        <v>308</v>
      </c>
      <c r="F3093" s="1" t="s">
        <v>19</v>
      </c>
      <c r="G3093" s="1" t="s">
        <v>14</v>
      </c>
      <c r="H3093" s="1" t="s">
        <v>15</v>
      </c>
      <c r="I3093" s="1">
        <v>3414.44004</v>
      </c>
      <c r="J3093" s="1">
        <v>3604.4328139999998</v>
      </c>
      <c r="K3093" s="1">
        <v>3187.338025</v>
      </c>
      <c r="L3093" s="1">
        <v>3392.7474139999999</v>
      </c>
      <c r="M3093" s="1">
        <v>3571.37727</v>
      </c>
      <c r="N3093" s="1">
        <v>3886.0462229999998</v>
      </c>
    </row>
    <row r="3094" spans="1:14" hidden="1" x14ac:dyDescent="0.2">
      <c r="A3094" t="s">
        <v>230</v>
      </c>
      <c r="B3094" t="s">
        <v>66</v>
      </c>
      <c r="C3094" s="3" t="s">
        <v>265</v>
      </c>
      <c r="D3094" s="3" t="s">
        <v>265</v>
      </c>
      <c r="E3094" s="4" t="s">
        <v>308</v>
      </c>
      <c r="F3094" t="s">
        <v>13</v>
      </c>
      <c r="G3094" t="s">
        <v>14</v>
      </c>
      <c r="H3094" t="s">
        <v>15</v>
      </c>
      <c r="I3094">
        <v>8659.3691980000003</v>
      </c>
      <c r="J3094">
        <v>10291.58956</v>
      </c>
      <c r="K3094">
        <v>7476.4546490000002</v>
      </c>
      <c r="L3094">
        <v>8282.5069210000001</v>
      </c>
      <c r="M3094">
        <v>8969.0461780000005</v>
      </c>
      <c r="N3094">
        <v>9415.5241619999997</v>
      </c>
    </row>
    <row r="3095" spans="1:14" hidden="1" x14ac:dyDescent="0.2">
      <c r="A3095" s="1" t="s">
        <v>230</v>
      </c>
      <c r="B3095" s="1" t="s">
        <v>66</v>
      </c>
      <c r="C3095" s="2" t="s">
        <v>265</v>
      </c>
      <c r="D3095" s="2" t="s">
        <v>265</v>
      </c>
      <c r="E3095" s="4" t="s">
        <v>308</v>
      </c>
      <c r="F3095" s="1" t="s">
        <v>16</v>
      </c>
      <c r="G3095" s="1" t="s">
        <v>14</v>
      </c>
      <c r="H3095" s="1" t="s">
        <v>15</v>
      </c>
      <c r="I3095" s="1">
        <v>1398.614669</v>
      </c>
      <c r="J3095" s="1">
        <v>1495.6733489999999</v>
      </c>
      <c r="K3095" s="1">
        <v>1213.1893439999999</v>
      </c>
      <c r="L3095" s="1">
        <v>1268.399435</v>
      </c>
      <c r="M3095" s="1">
        <v>1311.679243</v>
      </c>
      <c r="N3095" s="1">
        <v>1346.2656300000001</v>
      </c>
    </row>
    <row r="3096" spans="1:14" hidden="1" x14ac:dyDescent="0.2">
      <c r="A3096" t="s">
        <v>230</v>
      </c>
      <c r="B3096" t="s">
        <v>66</v>
      </c>
      <c r="C3096" s="3" t="s">
        <v>265</v>
      </c>
      <c r="D3096" s="3" t="s">
        <v>265</v>
      </c>
      <c r="E3096" s="4" t="s">
        <v>308</v>
      </c>
      <c r="F3096" t="s">
        <v>17</v>
      </c>
      <c r="G3096" t="s">
        <v>14</v>
      </c>
      <c r="H3096" t="s">
        <v>15</v>
      </c>
      <c r="I3096">
        <v>2248.9519070000001</v>
      </c>
      <c r="J3096">
        <v>2521.8462239999999</v>
      </c>
      <c r="K3096">
        <v>2092.9279390000002</v>
      </c>
      <c r="L3096">
        <v>2259.8341599999999</v>
      </c>
      <c r="M3096">
        <v>2369.5344610000002</v>
      </c>
      <c r="N3096">
        <v>2471.547869</v>
      </c>
    </row>
    <row r="3097" spans="1:14" hidden="1" x14ac:dyDescent="0.2">
      <c r="A3097" s="1" t="s">
        <v>230</v>
      </c>
      <c r="B3097" s="1" t="s">
        <v>66</v>
      </c>
      <c r="C3097" s="2" t="s">
        <v>265</v>
      </c>
      <c r="D3097" s="2" t="s">
        <v>265</v>
      </c>
      <c r="E3097" s="4" t="s">
        <v>308</v>
      </c>
      <c r="F3097" s="1" t="s">
        <v>18</v>
      </c>
      <c r="G3097" s="1" t="s">
        <v>14</v>
      </c>
      <c r="H3097" s="1" t="s">
        <v>15</v>
      </c>
      <c r="I3097" s="1">
        <v>11543.97011</v>
      </c>
      <c r="J3097" s="1">
        <v>11822.93873</v>
      </c>
      <c r="K3097" s="1">
        <v>8537.1423190000005</v>
      </c>
      <c r="L3097" s="1">
        <v>7716.4387930000003</v>
      </c>
      <c r="M3097" s="1">
        <v>6953.1530290000001</v>
      </c>
      <c r="N3097" s="1">
        <v>6358.5277960000003</v>
      </c>
    </row>
    <row r="3098" spans="1:14" hidden="1" x14ac:dyDescent="0.2">
      <c r="A3098" t="s">
        <v>230</v>
      </c>
      <c r="B3098" t="s">
        <v>66</v>
      </c>
      <c r="C3098" s="3" t="s">
        <v>265</v>
      </c>
      <c r="D3098" s="3" t="s">
        <v>265</v>
      </c>
      <c r="E3098" s="4" t="s">
        <v>308</v>
      </c>
      <c r="F3098" t="s">
        <v>19</v>
      </c>
      <c r="G3098" t="s">
        <v>14</v>
      </c>
      <c r="H3098" t="s">
        <v>15</v>
      </c>
      <c r="I3098">
        <v>3414.4400350000001</v>
      </c>
      <c r="J3098">
        <v>3604.432816</v>
      </c>
      <c r="K3098">
        <v>2279.8408930000001</v>
      </c>
      <c r="L3098">
        <v>2202.9861230000001</v>
      </c>
      <c r="M3098">
        <v>2115.8281499999998</v>
      </c>
      <c r="N3098">
        <v>2085.0412510000001</v>
      </c>
    </row>
    <row r="3099" spans="1:14" hidden="1" x14ac:dyDescent="0.2">
      <c r="A3099" s="1" t="s">
        <v>230</v>
      </c>
      <c r="B3099" s="1" t="s">
        <v>67</v>
      </c>
      <c r="C3099" s="2" t="s">
        <v>265</v>
      </c>
      <c r="D3099" s="2" t="s">
        <v>265</v>
      </c>
      <c r="E3099" s="4" t="s">
        <v>308</v>
      </c>
      <c r="F3099" s="1" t="s">
        <v>13</v>
      </c>
      <c r="G3099" s="1" t="s">
        <v>14</v>
      </c>
      <c r="H3099" s="1" t="s">
        <v>15</v>
      </c>
      <c r="I3099" s="1">
        <v>8659.3691980000003</v>
      </c>
      <c r="J3099" s="1">
        <v>10291.58956</v>
      </c>
      <c r="K3099" s="1">
        <v>6115.2547260000001</v>
      </c>
      <c r="L3099" s="1">
        <v>6467.5956210000004</v>
      </c>
      <c r="M3099" s="1">
        <v>6658.7914270000001</v>
      </c>
      <c r="N3099" s="1">
        <v>6719.4096079999999</v>
      </c>
    </row>
    <row r="3100" spans="1:14" hidden="1" x14ac:dyDescent="0.2">
      <c r="A3100" t="s">
        <v>230</v>
      </c>
      <c r="B3100" t="s">
        <v>67</v>
      </c>
      <c r="C3100" s="3" t="s">
        <v>265</v>
      </c>
      <c r="D3100" s="3" t="s">
        <v>265</v>
      </c>
      <c r="E3100" s="4" t="s">
        <v>308</v>
      </c>
      <c r="F3100" t="s">
        <v>16</v>
      </c>
      <c r="G3100" t="s">
        <v>14</v>
      </c>
      <c r="H3100" t="s">
        <v>15</v>
      </c>
      <c r="I3100">
        <v>1398.614669</v>
      </c>
      <c r="J3100">
        <v>1495.6733489999999</v>
      </c>
      <c r="K3100">
        <v>1055.577937</v>
      </c>
      <c r="L3100">
        <v>1081.0841390000001</v>
      </c>
      <c r="M3100">
        <v>1087.985604</v>
      </c>
      <c r="N3100">
        <v>1092.7547870000001</v>
      </c>
    </row>
    <row r="3101" spans="1:14" hidden="1" x14ac:dyDescent="0.2">
      <c r="A3101" s="1" t="s">
        <v>230</v>
      </c>
      <c r="B3101" s="1" t="s">
        <v>67</v>
      </c>
      <c r="C3101" s="2" t="s">
        <v>265</v>
      </c>
      <c r="D3101" s="2" t="s">
        <v>265</v>
      </c>
      <c r="E3101" s="4" t="s">
        <v>308</v>
      </c>
      <c r="F3101" s="1" t="s">
        <v>17</v>
      </c>
      <c r="G3101" s="1" t="s">
        <v>14</v>
      </c>
      <c r="H3101" s="1" t="s">
        <v>15</v>
      </c>
      <c r="I3101" s="1">
        <v>2248.9519070000001</v>
      </c>
      <c r="J3101" s="1">
        <v>2521.8462239999999</v>
      </c>
      <c r="K3101" s="1">
        <v>1703.1167840000001</v>
      </c>
      <c r="L3101" s="1">
        <v>1733.8339840000001</v>
      </c>
      <c r="M3101" s="1">
        <v>1705.1719680000001</v>
      </c>
      <c r="N3101" s="1">
        <v>1706.37753</v>
      </c>
    </row>
    <row r="3102" spans="1:14" hidden="1" x14ac:dyDescent="0.2">
      <c r="A3102" t="s">
        <v>230</v>
      </c>
      <c r="B3102" t="s">
        <v>67</v>
      </c>
      <c r="C3102" s="3" t="s">
        <v>265</v>
      </c>
      <c r="D3102" s="3" t="s">
        <v>265</v>
      </c>
      <c r="E3102" s="4" t="s">
        <v>308</v>
      </c>
      <c r="F3102" t="s">
        <v>18</v>
      </c>
      <c r="G3102" t="s">
        <v>14</v>
      </c>
      <c r="H3102" t="s">
        <v>15</v>
      </c>
      <c r="I3102">
        <v>11543.97011</v>
      </c>
      <c r="J3102">
        <v>11822.93873</v>
      </c>
      <c r="K3102">
        <v>7248.6401859999996</v>
      </c>
      <c r="L3102">
        <v>6349.793987</v>
      </c>
      <c r="M3102">
        <v>5567.1370790000001</v>
      </c>
      <c r="N3102">
        <v>5003.7426720000003</v>
      </c>
    </row>
    <row r="3103" spans="1:14" hidden="1" x14ac:dyDescent="0.2">
      <c r="A3103" s="1" t="s">
        <v>230</v>
      </c>
      <c r="B3103" s="1" t="s">
        <v>67</v>
      </c>
      <c r="C3103" s="2" t="s">
        <v>265</v>
      </c>
      <c r="D3103" s="2" t="s">
        <v>265</v>
      </c>
      <c r="E3103" s="4" t="s">
        <v>308</v>
      </c>
      <c r="F3103" s="1" t="s">
        <v>19</v>
      </c>
      <c r="G3103" s="1" t="s">
        <v>14</v>
      </c>
      <c r="H3103" s="1" t="s">
        <v>15</v>
      </c>
      <c r="I3103" s="1">
        <v>3414.4400350000001</v>
      </c>
      <c r="J3103" s="1">
        <v>3604.432816</v>
      </c>
      <c r="K3103" s="1">
        <v>1796.4942410000001</v>
      </c>
      <c r="L3103" s="1">
        <v>1658.3265719999999</v>
      </c>
      <c r="M3103" s="1">
        <v>1513.069657</v>
      </c>
      <c r="N3103" s="1">
        <v>1453.4916599999999</v>
      </c>
    </row>
    <row r="3104" spans="1:14" hidden="1" x14ac:dyDescent="0.2">
      <c r="A3104" t="s">
        <v>230</v>
      </c>
      <c r="B3104" t="s">
        <v>68</v>
      </c>
      <c r="C3104" s="3" t="s">
        <v>265</v>
      </c>
      <c r="D3104" s="3" t="s">
        <v>265</v>
      </c>
      <c r="E3104" s="4" t="s">
        <v>309</v>
      </c>
      <c r="F3104" t="s">
        <v>13</v>
      </c>
      <c r="G3104" t="s">
        <v>14</v>
      </c>
      <c r="H3104" t="s">
        <v>15</v>
      </c>
      <c r="I3104">
        <v>8660.7560009999997</v>
      </c>
      <c r="J3104">
        <v>10291.275320000001</v>
      </c>
      <c r="K3104">
        <v>13954.71758</v>
      </c>
      <c r="L3104">
        <v>18258.217329999999</v>
      </c>
      <c r="M3104">
        <v>23724.926520000001</v>
      </c>
      <c r="N3104">
        <v>30024.74626</v>
      </c>
    </row>
    <row r="3105" spans="1:14" hidden="1" x14ac:dyDescent="0.2">
      <c r="A3105" s="1" t="s">
        <v>230</v>
      </c>
      <c r="B3105" s="1" t="s">
        <v>68</v>
      </c>
      <c r="C3105" s="2" t="s">
        <v>265</v>
      </c>
      <c r="D3105" s="2" t="s">
        <v>265</v>
      </c>
      <c r="E3105" s="4" t="s">
        <v>309</v>
      </c>
      <c r="F3105" s="1" t="s">
        <v>16</v>
      </c>
      <c r="G3105" s="1" t="s">
        <v>14</v>
      </c>
      <c r="H3105" s="1" t="s">
        <v>15</v>
      </c>
      <c r="I3105" s="1">
        <v>1398.5584269999999</v>
      </c>
      <c r="J3105" s="1">
        <v>1495.62635</v>
      </c>
      <c r="K3105" s="1">
        <v>1689.495813</v>
      </c>
      <c r="L3105" s="1">
        <v>1911.9728250000001</v>
      </c>
      <c r="M3105" s="1">
        <v>2175.6678430000002</v>
      </c>
      <c r="N3105" s="1">
        <v>2466.5448740000002</v>
      </c>
    </row>
    <row r="3106" spans="1:14" hidden="1" x14ac:dyDescent="0.2">
      <c r="A3106" t="s">
        <v>230</v>
      </c>
      <c r="B3106" t="s">
        <v>68</v>
      </c>
      <c r="C3106" s="3" t="s">
        <v>265</v>
      </c>
      <c r="D3106" s="3" t="s">
        <v>265</v>
      </c>
      <c r="E3106" s="4" t="s">
        <v>309</v>
      </c>
      <c r="F3106" t="s">
        <v>17</v>
      </c>
      <c r="G3106" t="s">
        <v>14</v>
      </c>
      <c r="H3106" t="s">
        <v>15</v>
      </c>
      <c r="I3106">
        <v>2248.806497</v>
      </c>
      <c r="J3106">
        <v>2521.8419899999999</v>
      </c>
      <c r="K3106">
        <v>3207.961871</v>
      </c>
      <c r="L3106">
        <v>4050.232125</v>
      </c>
      <c r="M3106">
        <v>5075.772575</v>
      </c>
      <c r="N3106">
        <v>6242.9896559999997</v>
      </c>
    </row>
    <row r="3107" spans="1:14" hidden="1" x14ac:dyDescent="0.2">
      <c r="A3107" s="1" t="s">
        <v>230</v>
      </c>
      <c r="B3107" s="1" t="s">
        <v>68</v>
      </c>
      <c r="C3107" s="2" t="s">
        <v>265</v>
      </c>
      <c r="D3107" s="2" t="s">
        <v>265</v>
      </c>
      <c r="E3107" s="4" t="s">
        <v>309</v>
      </c>
      <c r="F3107" s="1" t="s">
        <v>18</v>
      </c>
      <c r="G3107" s="1" t="s">
        <v>14</v>
      </c>
      <c r="H3107" s="1" t="s">
        <v>15</v>
      </c>
      <c r="I3107" s="1">
        <v>11543.594069999999</v>
      </c>
      <c r="J3107" s="1">
        <v>11822.882750000001</v>
      </c>
      <c r="K3107" s="1">
        <v>12365.162200000001</v>
      </c>
      <c r="L3107" s="1">
        <v>12788.134539999999</v>
      </c>
      <c r="M3107" s="1">
        <v>13396.99145</v>
      </c>
      <c r="N3107" s="1">
        <v>14311.53674</v>
      </c>
    </row>
    <row r="3108" spans="1:14" x14ac:dyDescent="0.2">
      <c r="A3108" s="6" t="s">
        <v>230</v>
      </c>
      <c r="B3108" s="6" t="s">
        <v>68</v>
      </c>
      <c r="C3108" s="10" t="s">
        <v>265</v>
      </c>
      <c r="D3108" s="10" t="s">
        <v>265</v>
      </c>
      <c r="E3108" s="11" t="s">
        <v>309</v>
      </c>
      <c r="F3108" s="6" t="s">
        <v>19</v>
      </c>
      <c r="G3108" s="6" t="s">
        <v>14</v>
      </c>
      <c r="H3108" s="6" t="s">
        <v>15</v>
      </c>
      <c r="I3108" s="6">
        <v>3414.2625720000001</v>
      </c>
      <c r="J3108" s="6">
        <v>3604.417954</v>
      </c>
      <c r="K3108" s="6">
        <v>4191.4975089999998</v>
      </c>
      <c r="L3108" s="6">
        <v>4957.551563</v>
      </c>
      <c r="M3108" s="6">
        <v>6124.4422560000003</v>
      </c>
      <c r="N3108" s="6">
        <v>7903.6903480000001</v>
      </c>
    </row>
    <row r="3109" spans="1:14" hidden="1" x14ac:dyDescent="0.2">
      <c r="A3109" s="1" t="s">
        <v>230</v>
      </c>
      <c r="B3109" s="1" t="s">
        <v>12</v>
      </c>
      <c r="C3109" s="2" t="s">
        <v>260</v>
      </c>
      <c r="D3109" s="2" t="s">
        <v>267</v>
      </c>
      <c r="E3109" s="3" t="s">
        <v>308</v>
      </c>
      <c r="F3109" s="1" t="s">
        <v>13</v>
      </c>
      <c r="G3109" s="1" t="s">
        <v>14</v>
      </c>
      <c r="H3109" s="1" t="s">
        <v>15</v>
      </c>
      <c r="I3109" s="1">
        <v>8862.3101829999996</v>
      </c>
      <c r="J3109" s="1">
        <v>10503.560649999999</v>
      </c>
      <c r="K3109" s="1">
        <v>7534.4841630000001</v>
      </c>
      <c r="L3109" s="1">
        <v>8438.5755700000009</v>
      </c>
      <c r="M3109" s="1">
        <v>8554.6377329999996</v>
      </c>
      <c r="N3109" s="1">
        <v>9188.5051149999999</v>
      </c>
    </row>
    <row r="3110" spans="1:14" hidden="1" x14ac:dyDescent="0.2">
      <c r="A3110" t="s">
        <v>230</v>
      </c>
      <c r="B3110" t="s">
        <v>12</v>
      </c>
      <c r="C3110" s="3" t="s">
        <v>260</v>
      </c>
      <c r="D3110" s="3" t="s">
        <v>267</v>
      </c>
      <c r="E3110" s="3" t="s">
        <v>308</v>
      </c>
      <c r="F3110" t="s">
        <v>16</v>
      </c>
      <c r="G3110" t="s">
        <v>14</v>
      </c>
      <c r="H3110" t="s">
        <v>15</v>
      </c>
      <c r="I3110">
        <v>1442.9344209999999</v>
      </c>
      <c r="J3110">
        <v>1540.444195</v>
      </c>
      <c r="K3110">
        <v>1235.0523049999999</v>
      </c>
      <c r="L3110">
        <v>1285.267767</v>
      </c>
      <c r="M3110">
        <v>1276.4026610000001</v>
      </c>
      <c r="N3110">
        <v>1352.9522199999999</v>
      </c>
    </row>
    <row r="3111" spans="1:14" hidden="1" x14ac:dyDescent="0.2">
      <c r="A3111" s="1" t="s">
        <v>230</v>
      </c>
      <c r="B3111" s="1" t="s">
        <v>12</v>
      </c>
      <c r="C3111" s="2" t="s">
        <v>260</v>
      </c>
      <c r="D3111" s="2" t="s">
        <v>267</v>
      </c>
      <c r="E3111" s="3" t="s">
        <v>308</v>
      </c>
      <c r="F3111" s="1" t="s">
        <v>17</v>
      </c>
      <c r="G3111" s="1" t="s">
        <v>14</v>
      </c>
      <c r="H3111" s="1" t="s">
        <v>15</v>
      </c>
      <c r="I3111" s="1">
        <v>2252.8971940000001</v>
      </c>
      <c r="J3111" s="1">
        <v>2507.4125949999998</v>
      </c>
      <c r="K3111" s="1">
        <v>2022.2893610000001</v>
      </c>
      <c r="L3111" s="1">
        <v>2151.825879</v>
      </c>
      <c r="M3111" s="1">
        <v>2100.0781659999998</v>
      </c>
      <c r="N3111" s="1">
        <v>2290.7108929999999</v>
      </c>
    </row>
    <row r="3112" spans="1:14" hidden="1" x14ac:dyDescent="0.2">
      <c r="A3112" t="s">
        <v>230</v>
      </c>
      <c r="B3112" t="s">
        <v>12</v>
      </c>
      <c r="C3112" s="3" t="s">
        <v>260</v>
      </c>
      <c r="D3112" s="3" t="s">
        <v>267</v>
      </c>
      <c r="E3112" s="3" t="s">
        <v>308</v>
      </c>
      <c r="F3112" t="s">
        <v>18</v>
      </c>
      <c r="G3112" t="s">
        <v>14</v>
      </c>
      <c r="H3112" t="s">
        <v>15</v>
      </c>
      <c r="I3112">
        <v>11553.384700000001</v>
      </c>
      <c r="J3112">
        <v>11797.08813</v>
      </c>
      <c r="K3112">
        <v>8476.9930370000002</v>
      </c>
      <c r="L3112">
        <v>7716.3558240000002</v>
      </c>
      <c r="M3112">
        <v>6653.7938219999996</v>
      </c>
      <c r="N3112">
        <v>6271.1604969999999</v>
      </c>
    </row>
    <row r="3113" spans="1:14" hidden="1" x14ac:dyDescent="0.2">
      <c r="A3113" s="1" t="s">
        <v>230</v>
      </c>
      <c r="B3113" s="1" t="s">
        <v>12</v>
      </c>
      <c r="C3113" s="2" t="s">
        <v>260</v>
      </c>
      <c r="D3113" s="2" t="s">
        <v>267</v>
      </c>
      <c r="E3113" s="3" t="s">
        <v>308</v>
      </c>
      <c r="F3113" s="1" t="s">
        <v>19</v>
      </c>
      <c r="G3113" s="1" t="s">
        <v>14</v>
      </c>
      <c r="H3113" s="1" t="s">
        <v>15</v>
      </c>
      <c r="I3113" s="1">
        <v>3411.807409</v>
      </c>
      <c r="J3113" s="1">
        <v>3584.3423520000001</v>
      </c>
      <c r="K3113" s="1">
        <v>2237.0820840000001</v>
      </c>
      <c r="L3113" s="1">
        <v>2145.5497449999998</v>
      </c>
      <c r="M3113" s="1">
        <v>1895.3526629999999</v>
      </c>
      <c r="N3113" s="1">
        <v>1915.1726020000001</v>
      </c>
    </row>
    <row r="3114" spans="1:14" hidden="1" x14ac:dyDescent="0.2">
      <c r="A3114" t="s">
        <v>230</v>
      </c>
      <c r="B3114" t="s">
        <v>20</v>
      </c>
      <c r="C3114" s="3" t="s">
        <v>260</v>
      </c>
      <c r="D3114" s="3" t="s">
        <v>268</v>
      </c>
      <c r="E3114" s="3" t="s">
        <v>308</v>
      </c>
      <c r="F3114" t="s">
        <v>13</v>
      </c>
      <c r="G3114" t="s">
        <v>14</v>
      </c>
      <c r="H3114" t="s">
        <v>15</v>
      </c>
      <c r="I3114">
        <v>8863.0745960000004</v>
      </c>
      <c r="J3114">
        <v>9855.1927259999993</v>
      </c>
      <c r="K3114">
        <v>7399.2012329999998</v>
      </c>
      <c r="L3114">
        <v>7677.3472419999998</v>
      </c>
      <c r="M3114">
        <v>7750.159944</v>
      </c>
      <c r="N3114">
        <v>7629.3096210000003</v>
      </c>
    </row>
    <row r="3115" spans="1:14" hidden="1" x14ac:dyDescent="0.2">
      <c r="A3115" s="1" t="s">
        <v>230</v>
      </c>
      <c r="B3115" s="1" t="s">
        <v>20</v>
      </c>
      <c r="C3115" s="2" t="s">
        <v>260</v>
      </c>
      <c r="D3115" s="2" t="s">
        <v>268</v>
      </c>
      <c r="E3115" s="3" t="s">
        <v>308</v>
      </c>
      <c r="F3115" s="1" t="s">
        <v>16</v>
      </c>
      <c r="G3115" s="1" t="s">
        <v>14</v>
      </c>
      <c r="H3115" s="1" t="s">
        <v>15</v>
      </c>
      <c r="I3115" s="1">
        <v>1442.9434229999999</v>
      </c>
      <c r="J3115" s="1">
        <v>1482.953761</v>
      </c>
      <c r="K3115" s="1">
        <v>1266.7799399999999</v>
      </c>
      <c r="L3115" s="1">
        <v>1293.294234</v>
      </c>
      <c r="M3115" s="1">
        <v>1326.608336</v>
      </c>
      <c r="N3115" s="1">
        <v>1355.270904</v>
      </c>
    </row>
    <row r="3116" spans="1:14" hidden="1" x14ac:dyDescent="0.2">
      <c r="A3116" t="s">
        <v>230</v>
      </c>
      <c r="B3116" t="s">
        <v>20</v>
      </c>
      <c r="C3116" s="3" t="s">
        <v>260</v>
      </c>
      <c r="D3116" s="3" t="s">
        <v>268</v>
      </c>
      <c r="E3116" s="3" t="s">
        <v>308</v>
      </c>
      <c r="F3116" t="s">
        <v>17</v>
      </c>
      <c r="G3116" t="s">
        <v>14</v>
      </c>
      <c r="H3116" t="s">
        <v>15</v>
      </c>
      <c r="I3116">
        <v>2253.108244</v>
      </c>
      <c r="J3116">
        <v>2401.9938480000001</v>
      </c>
      <c r="K3116">
        <v>2150.011794</v>
      </c>
      <c r="L3116">
        <v>2262.628847</v>
      </c>
      <c r="M3116">
        <v>2340.9007150000002</v>
      </c>
      <c r="N3116">
        <v>2477.5065610000001</v>
      </c>
    </row>
    <row r="3117" spans="1:14" hidden="1" x14ac:dyDescent="0.2">
      <c r="A3117" s="1" t="s">
        <v>230</v>
      </c>
      <c r="B3117" s="1" t="s">
        <v>20</v>
      </c>
      <c r="C3117" s="2" t="s">
        <v>260</v>
      </c>
      <c r="D3117" s="2" t="s">
        <v>268</v>
      </c>
      <c r="E3117" s="3" t="s">
        <v>308</v>
      </c>
      <c r="F3117" s="1" t="s">
        <v>18</v>
      </c>
      <c r="G3117" s="1" t="s">
        <v>14</v>
      </c>
      <c r="H3117" s="1" t="s">
        <v>15</v>
      </c>
      <c r="I3117" s="1">
        <v>11561.980380000001</v>
      </c>
      <c r="J3117" s="1">
        <v>11307.12098</v>
      </c>
      <c r="K3117" s="1">
        <v>8915.0739400000002</v>
      </c>
      <c r="L3117" s="1">
        <v>8221.1245390000004</v>
      </c>
      <c r="M3117" s="1">
        <v>7619.4782059999998</v>
      </c>
      <c r="N3117" s="1">
        <v>6993.6379639999996</v>
      </c>
    </row>
    <row r="3118" spans="1:14" hidden="1" x14ac:dyDescent="0.2">
      <c r="A3118" t="s">
        <v>230</v>
      </c>
      <c r="B3118" t="s">
        <v>20</v>
      </c>
      <c r="C3118" s="3" t="s">
        <v>260</v>
      </c>
      <c r="D3118" s="3" t="s">
        <v>268</v>
      </c>
      <c r="E3118" s="3" t="s">
        <v>308</v>
      </c>
      <c r="F3118" t="s">
        <v>19</v>
      </c>
      <c r="G3118" t="s">
        <v>14</v>
      </c>
      <c r="H3118" t="s">
        <v>15</v>
      </c>
      <c r="I3118">
        <v>3414.788967</v>
      </c>
      <c r="J3118">
        <v>3425.103443</v>
      </c>
      <c r="K3118">
        <v>2520.991876</v>
      </c>
      <c r="L3118">
        <v>2375.542136</v>
      </c>
      <c r="M3118">
        <v>2229.1243250000002</v>
      </c>
      <c r="N3118">
        <v>2093.9299590000001</v>
      </c>
    </row>
    <row r="3119" spans="1:14" hidden="1" x14ac:dyDescent="0.2">
      <c r="A3119" s="1" t="s">
        <v>230</v>
      </c>
      <c r="B3119" s="1" t="s">
        <v>21</v>
      </c>
      <c r="C3119" s="2" t="s">
        <v>260</v>
      </c>
      <c r="D3119" s="2" t="s">
        <v>269</v>
      </c>
      <c r="E3119" s="3" t="s">
        <v>308</v>
      </c>
      <c r="F3119" s="1" t="s">
        <v>13</v>
      </c>
      <c r="G3119" s="1" t="s">
        <v>14</v>
      </c>
      <c r="H3119" s="1" t="s">
        <v>15</v>
      </c>
      <c r="I3119" s="1">
        <v>8871.5540999999994</v>
      </c>
      <c r="J3119" s="1">
        <v>10501.48078</v>
      </c>
      <c r="K3119" s="1">
        <v>7534.3460590000004</v>
      </c>
      <c r="L3119" s="1">
        <v>8438.4954460000008</v>
      </c>
      <c r="M3119" s="1">
        <v>8554.6183860000001</v>
      </c>
      <c r="N3119" s="1">
        <v>9165.3530900000005</v>
      </c>
    </row>
    <row r="3120" spans="1:14" hidden="1" x14ac:dyDescent="0.2">
      <c r="A3120" t="s">
        <v>230</v>
      </c>
      <c r="B3120" t="s">
        <v>21</v>
      </c>
      <c r="C3120" s="3" t="s">
        <v>260</v>
      </c>
      <c r="D3120" s="3" t="s">
        <v>269</v>
      </c>
      <c r="E3120" s="3" t="s">
        <v>308</v>
      </c>
      <c r="F3120" t="s">
        <v>16</v>
      </c>
      <c r="G3120" t="s">
        <v>14</v>
      </c>
      <c r="H3120" t="s">
        <v>15</v>
      </c>
      <c r="I3120">
        <v>1442.5322120000001</v>
      </c>
      <c r="J3120">
        <v>1540.1414110000001</v>
      </c>
      <c r="K3120">
        <v>1234.8727779999999</v>
      </c>
      <c r="L3120">
        <v>1285.128125</v>
      </c>
      <c r="M3120">
        <v>1276.3001429999999</v>
      </c>
      <c r="N3120">
        <v>1350.7160449999999</v>
      </c>
    </row>
    <row r="3121" spans="1:14" hidden="1" x14ac:dyDescent="0.2">
      <c r="A3121" s="1" t="s">
        <v>230</v>
      </c>
      <c r="B3121" s="1" t="s">
        <v>21</v>
      </c>
      <c r="C3121" s="2" t="s">
        <v>260</v>
      </c>
      <c r="D3121" s="2" t="s">
        <v>269</v>
      </c>
      <c r="E3121" s="3" t="s">
        <v>308</v>
      </c>
      <c r="F3121" s="1" t="s">
        <v>17</v>
      </c>
      <c r="G3121" s="1" t="s">
        <v>14</v>
      </c>
      <c r="H3121" s="1" t="s">
        <v>15</v>
      </c>
      <c r="I3121" s="1">
        <v>2251.9021440000001</v>
      </c>
      <c r="J3121" s="1">
        <v>2507.366462</v>
      </c>
      <c r="K3121" s="1">
        <v>2022.352269</v>
      </c>
      <c r="L3121" s="1">
        <v>2151.8694030000001</v>
      </c>
      <c r="M3121" s="1">
        <v>2100.0979360000001</v>
      </c>
      <c r="N3121" s="1">
        <v>2284.0431579999999</v>
      </c>
    </row>
    <row r="3122" spans="1:14" hidden="1" x14ac:dyDescent="0.2">
      <c r="A3122" t="s">
        <v>230</v>
      </c>
      <c r="B3122" t="s">
        <v>21</v>
      </c>
      <c r="C3122" s="3" t="s">
        <v>260</v>
      </c>
      <c r="D3122" s="3" t="s">
        <v>269</v>
      </c>
      <c r="E3122" s="3" t="s">
        <v>308</v>
      </c>
      <c r="F3122" t="s">
        <v>18</v>
      </c>
      <c r="G3122" t="s">
        <v>14</v>
      </c>
      <c r="H3122" t="s">
        <v>15</v>
      </c>
      <c r="I3122">
        <v>11550.79423</v>
      </c>
      <c r="J3122">
        <v>11796.6296</v>
      </c>
      <c r="K3122">
        <v>8476.936952</v>
      </c>
      <c r="L3122">
        <v>7716.3097420000004</v>
      </c>
      <c r="M3122">
        <v>6653.7539129999996</v>
      </c>
      <c r="N3122">
        <v>6268.1158830000004</v>
      </c>
    </row>
    <row r="3123" spans="1:14" hidden="1" x14ac:dyDescent="0.2">
      <c r="A3123" s="1" t="s">
        <v>230</v>
      </c>
      <c r="B3123" s="1" t="s">
        <v>21</v>
      </c>
      <c r="C3123" s="2" t="s">
        <v>260</v>
      </c>
      <c r="D3123" s="2" t="s">
        <v>269</v>
      </c>
      <c r="E3123" s="3" t="s">
        <v>308</v>
      </c>
      <c r="F3123" s="1" t="s">
        <v>19</v>
      </c>
      <c r="G3123" s="1" t="s">
        <v>14</v>
      </c>
      <c r="H3123" s="1" t="s">
        <v>15</v>
      </c>
      <c r="I3123" s="1">
        <v>3410.643865</v>
      </c>
      <c r="J3123" s="1">
        <v>3584.239924</v>
      </c>
      <c r="K3123" s="1">
        <v>2237.1023</v>
      </c>
      <c r="L3123" s="1">
        <v>2145.5570069999999</v>
      </c>
      <c r="M3123" s="1">
        <v>1895.3443090000001</v>
      </c>
      <c r="N3123" s="1">
        <v>1908.363791</v>
      </c>
    </row>
    <row r="3124" spans="1:14" hidden="1" x14ac:dyDescent="0.2">
      <c r="A3124" t="s">
        <v>230</v>
      </c>
      <c r="B3124" t="s">
        <v>22</v>
      </c>
      <c r="C3124" s="3" t="s">
        <v>260</v>
      </c>
      <c r="D3124" s="3" t="s">
        <v>270</v>
      </c>
      <c r="E3124" s="3" t="s">
        <v>308</v>
      </c>
      <c r="F3124" t="s">
        <v>13</v>
      </c>
      <c r="G3124" t="s">
        <v>14</v>
      </c>
      <c r="H3124" t="s">
        <v>15</v>
      </c>
      <c r="I3124">
        <v>8871.5540999999994</v>
      </c>
      <c r="J3124">
        <v>10501.48078</v>
      </c>
      <c r="K3124">
        <v>7534.3460590000004</v>
      </c>
      <c r="L3124">
        <v>8438.4954460000008</v>
      </c>
      <c r="M3124">
        <v>8554.6183860000001</v>
      </c>
      <c r="N3124">
        <v>9165.3530900000005</v>
      </c>
    </row>
    <row r="3125" spans="1:14" hidden="1" x14ac:dyDescent="0.2">
      <c r="A3125" s="1" t="s">
        <v>230</v>
      </c>
      <c r="B3125" s="1" t="s">
        <v>22</v>
      </c>
      <c r="C3125" s="2" t="s">
        <v>260</v>
      </c>
      <c r="D3125" s="2" t="s">
        <v>270</v>
      </c>
      <c r="E3125" s="3" t="s">
        <v>308</v>
      </c>
      <c r="F3125" s="1" t="s">
        <v>16</v>
      </c>
      <c r="G3125" s="1" t="s">
        <v>14</v>
      </c>
      <c r="H3125" s="1" t="s">
        <v>15</v>
      </c>
      <c r="I3125" s="1">
        <v>1442.5322120000001</v>
      </c>
      <c r="J3125" s="1">
        <v>1540.1414110000001</v>
      </c>
      <c r="K3125" s="1">
        <v>1234.8727779999999</v>
      </c>
      <c r="L3125" s="1">
        <v>1285.128125</v>
      </c>
      <c r="M3125" s="1">
        <v>1276.3001429999999</v>
      </c>
      <c r="N3125" s="1">
        <v>1350.7160449999999</v>
      </c>
    </row>
    <row r="3126" spans="1:14" hidden="1" x14ac:dyDescent="0.2">
      <c r="A3126" t="s">
        <v>230</v>
      </c>
      <c r="B3126" t="s">
        <v>22</v>
      </c>
      <c r="C3126" s="3" t="s">
        <v>260</v>
      </c>
      <c r="D3126" s="3" t="s">
        <v>270</v>
      </c>
      <c r="E3126" s="3" t="s">
        <v>308</v>
      </c>
      <c r="F3126" t="s">
        <v>17</v>
      </c>
      <c r="G3126" t="s">
        <v>14</v>
      </c>
      <c r="H3126" t="s">
        <v>15</v>
      </c>
      <c r="I3126">
        <v>2251.9021440000001</v>
      </c>
      <c r="J3126">
        <v>2507.366462</v>
      </c>
      <c r="K3126">
        <v>2022.352269</v>
      </c>
      <c r="L3126">
        <v>2151.8694030000001</v>
      </c>
      <c r="M3126">
        <v>2100.0979360000001</v>
      </c>
      <c r="N3126">
        <v>2284.0431579999999</v>
      </c>
    </row>
    <row r="3127" spans="1:14" hidden="1" x14ac:dyDescent="0.2">
      <c r="A3127" s="1" t="s">
        <v>230</v>
      </c>
      <c r="B3127" s="1" t="s">
        <v>22</v>
      </c>
      <c r="C3127" s="2" t="s">
        <v>260</v>
      </c>
      <c r="D3127" s="2" t="s">
        <v>270</v>
      </c>
      <c r="E3127" s="3" t="s">
        <v>308</v>
      </c>
      <c r="F3127" s="1" t="s">
        <v>18</v>
      </c>
      <c r="G3127" s="1" t="s">
        <v>14</v>
      </c>
      <c r="H3127" s="1" t="s">
        <v>15</v>
      </c>
      <c r="I3127" s="1">
        <v>11550.79423</v>
      </c>
      <c r="J3127" s="1">
        <v>11796.6296</v>
      </c>
      <c r="K3127" s="1">
        <v>8476.936952</v>
      </c>
      <c r="L3127" s="1">
        <v>7716.3097420000004</v>
      </c>
      <c r="M3127" s="1">
        <v>6653.7539129999996</v>
      </c>
      <c r="N3127" s="1">
        <v>6268.1158830000004</v>
      </c>
    </row>
    <row r="3128" spans="1:14" hidden="1" x14ac:dyDescent="0.2">
      <c r="A3128" t="s">
        <v>230</v>
      </c>
      <c r="B3128" t="s">
        <v>22</v>
      </c>
      <c r="C3128" s="3" t="s">
        <v>260</v>
      </c>
      <c r="D3128" s="3" t="s">
        <v>270</v>
      </c>
      <c r="E3128" s="3" t="s">
        <v>308</v>
      </c>
      <c r="F3128" t="s">
        <v>19</v>
      </c>
      <c r="G3128" t="s">
        <v>14</v>
      </c>
      <c r="H3128" t="s">
        <v>15</v>
      </c>
      <c r="I3128">
        <v>3410.643865</v>
      </c>
      <c r="J3128">
        <v>3584.239924</v>
      </c>
      <c r="K3128">
        <v>2237.1023</v>
      </c>
      <c r="L3128">
        <v>2145.5570069999999</v>
      </c>
      <c r="M3128">
        <v>1895.3443090000001</v>
      </c>
      <c r="N3128">
        <v>1908.363791</v>
      </c>
    </row>
    <row r="3129" spans="1:14" hidden="1" x14ac:dyDescent="0.2">
      <c r="A3129" s="1" t="s">
        <v>230</v>
      </c>
      <c r="B3129" s="1" t="s">
        <v>23</v>
      </c>
      <c r="C3129" s="2" t="s">
        <v>260</v>
      </c>
      <c r="D3129" s="2" t="s">
        <v>271</v>
      </c>
      <c r="E3129" s="3" t="s">
        <v>308</v>
      </c>
      <c r="F3129" s="1" t="s">
        <v>13</v>
      </c>
      <c r="G3129" s="1" t="s">
        <v>14</v>
      </c>
      <c r="H3129" s="1" t="s">
        <v>15</v>
      </c>
      <c r="I3129" s="1">
        <v>8862.3101829999996</v>
      </c>
      <c r="J3129" s="1">
        <v>10503.560649999999</v>
      </c>
      <c r="K3129" s="1">
        <v>7534.4841630000001</v>
      </c>
      <c r="L3129" s="1">
        <v>8438.5755700000009</v>
      </c>
      <c r="M3129" s="1">
        <v>8554.6377329999996</v>
      </c>
      <c r="N3129" s="1">
        <v>9188.5051149999999</v>
      </c>
    </row>
    <row r="3130" spans="1:14" hidden="1" x14ac:dyDescent="0.2">
      <c r="A3130" t="s">
        <v>230</v>
      </c>
      <c r="B3130" t="s">
        <v>23</v>
      </c>
      <c r="C3130" s="3" t="s">
        <v>260</v>
      </c>
      <c r="D3130" s="3" t="s">
        <v>271</v>
      </c>
      <c r="E3130" s="3" t="s">
        <v>308</v>
      </c>
      <c r="F3130" t="s">
        <v>16</v>
      </c>
      <c r="G3130" t="s">
        <v>14</v>
      </c>
      <c r="H3130" t="s">
        <v>15</v>
      </c>
      <c r="I3130">
        <v>1442.9344209999999</v>
      </c>
      <c r="J3130">
        <v>1540.444195</v>
      </c>
      <c r="K3130">
        <v>1235.0523049999999</v>
      </c>
      <c r="L3130">
        <v>1285.267767</v>
      </c>
      <c r="M3130">
        <v>1276.4026610000001</v>
      </c>
      <c r="N3130">
        <v>1352.9522199999999</v>
      </c>
    </row>
    <row r="3131" spans="1:14" hidden="1" x14ac:dyDescent="0.2">
      <c r="A3131" s="1" t="s">
        <v>230</v>
      </c>
      <c r="B3131" s="1" t="s">
        <v>23</v>
      </c>
      <c r="C3131" s="2" t="s">
        <v>260</v>
      </c>
      <c r="D3131" s="2" t="s">
        <v>271</v>
      </c>
      <c r="E3131" s="3" t="s">
        <v>308</v>
      </c>
      <c r="F3131" s="1" t="s">
        <v>17</v>
      </c>
      <c r="G3131" s="1" t="s">
        <v>14</v>
      </c>
      <c r="H3131" s="1" t="s">
        <v>15</v>
      </c>
      <c r="I3131" s="1">
        <v>2252.8971940000001</v>
      </c>
      <c r="J3131" s="1">
        <v>2507.4125949999998</v>
      </c>
      <c r="K3131" s="1">
        <v>2022.2893610000001</v>
      </c>
      <c r="L3131" s="1">
        <v>2151.825879</v>
      </c>
      <c r="M3131" s="1">
        <v>2100.0781659999998</v>
      </c>
      <c r="N3131" s="1">
        <v>2290.7108929999999</v>
      </c>
    </row>
    <row r="3132" spans="1:14" hidden="1" x14ac:dyDescent="0.2">
      <c r="A3132" t="s">
        <v>230</v>
      </c>
      <c r="B3132" t="s">
        <v>23</v>
      </c>
      <c r="C3132" s="3" t="s">
        <v>260</v>
      </c>
      <c r="D3132" s="3" t="s">
        <v>271</v>
      </c>
      <c r="E3132" s="3" t="s">
        <v>308</v>
      </c>
      <c r="F3132" t="s">
        <v>18</v>
      </c>
      <c r="G3132" t="s">
        <v>14</v>
      </c>
      <c r="H3132" t="s">
        <v>15</v>
      </c>
      <c r="I3132">
        <v>11553.384700000001</v>
      </c>
      <c r="J3132">
        <v>11797.08813</v>
      </c>
      <c r="K3132">
        <v>8476.9930370000002</v>
      </c>
      <c r="L3132">
        <v>7716.3558240000002</v>
      </c>
      <c r="M3132">
        <v>6653.7938219999996</v>
      </c>
      <c r="N3132">
        <v>6271.1604969999999</v>
      </c>
    </row>
    <row r="3133" spans="1:14" hidden="1" x14ac:dyDescent="0.2">
      <c r="A3133" s="1" t="s">
        <v>230</v>
      </c>
      <c r="B3133" s="1" t="s">
        <v>23</v>
      </c>
      <c r="C3133" s="2" t="s">
        <v>260</v>
      </c>
      <c r="D3133" s="2" t="s">
        <v>271</v>
      </c>
      <c r="E3133" s="3" t="s">
        <v>308</v>
      </c>
      <c r="F3133" s="1" t="s">
        <v>19</v>
      </c>
      <c r="G3133" s="1" t="s">
        <v>14</v>
      </c>
      <c r="H3133" s="1" t="s">
        <v>15</v>
      </c>
      <c r="I3133" s="1">
        <v>3411.807409</v>
      </c>
      <c r="J3133" s="1">
        <v>3584.3423520000001</v>
      </c>
      <c r="K3133" s="1">
        <v>2237.0820840000001</v>
      </c>
      <c r="L3133" s="1">
        <v>2145.5497449999998</v>
      </c>
      <c r="M3133" s="1">
        <v>1895.3526629999999</v>
      </c>
      <c r="N3133" s="1">
        <v>1915.1726020000001</v>
      </c>
    </row>
    <row r="3134" spans="1:14" hidden="1" x14ac:dyDescent="0.2">
      <c r="A3134" t="s">
        <v>230</v>
      </c>
      <c r="B3134" t="s">
        <v>231</v>
      </c>
      <c r="C3134" s="3" t="s">
        <v>260</v>
      </c>
      <c r="D3134" s="3" t="s">
        <v>275</v>
      </c>
      <c r="E3134" s="3" t="s">
        <v>308</v>
      </c>
      <c r="F3134" t="s">
        <v>13</v>
      </c>
      <c r="G3134" t="s">
        <v>14</v>
      </c>
      <c r="H3134" t="s">
        <v>15</v>
      </c>
      <c r="I3134">
        <v>8863.0845389999995</v>
      </c>
      <c r="J3134">
        <v>10509.04889</v>
      </c>
      <c r="K3134">
        <v>6999.7998319999997</v>
      </c>
      <c r="L3134">
        <v>8034.4994969999998</v>
      </c>
      <c r="M3134">
        <v>8836.8850689999999</v>
      </c>
      <c r="N3134">
        <v>9471.0190189999994</v>
      </c>
    </row>
    <row r="3135" spans="1:14" hidden="1" x14ac:dyDescent="0.2">
      <c r="A3135" s="1" t="s">
        <v>230</v>
      </c>
      <c r="B3135" s="1" t="s">
        <v>231</v>
      </c>
      <c r="C3135" s="2" t="s">
        <v>260</v>
      </c>
      <c r="D3135" s="2" t="s">
        <v>275</v>
      </c>
      <c r="E3135" s="3" t="s">
        <v>308</v>
      </c>
      <c r="F3135" s="1" t="s">
        <v>16</v>
      </c>
      <c r="G3135" s="1" t="s">
        <v>14</v>
      </c>
      <c r="H3135" s="1" t="s">
        <v>15</v>
      </c>
      <c r="I3135" s="1">
        <v>1442.942839</v>
      </c>
      <c r="J3135" s="1">
        <v>1540.458398</v>
      </c>
      <c r="K3135" s="1">
        <v>1169.4091699999999</v>
      </c>
      <c r="L3135" s="1">
        <v>1218.48658</v>
      </c>
      <c r="M3135" s="1">
        <v>1256.367612</v>
      </c>
      <c r="N3135" s="1">
        <v>1291.1334260000001</v>
      </c>
    </row>
    <row r="3136" spans="1:14" hidden="1" x14ac:dyDescent="0.2">
      <c r="A3136" t="s">
        <v>230</v>
      </c>
      <c r="B3136" t="s">
        <v>231</v>
      </c>
      <c r="C3136" s="3" t="s">
        <v>260</v>
      </c>
      <c r="D3136" s="3" t="s">
        <v>275</v>
      </c>
      <c r="E3136" s="3" t="s">
        <v>308</v>
      </c>
      <c r="F3136" t="s">
        <v>17</v>
      </c>
      <c r="G3136" t="s">
        <v>14</v>
      </c>
      <c r="H3136" t="s">
        <v>15</v>
      </c>
      <c r="I3136">
        <v>2253.1075980000001</v>
      </c>
      <c r="J3136">
        <v>2507.732614</v>
      </c>
      <c r="K3136">
        <v>1885.863879</v>
      </c>
      <c r="L3136">
        <v>2005.2777189999999</v>
      </c>
      <c r="M3136">
        <v>2085.3320020000001</v>
      </c>
      <c r="N3136">
        <v>2185.5931270000001</v>
      </c>
    </row>
    <row r="3137" spans="1:14" hidden="1" x14ac:dyDescent="0.2">
      <c r="A3137" s="1" t="s">
        <v>230</v>
      </c>
      <c r="B3137" s="1" t="s">
        <v>231</v>
      </c>
      <c r="C3137" s="2" t="s">
        <v>260</v>
      </c>
      <c r="D3137" s="2" t="s">
        <v>275</v>
      </c>
      <c r="E3137" s="3" t="s">
        <v>308</v>
      </c>
      <c r="F3137" s="1" t="s">
        <v>18</v>
      </c>
      <c r="G3137" s="1" t="s">
        <v>14</v>
      </c>
      <c r="H3137" s="1" t="s">
        <v>15</v>
      </c>
      <c r="I3137" s="1">
        <v>11561.976790000001</v>
      </c>
      <c r="J3137" s="1">
        <v>11850.85405</v>
      </c>
      <c r="K3137" s="1">
        <v>8235.1452009999994</v>
      </c>
      <c r="L3137" s="1">
        <v>7821.2465739999998</v>
      </c>
      <c r="M3137" s="1">
        <v>7271.5758029999997</v>
      </c>
      <c r="N3137" s="1">
        <v>6817.5816109999996</v>
      </c>
    </row>
    <row r="3138" spans="1:14" hidden="1" x14ac:dyDescent="0.2">
      <c r="A3138" t="s">
        <v>230</v>
      </c>
      <c r="B3138" t="s">
        <v>231</v>
      </c>
      <c r="C3138" s="3" t="s">
        <v>260</v>
      </c>
      <c r="D3138" s="3" t="s">
        <v>275</v>
      </c>
      <c r="E3138" s="3" t="s">
        <v>308</v>
      </c>
      <c r="F3138" t="s">
        <v>19</v>
      </c>
      <c r="G3138" t="s">
        <v>14</v>
      </c>
      <c r="H3138" t="s">
        <v>15</v>
      </c>
      <c r="I3138">
        <v>3414.7876999999999</v>
      </c>
      <c r="J3138">
        <v>3601.1938749999999</v>
      </c>
      <c r="K3138">
        <v>2103.4484470000002</v>
      </c>
      <c r="L3138">
        <v>2070.9822380000001</v>
      </c>
      <c r="M3138">
        <v>1996.160284</v>
      </c>
      <c r="N3138">
        <v>1964.4741710000001</v>
      </c>
    </row>
    <row r="3139" spans="1:14" hidden="1" x14ac:dyDescent="0.2">
      <c r="A3139" s="1" t="s">
        <v>230</v>
      </c>
      <c r="B3139" s="1" t="s">
        <v>24</v>
      </c>
      <c r="C3139" s="2" t="s">
        <v>260</v>
      </c>
      <c r="D3139" s="2" t="s">
        <v>272</v>
      </c>
      <c r="E3139" s="3" t="s">
        <v>308</v>
      </c>
      <c r="F3139" s="1" t="s">
        <v>13</v>
      </c>
      <c r="G3139" s="1" t="s">
        <v>14</v>
      </c>
      <c r="H3139" s="1" t="s">
        <v>15</v>
      </c>
      <c r="I3139" s="1">
        <v>8862.3028959999992</v>
      </c>
      <c r="J3139" s="1">
        <v>9847.2172480000008</v>
      </c>
      <c r="K3139" s="1">
        <v>7685.8956399999997</v>
      </c>
      <c r="L3139" s="1">
        <v>7982.3900030000004</v>
      </c>
      <c r="M3139" s="1">
        <v>8058.6109729999998</v>
      </c>
      <c r="N3139" s="1">
        <v>7932.4995150000004</v>
      </c>
    </row>
    <row r="3140" spans="1:14" hidden="1" x14ac:dyDescent="0.2">
      <c r="A3140" t="s">
        <v>230</v>
      </c>
      <c r="B3140" t="s">
        <v>24</v>
      </c>
      <c r="C3140" s="3" t="s">
        <v>260</v>
      </c>
      <c r="D3140" s="3" t="s">
        <v>272</v>
      </c>
      <c r="E3140" s="3" t="s">
        <v>308</v>
      </c>
      <c r="F3140" t="s">
        <v>16</v>
      </c>
      <c r="G3140" t="s">
        <v>14</v>
      </c>
      <c r="H3140" t="s">
        <v>15</v>
      </c>
      <c r="I3140">
        <v>1442.934773</v>
      </c>
      <c r="J3140">
        <v>1482.765306</v>
      </c>
      <c r="K3140">
        <v>1299.3480790000001</v>
      </c>
      <c r="L3140">
        <v>1334.2321959999999</v>
      </c>
      <c r="M3140">
        <v>1374.89626</v>
      </c>
      <c r="N3140">
        <v>1412.0376980000001</v>
      </c>
    </row>
    <row r="3141" spans="1:14" hidden="1" x14ac:dyDescent="0.2">
      <c r="A3141" s="1" t="s">
        <v>230</v>
      </c>
      <c r="B3141" s="1" t="s">
        <v>24</v>
      </c>
      <c r="C3141" s="2" t="s">
        <v>260</v>
      </c>
      <c r="D3141" s="2" t="s">
        <v>272</v>
      </c>
      <c r="E3141" s="3" t="s">
        <v>308</v>
      </c>
      <c r="F3141" s="1" t="s">
        <v>17</v>
      </c>
      <c r="G3141" s="1" t="s">
        <v>14</v>
      </c>
      <c r="H3141" s="1" t="s">
        <v>15</v>
      </c>
      <c r="I3141" s="1">
        <v>2253.0651680000001</v>
      </c>
      <c r="J3141" s="1">
        <v>2401.4066979999998</v>
      </c>
      <c r="K3141" s="1">
        <v>2208.9803280000001</v>
      </c>
      <c r="L3141" s="1">
        <v>2339.5290329999998</v>
      </c>
      <c r="M3141" s="1">
        <v>2429.6232150000001</v>
      </c>
      <c r="N3141" s="1">
        <v>2586.2301040000002</v>
      </c>
    </row>
    <row r="3142" spans="1:14" hidden="1" x14ac:dyDescent="0.2">
      <c r="A3142" t="s">
        <v>230</v>
      </c>
      <c r="B3142" t="s">
        <v>24</v>
      </c>
      <c r="C3142" s="3" t="s">
        <v>260</v>
      </c>
      <c r="D3142" s="3" t="s">
        <v>272</v>
      </c>
      <c r="E3142" s="3" t="s">
        <v>308</v>
      </c>
      <c r="F3142" t="s">
        <v>18</v>
      </c>
      <c r="G3142" t="s">
        <v>14</v>
      </c>
      <c r="H3142" t="s">
        <v>15</v>
      </c>
      <c r="I3142">
        <v>11553.383180000001</v>
      </c>
      <c r="J3142">
        <v>11227.00347</v>
      </c>
      <c r="K3142">
        <v>8827.9474609999997</v>
      </c>
      <c r="L3142">
        <v>7915.7584180000003</v>
      </c>
      <c r="M3142">
        <v>7192.8876730000002</v>
      </c>
      <c r="N3142">
        <v>6680.7639339999996</v>
      </c>
    </row>
    <row r="3143" spans="1:14" hidden="1" x14ac:dyDescent="0.2">
      <c r="A3143" s="1" t="s">
        <v>230</v>
      </c>
      <c r="B3143" s="1" t="s">
        <v>24</v>
      </c>
      <c r="C3143" s="2" t="s">
        <v>260</v>
      </c>
      <c r="D3143" s="2" t="s">
        <v>272</v>
      </c>
      <c r="E3143" s="3" t="s">
        <v>308</v>
      </c>
      <c r="F3143" s="1" t="s">
        <v>19</v>
      </c>
      <c r="G3143" s="1" t="s">
        <v>14</v>
      </c>
      <c r="H3143" s="1" t="s">
        <v>15</v>
      </c>
      <c r="I3143" s="1">
        <v>3411.8086560000002</v>
      </c>
      <c r="J3143" s="1">
        <v>3401.8620639999999</v>
      </c>
      <c r="K3143" s="1">
        <v>2560.0457959999999</v>
      </c>
      <c r="L3143" s="1">
        <v>2398.0944180000001</v>
      </c>
      <c r="M3143" s="1">
        <v>2241.9198459999998</v>
      </c>
      <c r="N3143" s="1">
        <v>2162.9686539999998</v>
      </c>
    </row>
    <row r="3144" spans="1:14" hidden="1" x14ac:dyDescent="0.2">
      <c r="A3144" t="s">
        <v>230</v>
      </c>
      <c r="B3144" t="s">
        <v>25</v>
      </c>
      <c r="C3144" s="3" t="s">
        <v>260</v>
      </c>
      <c r="D3144" s="3" t="s">
        <v>273</v>
      </c>
      <c r="E3144" s="3" t="s">
        <v>308</v>
      </c>
      <c r="F3144" t="s">
        <v>13</v>
      </c>
      <c r="G3144" t="s">
        <v>14</v>
      </c>
      <c r="H3144" t="s">
        <v>15</v>
      </c>
      <c r="I3144">
        <v>8871.5540999999994</v>
      </c>
      <c r="J3144">
        <v>10501.48078</v>
      </c>
      <c r="K3144">
        <v>7534.3460590000004</v>
      </c>
      <c r="L3144">
        <v>8588.5935539999991</v>
      </c>
      <c r="M3144">
        <v>8997.9142749999992</v>
      </c>
      <c r="N3144">
        <v>9983.7211459999999</v>
      </c>
    </row>
    <row r="3145" spans="1:14" hidden="1" x14ac:dyDescent="0.2">
      <c r="A3145" s="1" t="s">
        <v>230</v>
      </c>
      <c r="B3145" s="1" t="s">
        <v>25</v>
      </c>
      <c r="C3145" s="2" t="s">
        <v>260</v>
      </c>
      <c r="D3145" s="2" t="s">
        <v>273</v>
      </c>
      <c r="E3145" s="3" t="s">
        <v>308</v>
      </c>
      <c r="F3145" s="1" t="s">
        <v>16</v>
      </c>
      <c r="G3145" s="1" t="s">
        <v>14</v>
      </c>
      <c r="H3145" s="1" t="s">
        <v>15</v>
      </c>
      <c r="I3145" s="1">
        <v>1442.5322120000001</v>
      </c>
      <c r="J3145" s="1">
        <v>1540.1414110000001</v>
      </c>
      <c r="K3145" s="1">
        <v>1234.8727779999999</v>
      </c>
      <c r="L3145" s="1">
        <v>1285.2408399999999</v>
      </c>
      <c r="M3145" s="1">
        <v>1282.0109649999999</v>
      </c>
      <c r="N3145" s="1">
        <v>1359.6899900000001</v>
      </c>
    </row>
    <row r="3146" spans="1:14" hidden="1" x14ac:dyDescent="0.2">
      <c r="A3146" t="s">
        <v>230</v>
      </c>
      <c r="B3146" t="s">
        <v>25</v>
      </c>
      <c r="C3146" s="3" t="s">
        <v>260</v>
      </c>
      <c r="D3146" s="3" t="s">
        <v>273</v>
      </c>
      <c r="E3146" s="3" t="s">
        <v>308</v>
      </c>
      <c r="F3146" t="s">
        <v>17</v>
      </c>
      <c r="G3146" t="s">
        <v>14</v>
      </c>
      <c r="H3146" t="s">
        <v>15</v>
      </c>
      <c r="I3146">
        <v>2251.9021440000001</v>
      </c>
      <c r="J3146">
        <v>2507.366462</v>
      </c>
      <c r="K3146">
        <v>2022.352269</v>
      </c>
      <c r="L3146">
        <v>2152.9772370000001</v>
      </c>
      <c r="M3146">
        <v>2124.745003</v>
      </c>
      <c r="N3146">
        <v>2323.2176589999999</v>
      </c>
    </row>
    <row r="3147" spans="1:14" hidden="1" x14ac:dyDescent="0.2">
      <c r="A3147" s="1" t="s">
        <v>230</v>
      </c>
      <c r="B3147" s="1" t="s">
        <v>25</v>
      </c>
      <c r="C3147" s="2" t="s">
        <v>260</v>
      </c>
      <c r="D3147" s="2" t="s">
        <v>273</v>
      </c>
      <c r="E3147" s="3" t="s">
        <v>308</v>
      </c>
      <c r="F3147" s="1" t="s">
        <v>18</v>
      </c>
      <c r="G3147" s="1" t="s">
        <v>14</v>
      </c>
      <c r="H3147" s="1" t="s">
        <v>15</v>
      </c>
      <c r="I3147" s="1">
        <v>11550.79423</v>
      </c>
      <c r="J3147" s="1">
        <v>11796.6296</v>
      </c>
      <c r="K3147" s="1">
        <v>8476.936952</v>
      </c>
      <c r="L3147" s="1">
        <v>7742.5719660000004</v>
      </c>
      <c r="M3147" s="1">
        <v>6704.4044610000001</v>
      </c>
      <c r="N3147" s="1">
        <v>6349.915454</v>
      </c>
    </row>
    <row r="3148" spans="1:14" hidden="1" x14ac:dyDescent="0.2">
      <c r="A3148" t="s">
        <v>230</v>
      </c>
      <c r="B3148" t="s">
        <v>25</v>
      </c>
      <c r="C3148" s="3" t="s">
        <v>260</v>
      </c>
      <c r="D3148" s="3" t="s">
        <v>273</v>
      </c>
      <c r="E3148" s="3" t="s">
        <v>308</v>
      </c>
      <c r="F3148" t="s">
        <v>19</v>
      </c>
      <c r="G3148" t="s">
        <v>14</v>
      </c>
      <c r="H3148" t="s">
        <v>15</v>
      </c>
      <c r="I3148">
        <v>3410.643865</v>
      </c>
      <c r="J3148">
        <v>3584.239924</v>
      </c>
      <c r="K3148">
        <v>2237.1023</v>
      </c>
      <c r="L3148">
        <v>2149.1788510000001</v>
      </c>
      <c r="M3148">
        <v>1929.8548350000001</v>
      </c>
      <c r="N3148">
        <v>1958.012322</v>
      </c>
    </row>
    <row r="3149" spans="1:14" hidden="1" x14ac:dyDescent="0.2">
      <c r="A3149" s="1" t="s">
        <v>230</v>
      </c>
      <c r="B3149" s="1" t="s">
        <v>26</v>
      </c>
      <c r="C3149" s="2" t="s">
        <v>260</v>
      </c>
      <c r="D3149" s="2" t="s">
        <v>274</v>
      </c>
      <c r="E3149" s="3" t="s">
        <v>308</v>
      </c>
      <c r="F3149" s="1" t="s">
        <v>13</v>
      </c>
      <c r="G3149" s="1" t="s">
        <v>14</v>
      </c>
      <c r="H3149" s="1" t="s">
        <v>15</v>
      </c>
      <c r="I3149" s="1">
        <v>8863.0845389999995</v>
      </c>
      <c r="J3149" s="1">
        <v>10509.04889</v>
      </c>
      <c r="K3149" s="1">
        <v>7176.5876129999997</v>
      </c>
      <c r="L3149" s="1">
        <v>8100.7466370000002</v>
      </c>
      <c r="M3149" s="1">
        <v>8661.3636530000003</v>
      </c>
      <c r="N3149" s="1">
        <v>8860.1203420000002</v>
      </c>
    </row>
    <row r="3150" spans="1:14" hidden="1" x14ac:dyDescent="0.2">
      <c r="A3150" t="s">
        <v>230</v>
      </c>
      <c r="B3150" t="s">
        <v>26</v>
      </c>
      <c r="C3150" s="3" t="s">
        <v>260</v>
      </c>
      <c r="D3150" s="3" t="s">
        <v>274</v>
      </c>
      <c r="E3150" s="3" t="s">
        <v>308</v>
      </c>
      <c r="F3150" t="s">
        <v>16</v>
      </c>
      <c r="G3150" t="s">
        <v>14</v>
      </c>
      <c r="H3150" t="s">
        <v>15</v>
      </c>
      <c r="I3150">
        <v>1442.942839</v>
      </c>
      <c r="J3150">
        <v>1540.458398</v>
      </c>
      <c r="K3150">
        <v>1190.4647460000001</v>
      </c>
      <c r="L3150">
        <v>1244.0791079999999</v>
      </c>
      <c r="M3150">
        <v>1280.936044</v>
      </c>
      <c r="N3150">
        <v>1312.7285179999999</v>
      </c>
    </row>
    <row r="3151" spans="1:14" hidden="1" x14ac:dyDescent="0.2">
      <c r="A3151" s="1" t="s">
        <v>230</v>
      </c>
      <c r="B3151" s="1" t="s">
        <v>26</v>
      </c>
      <c r="C3151" s="2" t="s">
        <v>260</v>
      </c>
      <c r="D3151" s="2" t="s">
        <v>274</v>
      </c>
      <c r="E3151" s="3" t="s">
        <v>308</v>
      </c>
      <c r="F3151" s="1" t="s">
        <v>17</v>
      </c>
      <c r="G3151" s="1" t="s">
        <v>14</v>
      </c>
      <c r="H3151" s="1" t="s">
        <v>15</v>
      </c>
      <c r="I3151" s="1">
        <v>2253.1075970000002</v>
      </c>
      <c r="J3151" s="1">
        <v>2507.732614</v>
      </c>
      <c r="K3151" s="1">
        <v>1933.9860490000001</v>
      </c>
      <c r="L3151" s="1">
        <v>2069.1573410000001</v>
      </c>
      <c r="M3151" s="1">
        <v>2135.6618699999999</v>
      </c>
      <c r="N3151" s="1">
        <v>2211.0278600000001</v>
      </c>
    </row>
    <row r="3152" spans="1:14" hidden="1" x14ac:dyDescent="0.2">
      <c r="A3152" t="s">
        <v>230</v>
      </c>
      <c r="B3152" t="s">
        <v>26</v>
      </c>
      <c r="C3152" s="3" t="s">
        <v>260</v>
      </c>
      <c r="D3152" s="3" t="s">
        <v>274</v>
      </c>
      <c r="E3152" s="3" t="s">
        <v>308</v>
      </c>
      <c r="F3152" t="s">
        <v>18</v>
      </c>
      <c r="G3152" t="s">
        <v>14</v>
      </c>
      <c r="H3152" t="s">
        <v>15</v>
      </c>
      <c r="I3152">
        <v>11561.976790000001</v>
      </c>
      <c r="J3152">
        <v>11850.85405</v>
      </c>
      <c r="K3152">
        <v>8406.7153089999993</v>
      </c>
      <c r="L3152">
        <v>7967.9447570000002</v>
      </c>
      <c r="M3152">
        <v>7369.9316170000002</v>
      </c>
      <c r="N3152">
        <v>6779.0580170000003</v>
      </c>
    </row>
    <row r="3153" spans="1:14" hidden="1" x14ac:dyDescent="0.2">
      <c r="A3153" s="1" t="s">
        <v>230</v>
      </c>
      <c r="B3153" s="1" t="s">
        <v>26</v>
      </c>
      <c r="C3153" s="2" t="s">
        <v>260</v>
      </c>
      <c r="D3153" s="2" t="s">
        <v>274</v>
      </c>
      <c r="E3153" s="3" t="s">
        <v>308</v>
      </c>
      <c r="F3153" s="1" t="s">
        <v>19</v>
      </c>
      <c r="G3153" s="1" t="s">
        <v>14</v>
      </c>
      <c r="H3153" s="1" t="s">
        <v>15</v>
      </c>
      <c r="I3153" s="1">
        <v>3414.7876999999999</v>
      </c>
      <c r="J3153" s="1">
        <v>3601.1938749999999</v>
      </c>
      <c r="K3153" s="1">
        <v>2165.6677119999999</v>
      </c>
      <c r="L3153" s="1">
        <v>2137.714665</v>
      </c>
      <c r="M3153" s="1">
        <v>2029.1677110000001</v>
      </c>
      <c r="N3153" s="1">
        <v>1962.822457</v>
      </c>
    </row>
    <row r="3154" spans="1:14" hidden="1" x14ac:dyDescent="0.2">
      <c r="A3154" t="s">
        <v>230</v>
      </c>
      <c r="B3154" t="s">
        <v>27</v>
      </c>
      <c r="C3154" s="3" t="s">
        <v>266</v>
      </c>
      <c r="D3154" s="3" t="s">
        <v>267</v>
      </c>
      <c r="E3154" s="3" t="s">
        <v>308</v>
      </c>
      <c r="F3154" t="s">
        <v>13</v>
      </c>
      <c r="G3154" t="s">
        <v>14</v>
      </c>
      <c r="H3154" t="s">
        <v>15</v>
      </c>
      <c r="I3154">
        <v>8862.3029160000006</v>
      </c>
      <c r="J3154">
        <v>10490.474609999999</v>
      </c>
      <c r="K3154">
        <v>9588.1296230000007</v>
      </c>
      <c r="L3154">
        <v>10592.941269999999</v>
      </c>
      <c r="M3154">
        <v>11806.55205</v>
      </c>
      <c r="N3154">
        <v>13047.743710000001</v>
      </c>
    </row>
    <row r="3155" spans="1:14" hidden="1" x14ac:dyDescent="0.2">
      <c r="A3155" s="1" t="s">
        <v>230</v>
      </c>
      <c r="B3155" s="1" t="s">
        <v>27</v>
      </c>
      <c r="C3155" s="2" t="s">
        <v>266</v>
      </c>
      <c r="D3155" s="2" t="s">
        <v>267</v>
      </c>
      <c r="E3155" s="3" t="s">
        <v>308</v>
      </c>
      <c r="F3155" s="1" t="s">
        <v>16</v>
      </c>
      <c r="G3155" s="1" t="s">
        <v>14</v>
      </c>
      <c r="H3155" s="1" t="s">
        <v>15</v>
      </c>
      <c r="I3155" s="1">
        <v>1442.9347760000001</v>
      </c>
      <c r="J3155" s="1">
        <v>1549.4782680000001</v>
      </c>
      <c r="K3155" s="1">
        <v>1447.770769</v>
      </c>
      <c r="L3155" s="1">
        <v>1490.11868</v>
      </c>
      <c r="M3155" s="1">
        <v>1574.5308500000001</v>
      </c>
      <c r="N3155" s="1">
        <v>1692.9360180000001</v>
      </c>
    </row>
    <row r="3156" spans="1:14" hidden="1" x14ac:dyDescent="0.2">
      <c r="A3156" t="s">
        <v>230</v>
      </c>
      <c r="B3156" t="s">
        <v>27</v>
      </c>
      <c r="C3156" s="3" t="s">
        <v>266</v>
      </c>
      <c r="D3156" s="3" t="s">
        <v>267</v>
      </c>
      <c r="E3156" s="3" t="s">
        <v>308</v>
      </c>
      <c r="F3156" t="s">
        <v>17</v>
      </c>
      <c r="G3156" t="s">
        <v>14</v>
      </c>
      <c r="H3156" t="s">
        <v>15</v>
      </c>
      <c r="I3156">
        <v>2253.065169</v>
      </c>
      <c r="J3156">
        <v>2509.1594300000002</v>
      </c>
      <c r="K3156">
        <v>2482.1323240000002</v>
      </c>
      <c r="L3156">
        <v>2665.3663799999999</v>
      </c>
      <c r="M3156">
        <v>2911.815157</v>
      </c>
      <c r="N3156">
        <v>3291.0439729999998</v>
      </c>
    </row>
    <row r="3157" spans="1:14" hidden="1" x14ac:dyDescent="0.2">
      <c r="A3157" s="1" t="s">
        <v>230</v>
      </c>
      <c r="B3157" s="1" t="s">
        <v>27</v>
      </c>
      <c r="C3157" s="2" t="s">
        <v>266</v>
      </c>
      <c r="D3157" s="2" t="s">
        <v>267</v>
      </c>
      <c r="E3157" s="3" t="s">
        <v>308</v>
      </c>
      <c r="F3157" s="1" t="s">
        <v>18</v>
      </c>
      <c r="G3157" s="1" t="s">
        <v>14</v>
      </c>
      <c r="H3157" s="1" t="s">
        <v>15</v>
      </c>
      <c r="I3157" s="1">
        <v>11553.38319</v>
      </c>
      <c r="J3157" s="1">
        <v>11801.600539999999</v>
      </c>
      <c r="K3157" s="1">
        <v>10141.352500000001</v>
      </c>
      <c r="L3157" s="1">
        <v>9244.8711010000006</v>
      </c>
      <c r="M3157" s="1">
        <v>8628.6528290000006</v>
      </c>
      <c r="N3157" s="1">
        <v>8285.0147840000009</v>
      </c>
    </row>
    <row r="3158" spans="1:14" hidden="1" x14ac:dyDescent="0.2">
      <c r="A3158" t="s">
        <v>230</v>
      </c>
      <c r="B3158" t="s">
        <v>27</v>
      </c>
      <c r="C3158" s="3" t="s">
        <v>266</v>
      </c>
      <c r="D3158" s="3" t="s">
        <v>267</v>
      </c>
      <c r="E3158" s="3" t="s">
        <v>308</v>
      </c>
      <c r="F3158" t="s">
        <v>19</v>
      </c>
      <c r="G3158" t="s">
        <v>14</v>
      </c>
      <c r="H3158" t="s">
        <v>15</v>
      </c>
      <c r="I3158">
        <v>3411.8086549999998</v>
      </c>
      <c r="J3158">
        <v>3588.5983289999999</v>
      </c>
      <c r="K3158">
        <v>2904.918134</v>
      </c>
      <c r="L3158">
        <v>2756.6382699999999</v>
      </c>
      <c r="M3158">
        <v>2706.4882969999999</v>
      </c>
      <c r="N3158">
        <v>2801.2761599999999</v>
      </c>
    </row>
    <row r="3159" spans="1:14" hidden="1" x14ac:dyDescent="0.2">
      <c r="A3159" s="1" t="s">
        <v>230</v>
      </c>
      <c r="B3159" s="1" t="s">
        <v>28</v>
      </c>
      <c r="C3159" s="2" t="s">
        <v>266</v>
      </c>
      <c r="D3159" s="2" t="s">
        <v>268</v>
      </c>
      <c r="E3159" s="3" t="s">
        <v>308</v>
      </c>
      <c r="F3159" s="1" t="s">
        <v>13</v>
      </c>
      <c r="G3159" s="1" t="s">
        <v>14</v>
      </c>
      <c r="H3159" s="1" t="s">
        <v>15</v>
      </c>
      <c r="I3159" s="1">
        <v>8863.0745960000004</v>
      </c>
      <c r="J3159" s="1">
        <v>9855.1927639999994</v>
      </c>
      <c r="K3159" s="1">
        <v>9572.0517089999994</v>
      </c>
      <c r="L3159" s="1">
        <v>9203.4921470000008</v>
      </c>
      <c r="M3159" s="1">
        <v>9565.8981800000001</v>
      </c>
      <c r="N3159" s="1">
        <v>9729.8145089999998</v>
      </c>
    </row>
    <row r="3160" spans="1:14" hidden="1" x14ac:dyDescent="0.2">
      <c r="A3160" t="s">
        <v>230</v>
      </c>
      <c r="B3160" t="s">
        <v>28</v>
      </c>
      <c r="C3160" s="3" t="s">
        <v>266</v>
      </c>
      <c r="D3160" s="3" t="s">
        <v>268</v>
      </c>
      <c r="E3160" s="3" t="s">
        <v>308</v>
      </c>
      <c r="F3160" t="s">
        <v>16</v>
      </c>
      <c r="G3160" t="s">
        <v>14</v>
      </c>
      <c r="H3160" t="s">
        <v>15</v>
      </c>
      <c r="I3160">
        <v>1442.9434229999999</v>
      </c>
      <c r="J3160">
        <v>1482.9500820000001</v>
      </c>
      <c r="K3160">
        <v>1460.754048</v>
      </c>
      <c r="L3160">
        <v>1437.1434079999999</v>
      </c>
      <c r="M3160">
        <v>1508.236551</v>
      </c>
      <c r="N3160">
        <v>1581.5499460000001</v>
      </c>
    </row>
    <row r="3161" spans="1:14" hidden="1" x14ac:dyDescent="0.2">
      <c r="A3161" s="1" t="s">
        <v>230</v>
      </c>
      <c r="B3161" s="1" t="s">
        <v>28</v>
      </c>
      <c r="C3161" s="2" t="s">
        <v>266</v>
      </c>
      <c r="D3161" s="2" t="s">
        <v>268</v>
      </c>
      <c r="E3161" s="3" t="s">
        <v>308</v>
      </c>
      <c r="F3161" s="1" t="s">
        <v>17</v>
      </c>
      <c r="G3161" s="1" t="s">
        <v>14</v>
      </c>
      <c r="H3161" s="1" t="s">
        <v>15</v>
      </c>
      <c r="I3161" s="1">
        <v>2253.108244</v>
      </c>
      <c r="J3161" s="1">
        <v>2401.9938529999999</v>
      </c>
      <c r="K3161" s="1">
        <v>2552.7715790000002</v>
      </c>
      <c r="L3161" s="1">
        <v>2586.5640100000001</v>
      </c>
      <c r="M3161" s="1">
        <v>2753.2580160000002</v>
      </c>
      <c r="N3161" s="1">
        <v>3016.3551729999999</v>
      </c>
    </row>
    <row r="3162" spans="1:14" hidden="1" x14ac:dyDescent="0.2">
      <c r="A3162" t="s">
        <v>230</v>
      </c>
      <c r="B3162" t="s">
        <v>28</v>
      </c>
      <c r="C3162" s="3" t="s">
        <v>266</v>
      </c>
      <c r="D3162" s="3" t="s">
        <v>268</v>
      </c>
      <c r="E3162" s="3" t="s">
        <v>308</v>
      </c>
      <c r="F3162" t="s">
        <v>18</v>
      </c>
      <c r="G3162" t="s">
        <v>14</v>
      </c>
      <c r="H3162" t="s">
        <v>15</v>
      </c>
      <c r="I3162">
        <v>11561.980380000001</v>
      </c>
      <c r="J3162">
        <v>11307.12091</v>
      </c>
      <c r="K3162">
        <v>10439.646479999999</v>
      </c>
      <c r="L3162">
        <v>9355.2684939999999</v>
      </c>
      <c r="M3162">
        <v>8960.7968679999994</v>
      </c>
      <c r="N3162">
        <v>8398.4747310000002</v>
      </c>
    </row>
    <row r="3163" spans="1:14" hidden="1" x14ac:dyDescent="0.2">
      <c r="A3163" s="1" t="s">
        <v>230</v>
      </c>
      <c r="B3163" s="1" t="s">
        <v>28</v>
      </c>
      <c r="C3163" s="2" t="s">
        <v>266</v>
      </c>
      <c r="D3163" s="2" t="s">
        <v>268</v>
      </c>
      <c r="E3163" s="3" t="s">
        <v>308</v>
      </c>
      <c r="F3163" s="1" t="s">
        <v>19</v>
      </c>
      <c r="G3163" s="1" t="s">
        <v>14</v>
      </c>
      <c r="H3163" s="1" t="s">
        <v>15</v>
      </c>
      <c r="I3163" s="1">
        <v>3414.788967</v>
      </c>
      <c r="J3163" s="1">
        <v>3425.1034570000002</v>
      </c>
      <c r="K3163" s="1">
        <v>3190.3084720000002</v>
      </c>
      <c r="L3163" s="1">
        <v>2808.7031360000001</v>
      </c>
      <c r="M3163" s="1">
        <v>2715.870848</v>
      </c>
      <c r="N3163" s="1">
        <v>2644.2865969999998</v>
      </c>
    </row>
    <row r="3164" spans="1:14" hidden="1" x14ac:dyDescent="0.2">
      <c r="A3164" t="s">
        <v>230</v>
      </c>
      <c r="B3164" t="s">
        <v>29</v>
      </c>
      <c r="C3164" s="3" t="s">
        <v>266</v>
      </c>
      <c r="D3164" s="3" t="s">
        <v>269</v>
      </c>
      <c r="E3164" s="3" t="s">
        <v>308</v>
      </c>
      <c r="F3164" t="s">
        <v>13</v>
      </c>
      <c r="G3164" t="s">
        <v>14</v>
      </c>
      <c r="H3164" t="s">
        <v>15</v>
      </c>
      <c r="I3164">
        <v>8862.3028959999992</v>
      </c>
      <c r="J3164">
        <v>10490.47466</v>
      </c>
      <c r="K3164">
        <v>9588.1296280000006</v>
      </c>
      <c r="L3164">
        <v>10592.941269999999</v>
      </c>
      <c r="M3164">
        <v>11806.55205</v>
      </c>
      <c r="N3164">
        <v>13006.67409</v>
      </c>
    </row>
    <row r="3165" spans="1:14" hidden="1" x14ac:dyDescent="0.2">
      <c r="A3165" s="1" t="s">
        <v>230</v>
      </c>
      <c r="B3165" s="1" t="s">
        <v>29</v>
      </c>
      <c r="C3165" s="2" t="s">
        <v>266</v>
      </c>
      <c r="D3165" s="2" t="s">
        <v>269</v>
      </c>
      <c r="E3165" s="3" t="s">
        <v>308</v>
      </c>
      <c r="F3165" s="1" t="s">
        <v>16</v>
      </c>
      <c r="G3165" s="1" t="s">
        <v>14</v>
      </c>
      <c r="H3165" s="1" t="s">
        <v>15</v>
      </c>
      <c r="I3165" s="1">
        <v>1442.934773</v>
      </c>
      <c r="J3165" s="1">
        <v>1549.4782700000001</v>
      </c>
      <c r="K3165" s="1">
        <v>1447.7707700000001</v>
      </c>
      <c r="L3165" s="1">
        <v>1490.11868</v>
      </c>
      <c r="M3165" s="1">
        <v>1574.530849</v>
      </c>
      <c r="N3165" s="1">
        <v>1685.352795</v>
      </c>
    </row>
    <row r="3166" spans="1:14" hidden="1" x14ac:dyDescent="0.2">
      <c r="A3166" t="s">
        <v>230</v>
      </c>
      <c r="B3166" t="s">
        <v>29</v>
      </c>
      <c r="C3166" s="3" t="s">
        <v>266</v>
      </c>
      <c r="D3166" s="3" t="s">
        <v>269</v>
      </c>
      <c r="E3166" s="3" t="s">
        <v>308</v>
      </c>
      <c r="F3166" t="s">
        <v>17</v>
      </c>
      <c r="G3166" t="s">
        <v>14</v>
      </c>
      <c r="H3166" t="s">
        <v>15</v>
      </c>
      <c r="I3166">
        <v>2253.0651680000001</v>
      </c>
      <c r="J3166">
        <v>2509.1594300000002</v>
      </c>
      <c r="K3166">
        <v>2482.1323240000002</v>
      </c>
      <c r="L3166">
        <v>2665.3663799999999</v>
      </c>
      <c r="M3166">
        <v>2911.815157</v>
      </c>
      <c r="N3166">
        <v>3278.5757429999999</v>
      </c>
    </row>
    <row r="3167" spans="1:14" hidden="1" x14ac:dyDescent="0.2">
      <c r="A3167" s="1" t="s">
        <v>230</v>
      </c>
      <c r="B3167" s="1" t="s">
        <v>29</v>
      </c>
      <c r="C3167" s="2" t="s">
        <v>266</v>
      </c>
      <c r="D3167" s="2" t="s">
        <v>269</v>
      </c>
      <c r="E3167" s="3" t="s">
        <v>308</v>
      </c>
      <c r="F3167" s="1" t="s">
        <v>18</v>
      </c>
      <c r="G3167" s="1" t="s">
        <v>14</v>
      </c>
      <c r="H3167" s="1" t="s">
        <v>15</v>
      </c>
      <c r="I3167" s="1">
        <v>11553.383180000001</v>
      </c>
      <c r="J3167" s="1">
        <v>11801.60053</v>
      </c>
      <c r="K3167" s="1">
        <v>10141.352500000001</v>
      </c>
      <c r="L3167" s="1">
        <v>9244.8711010000006</v>
      </c>
      <c r="M3167" s="1">
        <v>8628.6528290000006</v>
      </c>
      <c r="N3167" s="1">
        <v>8275.3449490000003</v>
      </c>
    </row>
    <row r="3168" spans="1:14" hidden="1" x14ac:dyDescent="0.2">
      <c r="A3168" t="s">
        <v>230</v>
      </c>
      <c r="B3168" t="s">
        <v>29</v>
      </c>
      <c r="C3168" s="3" t="s">
        <v>266</v>
      </c>
      <c r="D3168" s="3" t="s">
        <v>269</v>
      </c>
      <c r="E3168" s="3" t="s">
        <v>308</v>
      </c>
      <c r="F3168" t="s">
        <v>19</v>
      </c>
      <c r="G3168" t="s">
        <v>14</v>
      </c>
      <c r="H3168" t="s">
        <v>15</v>
      </c>
      <c r="I3168">
        <v>3411.808657</v>
      </c>
      <c r="J3168">
        <v>3588.5983299999998</v>
      </c>
      <c r="K3168">
        <v>2904.9181330000001</v>
      </c>
      <c r="L3168">
        <v>2756.638269</v>
      </c>
      <c r="M3168">
        <v>2706.4882969999999</v>
      </c>
      <c r="N3168">
        <v>2784.141701</v>
      </c>
    </row>
    <row r="3169" spans="1:14" hidden="1" x14ac:dyDescent="0.2">
      <c r="A3169" s="1" t="s">
        <v>230</v>
      </c>
      <c r="B3169" s="1" t="s">
        <v>30</v>
      </c>
      <c r="C3169" s="2" t="s">
        <v>266</v>
      </c>
      <c r="D3169" s="2" t="s">
        <v>270</v>
      </c>
      <c r="E3169" s="3" t="s">
        <v>308</v>
      </c>
      <c r="F3169" s="1" t="s">
        <v>13</v>
      </c>
      <c r="G3169" s="1" t="s">
        <v>14</v>
      </c>
      <c r="H3169" s="1" t="s">
        <v>15</v>
      </c>
      <c r="I3169" s="1">
        <v>8862.3029160000006</v>
      </c>
      <c r="J3169" s="1">
        <v>10490.474609999999</v>
      </c>
      <c r="K3169" s="1">
        <v>9588.1296230000007</v>
      </c>
      <c r="L3169" s="1">
        <v>10592.941269999999</v>
      </c>
      <c r="M3169" s="1">
        <v>11806.55205</v>
      </c>
      <c r="N3169" s="1">
        <v>13047.743710000001</v>
      </c>
    </row>
    <row r="3170" spans="1:14" hidden="1" x14ac:dyDescent="0.2">
      <c r="A3170" t="s">
        <v>230</v>
      </c>
      <c r="B3170" t="s">
        <v>30</v>
      </c>
      <c r="C3170" s="3" t="s">
        <v>266</v>
      </c>
      <c r="D3170" s="3" t="s">
        <v>270</v>
      </c>
      <c r="E3170" s="3" t="s">
        <v>308</v>
      </c>
      <c r="F3170" t="s">
        <v>16</v>
      </c>
      <c r="G3170" t="s">
        <v>14</v>
      </c>
      <c r="H3170" t="s">
        <v>15</v>
      </c>
      <c r="I3170">
        <v>1442.9347760000001</v>
      </c>
      <c r="J3170">
        <v>1549.4782680000001</v>
      </c>
      <c r="K3170">
        <v>1447.770769</v>
      </c>
      <c r="L3170">
        <v>1490.11868</v>
      </c>
      <c r="M3170">
        <v>1574.5308500000001</v>
      </c>
      <c r="N3170">
        <v>1692.9360180000001</v>
      </c>
    </row>
    <row r="3171" spans="1:14" hidden="1" x14ac:dyDescent="0.2">
      <c r="A3171" s="1" t="s">
        <v>230</v>
      </c>
      <c r="B3171" s="1" t="s">
        <v>30</v>
      </c>
      <c r="C3171" s="2" t="s">
        <v>266</v>
      </c>
      <c r="D3171" s="2" t="s">
        <v>270</v>
      </c>
      <c r="E3171" s="3" t="s">
        <v>308</v>
      </c>
      <c r="F3171" s="1" t="s">
        <v>17</v>
      </c>
      <c r="G3171" s="1" t="s">
        <v>14</v>
      </c>
      <c r="H3171" s="1" t="s">
        <v>15</v>
      </c>
      <c r="I3171" s="1">
        <v>2253.065169</v>
      </c>
      <c r="J3171" s="1">
        <v>2509.1594300000002</v>
      </c>
      <c r="K3171" s="1">
        <v>2482.1323240000002</v>
      </c>
      <c r="L3171" s="1">
        <v>2665.3663799999999</v>
      </c>
      <c r="M3171" s="1">
        <v>2911.815157</v>
      </c>
      <c r="N3171" s="1">
        <v>3291.0439729999998</v>
      </c>
    </row>
    <row r="3172" spans="1:14" hidden="1" x14ac:dyDescent="0.2">
      <c r="A3172" t="s">
        <v>230</v>
      </c>
      <c r="B3172" t="s">
        <v>30</v>
      </c>
      <c r="C3172" s="3" t="s">
        <v>266</v>
      </c>
      <c r="D3172" s="3" t="s">
        <v>270</v>
      </c>
      <c r="E3172" s="3" t="s">
        <v>308</v>
      </c>
      <c r="F3172" t="s">
        <v>18</v>
      </c>
      <c r="G3172" t="s">
        <v>14</v>
      </c>
      <c r="H3172" t="s">
        <v>15</v>
      </c>
      <c r="I3172">
        <v>11553.38319</v>
      </c>
      <c r="J3172">
        <v>11801.600539999999</v>
      </c>
      <c r="K3172">
        <v>10141.352500000001</v>
      </c>
      <c r="L3172">
        <v>9244.8711010000006</v>
      </c>
      <c r="M3172">
        <v>8628.6528290000006</v>
      </c>
      <c r="N3172">
        <v>8285.0147840000009</v>
      </c>
    </row>
    <row r="3173" spans="1:14" hidden="1" x14ac:dyDescent="0.2">
      <c r="A3173" s="1" t="s">
        <v>230</v>
      </c>
      <c r="B3173" s="1" t="s">
        <v>30</v>
      </c>
      <c r="C3173" s="2" t="s">
        <v>266</v>
      </c>
      <c r="D3173" s="2" t="s">
        <v>270</v>
      </c>
      <c r="E3173" s="3" t="s">
        <v>308</v>
      </c>
      <c r="F3173" s="1" t="s">
        <v>19</v>
      </c>
      <c r="G3173" s="1" t="s">
        <v>14</v>
      </c>
      <c r="H3173" s="1" t="s">
        <v>15</v>
      </c>
      <c r="I3173" s="1">
        <v>3411.8086549999998</v>
      </c>
      <c r="J3173" s="1">
        <v>3588.5983289999999</v>
      </c>
      <c r="K3173" s="1">
        <v>2904.918134</v>
      </c>
      <c r="L3173" s="1">
        <v>2756.6382699999999</v>
      </c>
      <c r="M3173" s="1">
        <v>2706.4882969999999</v>
      </c>
      <c r="N3173" s="1">
        <v>2801.2761599999999</v>
      </c>
    </row>
    <row r="3174" spans="1:14" hidden="1" x14ac:dyDescent="0.2">
      <c r="A3174" t="s">
        <v>230</v>
      </c>
      <c r="B3174" t="s">
        <v>31</v>
      </c>
      <c r="C3174" s="3" t="s">
        <v>266</v>
      </c>
      <c r="D3174" s="3" t="s">
        <v>271</v>
      </c>
      <c r="E3174" s="3" t="s">
        <v>308</v>
      </c>
      <c r="F3174" t="s">
        <v>13</v>
      </c>
      <c r="G3174" t="s">
        <v>14</v>
      </c>
      <c r="H3174" t="s">
        <v>15</v>
      </c>
      <c r="I3174">
        <v>8862.3029160000006</v>
      </c>
      <c r="J3174">
        <v>10490.474609999999</v>
      </c>
      <c r="K3174">
        <v>9588.1296230000007</v>
      </c>
      <c r="L3174">
        <v>10592.941269999999</v>
      </c>
      <c r="M3174">
        <v>11806.55205</v>
      </c>
      <c r="N3174">
        <v>13047.743710000001</v>
      </c>
    </row>
    <row r="3175" spans="1:14" hidden="1" x14ac:dyDescent="0.2">
      <c r="A3175" s="1" t="s">
        <v>230</v>
      </c>
      <c r="B3175" s="1" t="s">
        <v>31</v>
      </c>
      <c r="C3175" s="2" t="s">
        <v>266</v>
      </c>
      <c r="D3175" s="2" t="s">
        <v>271</v>
      </c>
      <c r="E3175" s="3" t="s">
        <v>308</v>
      </c>
      <c r="F3175" s="1" t="s">
        <v>16</v>
      </c>
      <c r="G3175" s="1" t="s">
        <v>14</v>
      </c>
      <c r="H3175" s="1" t="s">
        <v>15</v>
      </c>
      <c r="I3175" s="1">
        <v>1442.9347760000001</v>
      </c>
      <c r="J3175" s="1">
        <v>1549.4782680000001</v>
      </c>
      <c r="K3175" s="1">
        <v>1447.770769</v>
      </c>
      <c r="L3175" s="1">
        <v>1490.11868</v>
      </c>
      <c r="M3175" s="1">
        <v>1574.5308500000001</v>
      </c>
      <c r="N3175" s="1">
        <v>1692.9360180000001</v>
      </c>
    </row>
    <row r="3176" spans="1:14" hidden="1" x14ac:dyDescent="0.2">
      <c r="A3176" t="s">
        <v>230</v>
      </c>
      <c r="B3176" t="s">
        <v>31</v>
      </c>
      <c r="C3176" s="3" t="s">
        <v>266</v>
      </c>
      <c r="D3176" s="3" t="s">
        <v>271</v>
      </c>
      <c r="E3176" s="3" t="s">
        <v>308</v>
      </c>
      <c r="F3176" t="s">
        <v>17</v>
      </c>
      <c r="G3176" t="s">
        <v>14</v>
      </c>
      <c r="H3176" t="s">
        <v>15</v>
      </c>
      <c r="I3176">
        <v>2253.065169</v>
      </c>
      <c r="J3176">
        <v>2509.1594300000002</v>
      </c>
      <c r="K3176">
        <v>2482.1323240000002</v>
      </c>
      <c r="L3176">
        <v>2665.3663799999999</v>
      </c>
      <c r="M3176">
        <v>2911.815157</v>
      </c>
      <c r="N3176">
        <v>3291.0439729999998</v>
      </c>
    </row>
    <row r="3177" spans="1:14" hidden="1" x14ac:dyDescent="0.2">
      <c r="A3177" s="1" t="s">
        <v>230</v>
      </c>
      <c r="B3177" s="1" t="s">
        <v>31</v>
      </c>
      <c r="C3177" s="2" t="s">
        <v>266</v>
      </c>
      <c r="D3177" s="2" t="s">
        <v>271</v>
      </c>
      <c r="E3177" s="3" t="s">
        <v>308</v>
      </c>
      <c r="F3177" s="1" t="s">
        <v>18</v>
      </c>
      <c r="G3177" s="1" t="s">
        <v>14</v>
      </c>
      <c r="H3177" s="1" t="s">
        <v>15</v>
      </c>
      <c r="I3177" s="1">
        <v>11553.38319</v>
      </c>
      <c r="J3177" s="1">
        <v>11801.600539999999</v>
      </c>
      <c r="K3177" s="1">
        <v>10141.352500000001</v>
      </c>
      <c r="L3177" s="1">
        <v>9244.8711010000006</v>
      </c>
      <c r="M3177" s="1">
        <v>8628.6528290000006</v>
      </c>
      <c r="N3177" s="1">
        <v>8285.0147840000009</v>
      </c>
    </row>
    <row r="3178" spans="1:14" hidden="1" x14ac:dyDescent="0.2">
      <c r="A3178" t="s">
        <v>230</v>
      </c>
      <c r="B3178" t="s">
        <v>31</v>
      </c>
      <c r="C3178" s="3" t="s">
        <v>266</v>
      </c>
      <c r="D3178" s="3" t="s">
        <v>271</v>
      </c>
      <c r="E3178" s="3" t="s">
        <v>308</v>
      </c>
      <c r="F3178" t="s">
        <v>19</v>
      </c>
      <c r="G3178" t="s">
        <v>14</v>
      </c>
      <c r="H3178" t="s">
        <v>15</v>
      </c>
      <c r="I3178">
        <v>3411.8086549999998</v>
      </c>
      <c r="J3178">
        <v>3588.5983289999999</v>
      </c>
      <c r="K3178">
        <v>2904.918134</v>
      </c>
      <c r="L3178">
        <v>2756.6382699999999</v>
      </c>
      <c r="M3178">
        <v>2706.4882969999999</v>
      </c>
      <c r="N3178">
        <v>2801.2761599999999</v>
      </c>
    </row>
    <row r="3179" spans="1:14" hidden="1" x14ac:dyDescent="0.2">
      <c r="A3179" s="1" t="s">
        <v>230</v>
      </c>
      <c r="B3179" s="1" t="s">
        <v>32</v>
      </c>
      <c r="C3179" s="2" t="s">
        <v>266</v>
      </c>
      <c r="D3179" s="2" t="s">
        <v>275</v>
      </c>
      <c r="E3179" s="3" t="s">
        <v>308</v>
      </c>
      <c r="F3179" s="1" t="s">
        <v>13</v>
      </c>
      <c r="G3179" s="1" t="s">
        <v>14</v>
      </c>
      <c r="H3179" s="1" t="s">
        <v>15</v>
      </c>
      <c r="I3179" s="1">
        <v>8863.0745960000004</v>
      </c>
      <c r="J3179" s="1">
        <v>10495.77788</v>
      </c>
      <c r="K3179" s="1">
        <v>9624.1098199999997</v>
      </c>
      <c r="L3179" s="1">
        <v>10310.593000000001</v>
      </c>
      <c r="M3179" s="1">
        <v>11115.02405</v>
      </c>
      <c r="N3179" s="1">
        <v>10585.563039999999</v>
      </c>
    </row>
    <row r="3180" spans="1:14" hidden="1" x14ac:dyDescent="0.2">
      <c r="A3180" t="s">
        <v>230</v>
      </c>
      <c r="B3180" t="s">
        <v>32</v>
      </c>
      <c r="C3180" s="3" t="s">
        <v>266</v>
      </c>
      <c r="D3180" s="3" t="s">
        <v>275</v>
      </c>
      <c r="E3180" s="3" t="s">
        <v>308</v>
      </c>
      <c r="F3180" t="s">
        <v>16</v>
      </c>
      <c r="G3180" t="s">
        <v>14</v>
      </c>
      <c r="H3180" t="s">
        <v>15</v>
      </c>
      <c r="I3180">
        <v>1442.9434229999999</v>
      </c>
      <c r="J3180">
        <v>1549.6151110000001</v>
      </c>
      <c r="K3180">
        <v>1448.790428</v>
      </c>
      <c r="L3180">
        <v>1448.5853569999999</v>
      </c>
      <c r="M3180">
        <v>1482.2231939999999</v>
      </c>
      <c r="N3180">
        <v>1399.631255</v>
      </c>
    </row>
    <row r="3181" spans="1:14" hidden="1" x14ac:dyDescent="0.2">
      <c r="A3181" s="1" t="s">
        <v>230</v>
      </c>
      <c r="B3181" s="1" t="s">
        <v>32</v>
      </c>
      <c r="C3181" s="2" t="s">
        <v>266</v>
      </c>
      <c r="D3181" s="2" t="s">
        <v>275</v>
      </c>
      <c r="E3181" s="3" t="s">
        <v>308</v>
      </c>
      <c r="F3181" s="1" t="s">
        <v>17</v>
      </c>
      <c r="G3181" s="1" t="s">
        <v>14</v>
      </c>
      <c r="H3181" s="1" t="s">
        <v>15</v>
      </c>
      <c r="I3181" s="1">
        <v>2253.108244</v>
      </c>
      <c r="J3181" s="1">
        <v>2509.5048550000001</v>
      </c>
      <c r="K3181" s="1">
        <v>2494.202061</v>
      </c>
      <c r="L3181" s="1">
        <v>2586.6418859999999</v>
      </c>
      <c r="M3181" s="1">
        <v>2701.6796089999998</v>
      </c>
      <c r="N3181" s="1">
        <v>2510.237228</v>
      </c>
    </row>
    <row r="3182" spans="1:14" hidden="1" x14ac:dyDescent="0.2">
      <c r="A3182" t="s">
        <v>230</v>
      </c>
      <c r="B3182" t="s">
        <v>32</v>
      </c>
      <c r="C3182" s="3" t="s">
        <v>266</v>
      </c>
      <c r="D3182" s="3" t="s">
        <v>275</v>
      </c>
      <c r="E3182" s="3" t="s">
        <v>308</v>
      </c>
      <c r="F3182" t="s">
        <v>18</v>
      </c>
      <c r="G3182" t="s">
        <v>14</v>
      </c>
      <c r="H3182" t="s">
        <v>15</v>
      </c>
      <c r="I3182">
        <v>11561.980380000001</v>
      </c>
      <c r="J3182">
        <v>11855.41152</v>
      </c>
      <c r="K3182">
        <v>10481.549660000001</v>
      </c>
      <c r="L3182">
        <v>9635.1026820000006</v>
      </c>
      <c r="M3182">
        <v>8908.5843359999999</v>
      </c>
      <c r="N3182">
        <v>7480.5767740000001</v>
      </c>
    </row>
    <row r="3183" spans="1:14" hidden="1" x14ac:dyDescent="0.2">
      <c r="A3183" s="1" t="s">
        <v>230</v>
      </c>
      <c r="B3183" s="1" t="s">
        <v>32</v>
      </c>
      <c r="C3183" s="2" t="s">
        <v>266</v>
      </c>
      <c r="D3183" s="2" t="s">
        <v>275</v>
      </c>
      <c r="E3183" s="3" t="s">
        <v>308</v>
      </c>
      <c r="F3183" s="1" t="s">
        <v>19</v>
      </c>
      <c r="G3183" s="1" t="s">
        <v>14</v>
      </c>
      <c r="H3183" s="1" t="s">
        <v>15</v>
      </c>
      <c r="I3183" s="1">
        <v>3414.788967</v>
      </c>
      <c r="J3183" s="1">
        <v>3605.5088850000002</v>
      </c>
      <c r="K3183" s="1">
        <v>2977.1271940000001</v>
      </c>
      <c r="L3183" s="1">
        <v>2758.6140300000002</v>
      </c>
      <c r="M3183" s="1">
        <v>2621.5975469999998</v>
      </c>
      <c r="N3183" s="1">
        <v>2254.644123</v>
      </c>
    </row>
    <row r="3184" spans="1:14" hidden="1" x14ac:dyDescent="0.2">
      <c r="A3184" t="s">
        <v>230</v>
      </c>
      <c r="B3184" t="s">
        <v>33</v>
      </c>
      <c r="C3184" s="3" t="s">
        <v>266</v>
      </c>
      <c r="D3184" s="3" t="s">
        <v>272</v>
      </c>
      <c r="E3184" s="3" t="s">
        <v>308</v>
      </c>
      <c r="F3184" t="s">
        <v>13</v>
      </c>
      <c r="G3184" t="s">
        <v>14</v>
      </c>
      <c r="H3184" t="s">
        <v>15</v>
      </c>
      <c r="I3184">
        <v>8862.3028959999992</v>
      </c>
      <c r="J3184">
        <v>9847.2172480000008</v>
      </c>
      <c r="K3184">
        <v>9533.3014930000008</v>
      </c>
      <c r="L3184">
        <v>9107.8783380000004</v>
      </c>
      <c r="M3184">
        <v>9409.3331949999993</v>
      </c>
      <c r="N3184">
        <v>9567.3632049999997</v>
      </c>
    </row>
    <row r="3185" spans="1:14" hidden="1" x14ac:dyDescent="0.2">
      <c r="A3185" s="1" t="s">
        <v>230</v>
      </c>
      <c r="B3185" s="1" t="s">
        <v>33</v>
      </c>
      <c r="C3185" s="2" t="s">
        <v>266</v>
      </c>
      <c r="D3185" s="2" t="s">
        <v>272</v>
      </c>
      <c r="E3185" s="3" t="s">
        <v>308</v>
      </c>
      <c r="F3185" s="1" t="s">
        <v>16</v>
      </c>
      <c r="G3185" s="1" t="s">
        <v>14</v>
      </c>
      <c r="H3185" s="1" t="s">
        <v>15</v>
      </c>
      <c r="I3185" s="1">
        <v>1442.934773</v>
      </c>
      <c r="J3185" s="1">
        <v>1482.765306</v>
      </c>
      <c r="K3185" s="1">
        <v>1460.1205210000001</v>
      </c>
      <c r="L3185" s="1">
        <v>1436.1713589999999</v>
      </c>
      <c r="M3185" s="1">
        <v>1503.8666049999999</v>
      </c>
      <c r="N3185" s="1">
        <v>1575.622331</v>
      </c>
    </row>
    <row r="3186" spans="1:14" hidden="1" x14ac:dyDescent="0.2">
      <c r="A3186" t="s">
        <v>230</v>
      </c>
      <c r="B3186" t="s">
        <v>33</v>
      </c>
      <c r="C3186" s="3" t="s">
        <v>266</v>
      </c>
      <c r="D3186" s="3" t="s">
        <v>272</v>
      </c>
      <c r="E3186" s="3" t="s">
        <v>308</v>
      </c>
      <c r="F3186" t="s">
        <v>17</v>
      </c>
      <c r="G3186" t="s">
        <v>14</v>
      </c>
      <c r="H3186" t="s">
        <v>15</v>
      </c>
      <c r="I3186">
        <v>2253.0651680000001</v>
      </c>
      <c r="J3186">
        <v>2401.4066979999998</v>
      </c>
      <c r="K3186">
        <v>2543.6436480000002</v>
      </c>
      <c r="L3186">
        <v>2571.6470429999999</v>
      </c>
      <c r="M3186">
        <v>2728.0725029999999</v>
      </c>
      <c r="N3186">
        <v>2987.829518</v>
      </c>
    </row>
    <row r="3187" spans="1:14" hidden="1" x14ac:dyDescent="0.2">
      <c r="A3187" s="1" t="s">
        <v>230</v>
      </c>
      <c r="B3187" s="1" t="s">
        <v>33</v>
      </c>
      <c r="C3187" s="2" t="s">
        <v>266</v>
      </c>
      <c r="D3187" s="2" t="s">
        <v>272</v>
      </c>
      <c r="E3187" s="3" t="s">
        <v>308</v>
      </c>
      <c r="F3187" s="1" t="s">
        <v>18</v>
      </c>
      <c r="G3187" s="1" t="s">
        <v>14</v>
      </c>
      <c r="H3187" s="1" t="s">
        <v>15</v>
      </c>
      <c r="I3187" s="1">
        <v>11553.383180000001</v>
      </c>
      <c r="J3187" s="1">
        <v>11227.00347</v>
      </c>
      <c r="K3187" s="1">
        <v>10065.879940000001</v>
      </c>
      <c r="L3187" s="1">
        <v>8696.0417450000004</v>
      </c>
      <c r="M3187" s="1">
        <v>8112.1527880000003</v>
      </c>
      <c r="N3187" s="1">
        <v>7782.7364690000004</v>
      </c>
    </row>
    <row r="3188" spans="1:14" hidden="1" x14ac:dyDescent="0.2">
      <c r="A3188" t="s">
        <v>230</v>
      </c>
      <c r="B3188" t="s">
        <v>33</v>
      </c>
      <c r="C3188" s="3" t="s">
        <v>266</v>
      </c>
      <c r="D3188" s="3" t="s">
        <v>272</v>
      </c>
      <c r="E3188" s="3" t="s">
        <v>308</v>
      </c>
      <c r="F3188" t="s">
        <v>19</v>
      </c>
      <c r="G3188" t="s">
        <v>14</v>
      </c>
      <c r="H3188" t="s">
        <v>15</v>
      </c>
      <c r="I3188">
        <v>3411.808657</v>
      </c>
      <c r="J3188">
        <v>3401.8620649999998</v>
      </c>
      <c r="K3188">
        <v>3120.0653900000002</v>
      </c>
      <c r="L3188">
        <v>2708.591641</v>
      </c>
      <c r="M3188">
        <v>2594.1810909999999</v>
      </c>
      <c r="N3188">
        <v>2600.746521</v>
      </c>
    </row>
    <row r="3189" spans="1:14" hidden="1" x14ac:dyDescent="0.2">
      <c r="A3189" s="1" t="s">
        <v>230</v>
      </c>
      <c r="B3189" s="1" t="s">
        <v>34</v>
      </c>
      <c r="C3189" s="2" t="s">
        <v>266</v>
      </c>
      <c r="D3189" s="2" t="s">
        <v>273</v>
      </c>
      <c r="E3189" s="3" t="s">
        <v>308</v>
      </c>
      <c r="F3189" s="1" t="s">
        <v>13</v>
      </c>
      <c r="G3189" s="1" t="s">
        <v>14</v>
      </c>
      <c r="H3189" s="1" t="s">
        <v>15</v>
      </c>
      <c r="I3189" s="1">
        <v>8862.3028959999992</v>
      </c>
      <c r="J3189" s="1">
        <v>10490.47466</v>
      </c>
      <c r="K3189" s="1">
        <v>9588.1296280000006</v>
      </c>
      <c r="L3189" s="1">
        <v>10678.01866</v>
      </c>
      <c r="M3189" s="1">
        <v>12054.32123</v>
      </c>
      <c r="N3189" s="1">
        <v>13522.7237</v>
      </c>
    </row>
    <row r="3190" spans="1:14" hidden="1" x14ac:dyDescent="0.2">
      <c r="A3190" t="s">
        <v>230</v>
      </c>
      <c r="B3190" t="s">
        <v>34</v>
      </c>
      <c r="C3190" s="3" t="s">
        <v>266</v>
      </c>
      <c r="D3190" s="3" t="s">
        <v>273</v>
      </c>
      <c r="E3190" s="3" t="s">
        <v>308</v>
      </c>
      <c r="F3190" t="s">
        <v>16</v>
      </c>
      <c r="G3190" t="s">
        <v>14</v>
      </c>
      <c r="H3190" t="s">
        <v>15</v>
      </c>
      <c r="I3190">
        <v>1442.934773</v>
      </c>
      <c r="J3190">
        <v>1549.4782700000001</v>
      </c>
      <c r="K3190">
        <v>1447.7707700000001</v>
      </c>
      <c r="L3190">
        <v>1490.241012</v>
      </c>
      <c r="M3190">
        <v>1581.476412</v>
      </c>
      <c r="N3190">
        <v>1697.720145</v>
      </c>
    </row>
    <row r="3191" spans="1:14" hidden="1" x14ac:dyDescent="0.2">
      <c r="A3191" s="1" t="s">
        <v>230</v>
      </c>
      <c r="B3191" s="1" t="s">
        <v>34</v>
      </c>
      <c r="C3191" s="2" t="s">
        <v>266</v>
      </c>
      <c r="D3191" s="2" t="s">
        <v>273</v>
      </c>
      <c r="E3191" s="3" t="s">
        <v>308</v>
      </c>
      <c r="F3191" s="1" t="s">
        <v>17</v>
      </c>
      <c r="G3191" s="1" t="s">
        <v>14</v>
      </c>
      <c r="H3191" s="1" t="s">
        <v>15</v>
      </c>
      <c r="I3191" s="1">
        <v>2253.0651680000001</v>
      </c>
      <c r="J3191" s="1">
        <v>2509.1594300000002</v>
      </c>
      <c r="K3191" s="1">
        <v>2482.1323240000002</v>
      </c>
      <c r="L3191" s="1">
        <v>2666.3978750000001</v>
      </c>
      <c r="M3191" s="1">
        <v>2930.9824450000001</v>
      </c>
      <c r="N3191" s="1">
        <v>3313.8512030000002</v>
      </c>
    </row>
    <row r="3192" spans="1:14" hidden="1" x14ac:dyDescent="0.2">
      <c r="A3192" t="s">
        <v>230</v>
      </c>
      <c r="B3192" t="s">
        <v>34</v>
      </c>
      <c r="C3192" s="3" t="s">
        <v>266</v>
      </c>
      <c r="D3192" s="3" t="s">
        <v>273</v>
      </c>
      <c r="E3192" s="3" t="s">
        <v>308</v>
      </c>
      <c r="F3192" t="s">
        <v>18</v>
      </c>
      <c r="G3192" t="s">
        <v>14</v>
      </c>
      <c r="H3192" t="s">
        <v>15</v>
      </c>
      <c r="I3192">
        <v>11553.383180000001</v>
      </c>
      <c r="J3192">
        <v>11801.60053</v>
      </c>
      <c r="K3192">
        <v>10141.352500000001</v>
      </c>
      <c r="L3192">
        <v>9262.5060389999999</v>
      </c>
      <c r="M3192">
        <v>8664.8935419999998</v>
      </c>
      <c r="N3192">
        <v>8338.9496729999992</v>
      </c>
    </row>
    <row r="3193" spans="1:14" hidden="1" x14ac:dyDescent="0.2">
      <c r="A3193" s="1" t="s">
        <v>230</v>
      </c>
      <c r="B3193" s="1" t="s">
        <v>34</v>
      </c>
      <c r="C3193" s="2" t="s">
        <v>266</v>
      </c>
      <c r="D3193" s="2" t="s">
        <v>273</v>
      </c>
      <c r="E3193" s="3" t="s">
        <v>308</v>
      </c>
      <c r="F3193" s="1" t="s">
        <v>19</v>
      </c>
      <c r="G3193" s="1" t="s">
        <v>14</v>
      </c>
      <c r="H3193" s="1" t="s">
        <v>15</v>
      </c>
      <c r="I3193" s="1">
        <v>3411.808657</v>
      </c>
      <c r="J3193" s="1">
        <v>3588.5983299999998</v>
      </c>
      <c r="K3193" s="1">
        <v>2904.9181330000001</v>
      </c>
      <c r="L3193" s="1">
        <v>2759.2181059999998</v>
      </c>
      <c r="M3193" s="1">
        <v>2734.0415379999999</v>
      </c>
      <c r="N3193" s="1">
        <v>2828.0261009999999</v>
      </c>
    </row>
    <row r="3194" spans="1:14" hidden="1" x14ac:dyDescent="0.2">
      <c r="A3194" t="s">
        <v>230</v>
      </c>
      <c r="B3194" t="s">
        <v>35</v>
      </c>
      <c r="C3194" s="3" t="s">
        <v>266</v>
      </c>
      <c r="D3194" s="3" t="s">
        <v>274</v>
      </c>
      <c r="E3194" s="3" t="s">
        <v>308</v>
      </c>
      <c r="F3194" t="s">
        <v>13</v>
      </c>
      <c r="G3194" t="s">
        <v>14</v>
      </c>
      <c r="H3194" t="s">
        <v>15</v>
      </c>
      <c r="I3194">
        <v>8863.0745960000004</v>
      </c>
      <c r="J3194">
        <v>10495.77788</v>
      </c>
      <c r="K3194">
        <v>9624.1098199999997</v>
      </c>
      <c r="L3194">
        <v>10214.0658</v>
      </c>
      <c r="M3194">
        <v>10798.979799999999</v>
      </c>
      <c r="N3194">
        <v>9715.3816129999996</v>
      </c>
    </row>
    <row r="3195" spans="1:14" hidden="1" x14ac:dyDescent="0.2">
      <c r="A3195" s="1" t="s">
        <v>230</v>
      </c>
      <c r="B3195" s="1" t="s">
        <v>35</v>
      </c>
      <c r="C3195" s="2" t="s">
        <v>266</v>
      </c>
      <c r="D3195" s="2" t="s">
        <v>274</v>
      </c>
      <c r="E3195" s="3" t="s">
        <v>308</v>
      </c>
      <c r="F3195" s="1" t="s">
        <v>16</v>
      </c>
      <c r="G3195" s="1" t="s">
        <v>14</v>
      </c>
      <c r="H3195" s="1" t="s">
        <v>15</v>
      </c>
      <c r="I3195" s="1">
        <v>1442.9434229999999</v>
      </c>
      <c r="J3195" s="1">
        <v>1549.6151110000001</v>
      </c>
      <c r="K3195" s="1">
        <v>1448.790428</v>
      </c>
      <c r="L3195" s="1">
        <v>1448.444037</v>
      </c>
      <c r="M3195" s="1">
        <v>1475.485563</v>
      </c>
      <c r="N3195" s="1">
        <v>1381.361087</v>
      </c>
    </row>
    <row r="3196" spans="1:14" hidden="1" x14ac:dyDescent="0.2">
      <c r="A3196" t="s">
        <v>230</v>
      </c>
      <c r="B3196" t="s">
        <v>35</v>
      </c>
      <c r="C3196" s="3" t="s">
        <v>266</v>
      </c>
      <c r="D3196" s="3" t="s">
        <v>274</v>
      </c>
      <c r="E3196" s="3" t="s">
        <v>308</v>
      </c>
      <c r="F3196" t="s">
        <v>17</v>
      </c>
      <c r="G3196" t="s">
        <v>14</v>
      </c>
      <c r="H3196" t="s">
        <v>15</v>
      </c>
      <c r="I3196">
        <v>2253.108244</v>
      </c>
      <c r="J3196">
        <v>2509.5048550000001</v>
      </c>
      <c r="K3196">
        <v>2494.202061</v>
      </c>
      <c r="L3196">
        <v>2585.5364549999999</v>
      </c>
      <c r="M3196">
        <v>2676.9885880000002</v>
      </c>
      <c r="N3196">
        <v>2438.8145129999998</v>
      </c>
    </row>
    <row r="3197" spans="1:14" hidden="1" x14ac:dyDescent="0.2">
      <c r="A3197" s="1" t="s">
        <v>230</v>
      </c>
      <c r="B3197" s="1" t="s">
        <v>35</v>
      </c>
      <c r="C3197" s="2" t="s">
        <v>266</v>
      </c>
      <c r="D3197" s="2" t="s">
        <v>274</v>
      </c>
      <c r="E3197" s="3" t="s">
        <v>308</v>
      </c>
      <c r="F3197" s="1" t="s">
        <v>18</v>
      </c>
      <c r="G3197" s="1" t="s">
        <v>14</v>
      </c>
      <c r="H3197" s="1" t="s">
        <v>15</v>
      </c>
      <c r="I3197" s="1">
        <v>11561.980380000001</v>
      </c>
      <c r="J3197" s="1">
        <v>11855.41152</v>
      </c>
      <c r="K3197" s="1">
        <v>10481.549660000001</v>
      </c>
      <c r="L3197" s="1">
        <v>9598.878745</v>
      </c>
      <c r="M3197" s="1">
        <v>8818.2241799999993</v>
      </c>
      <c r="N3197" s="1">
        <v>7254.2271870000004</v>
      </c>
    </row>
    <row r="3198" spans="1:14" hidden="1" x14ac:dyDescent="0.2">
      <c r="A3198" t="s">
        <v>230</v>
      </c>
      <c r="B3198" t="s">
        <v>35</v>
      </c>
      <c r="C3198" s="3" t="s">
        <v>266</v>
      </c>
      <c r="D3198" s="3" t="s">
        <v>274</v>
      </c>
      <c r="E3198" s="3" t="s">
        <v>308</v>
      </c>
      <c r="F3198" t="s">
        <v>19</v>
      </c>
      <c r="G3198" t="s">
        <v>14</v>
      </c>
      <c r="H3198" t="s">
        <v>15</v>
      </c>
      <c r="I3198">
        <v>3414.788967</v>
      </c>
      <c r="J3198">
        <v>3605.5088850000002</v>
      </c>
      <c r="K3198">
        <v>2977.1271940000001</v>
      </c>
      <c r="L3198">
        <v>2754.512416</v>
      </c>
      <c r="M3198">
        <v>2582.974299</v>
      </c>
      <c r="N3198">
        <v>2161.388739</v>
      </c>
    </row>
    <row r="3199" spans="1:14" hidden="1" x14ac:dyDescent="0.2">
      <c r="A3199" s="1" t="s">
        <v>230</v>
      </c>
      <c r="B3199" s="1" t="s">
        <v>36</v>
      </c>
      <c r="C3199" s="2" t="s">
        <v>262</v>
      </c>
      <c r="D3199" s="2" t="s">
        <v>267</v>
      </c>
      <c r="E3199" s="4" t="s">
        <v>309</v>
      </c>
      <c r="F3199" s="1" t="s">
        <v>13</v>
      </c>
      <c r="G3199" s="1" t="s">
        <v>14</v>
      </c>
      <c r="H3199" s="1" t="s">
        <v>15</v>
      </c>
      <c r="I3199" s="1">
        <v>8862.3029160000006</v>
      </c>
      <c r="J3199" s="1">
        <v>10530.985350000001</v>
      </c>
      <c r="K3199" s="1">
        <v>14398.490320000001</v>
      </c>
      <c r="L3199" s="1">
        <v>19036.07648</v>
      </c>
      <c r="M3199" s="1">
        <v>24420.044529999999</v>
      </c>
      <c r="N3199" s="1">
        <v>29980.034439999999</v>
      </c>
    </row>
    <row r="3200" spans="1:14" hidden="1" x14ac:dyDescent="0.2">
      <c r="A3200" t="s">
        <v>230</v>
      </c>
      <c r="B3200" t="s">
        <v>36</v>
      </c>
      <c r="C3200" s="3" t="s">
        <v>262</v>
      </c>
      <c r="D3200" s="3" t="s">
        <v>267</v>
      </c>
      <c r="E3200" s="4" t="s">
        <v>309</v>
      </c>
      <c r="F3200" t="s">
        <v>16</v>
      </c>
      <c r="G3200" t="s">
        <v>14</v>
      </c>
      <c r="H3200" t="s">
        <v>15</v>
      </c>
      <c r="I3200">
        <v>1442.9347760000001</v>
      </c>
      <c r="J3200">
        <v>1555.3707340000001</v>
      </c>
      <c r="K3200">
        <v>1761.2969479999999</v>
      </c>
      <c r="L3200">
        <v>2011.235091</v>
      </c>
      <c r="M3200">
        <v>2318.3131530000001</v>
      </c>
      <c r="N3200">
        <v>2665.1627830000002</v>
      </c>
    </row>
    <row r="3201" spans="1:14" hidden="1" x14ac:dyDescent="0.2">
      <c r="A3201" s="1" t="s">
        <v>230</v>
      </c>
      <c r="B3201" s="1" t="s">
        <v>36</v>
      </c>
      <c r="C3201" s="2" t="s">
        <v>262</v>
      </c>
      <c r="D3201" s="2" t="s">
        <v>267</v>
      </c>
      <c r="E3201" s="4" t="s">
        <v>309</v>
      </c>
      <c r="F3201" s="1" t="s">
        <v>17</v>
      </c>
      <c r="G3201" s="1" t="s">
        <v>14</v>
      </c>
      <c r="H3201" s="1" t="s">
        <v>15</v>
      </c>
      <c r="I3201" s="1">
        <v>2253.065169</v>
      </c>
      <c r="J3201" s="1">
        <v>2512.3064140000001</v>
      </c>
      <c r="K3201" s="1">
        <v>3156.0111980000001</v>
      </c>
      <c r="L3201" s="1">
        <v>3942.9965240000001</v>
      </c>
      <c r="M3201" s="1">
        <v>4910.2314930000002</v>
      </c>
      <c r="N3201" s="1">
        <v>6068.8431129999999</v>
      </c>
    </row>
    <row r="3202" spans="1:14" hidden="1" x14ac:dyDescent="0.2">
      <c r="A3202" t="s">
        <v>230</v>
      </c>
      <c r="B3202" t="s">
        <v>36</v>
      </c>
      <c r="C3202" s="3" t="s">
        <v>262</v>
      </c>
      <c r="D3202" s="3" t="s">
        <v>267</v>
      </c>
      <c r="E3202" s="4" t="s">
        <v>309</v>
      </c>
      <c r="F3202" t="s">
        <v>18</v>
      </c>
      <c r="G3202" t="s">
        <v>14</v>
      </c>
      <c r="H3202" t="s">
        <v>15</v>
      </c>
      <c r="I3202">
        <v>11553.38319</v>
      </c>
      <c r="J3202">
        <v>11843.090899999999</v>
      </c>
      <c r="K3202">
        <v>12429.1549</v>
      </c>
      <c r="L3202">
        <v>12923.561610000001</v>
      </c>
      <c r="M3202">
        <v>13588.26318</v>
      </c>
      <c r="N3202">
        <v>14498.905059999999</v>
      </c>
    </row>
    <row r="3203" spans="1:14" x14ac:dyDescent="0.2">
      <c r="A3203" s="12" t="s">
        <v>230</v>
      </c>
      <c r="B3203" s="12" t="s">
        <v>36</v>
      </c>
      <c r="C3203" s="13" t="s">
        <v>262</v>
      </c>
      <c r="D3203" s="13" t="s">
        <v>267</v>
      </c>
      <c r="E3203" s="11" t="s">
        <v>309</v>
      </c>
      <c r="F3203" s="12" t="s">
        <v>19</v>
      </c>
      <c r="G3203" s="12" t="s">
        <v>14</v>
      </c>
      <c r="H3203" s="12" t="s">
        <v>15</v>
      </c>
      <c r="I3203" s="12">
        <v>3411.8086549999998</v>
      </c>
      <c r="J3203" s="12">
        <v>3600.9943579999999</v>
      </c>
      <c r="K3203" s="12">
        <v>4161.2979610000002</v>
      </c>
      <c r="L3203" s="12">
        <v>4763.501456</v>
      </c>
      <c r="M3203" s="12">
        <v>5470.042598</v>
      </c>
      <c r="N3203" s="12">
        <v>6425.7914199999996</v>
      </c>
    </row>
    <row r="3204" spans="1:14" hidden="1" x14ac:dyDescent="0.2">
      <c r="A3204" t="s">
        <v>230</v>
      </c>
      <c r="B3204" t="s">
        <v>37</v>
      </c>
      <c r="C3204" s="3" t="s">
        <v>262</v>
      </c>
      <c r="D3204" s="3" t="s">
        <v>268</v>
      </c>
      <c r="E3204" s="4" t="s">
        <v>309</v>
      </c>
      <c r="F3204" t="s">
        <v>13</v>
      </c>
      <c r="G3204" t="s">
        <v>14</v>
      </c>
      <c r="H3204" t="s">
        <v>15</v>
      </c>
      <c r="I3204">
        <v>8863.0746149999995</v>
      </c>
      <c r="J3204">
        <v>9897.4891599999992</v>
      </c>
      <c r="K3204">
        <v>11714.112139999999</v>
      </c>
      <c r="L3204">
        <v>13601.668680000001</v>
      </c>
      <c r="M3204">
        <v>15856.86362</v>
      </c>
      <c r="N3204">
        <v>18237.79206</v>
      </c>
    </row>
    <row r="3205" spans="1:14" hidden="1" x14ac:dyDescent="0.2">
      <c r="A3205" s="1" t="s">
        <v>230</v>
      </c>
      <c r="B3205" s="1" t="s">
        <v>37</v>
      </c>
      <c r="C3205" s="2" t="s">
        <v>262</v>
      </c>
      <c r="D3205" s="2" t="s">
        <v>268</v>
      </c>
      <c r="E3205" s="4" t="s">
        <v>309</v>
      </c>
      <c r="F3205" s="1" t="s">
        <v>16</v>
      </c>
      <c r="G3205" s="1" t="s">
        <v>14</v>
      </c>
      <c r="H3205" s="1" t="s">
        <v>15</v>
      </c>
      <c r="I3205" s="1">
        <v>1442.943426</v>
      </c>
      <c r="J3205" s="1">
        <v>1488.003389</v>
      </c>
      <c r="K3205" s="1">
        <v>1570.014666</v>
      </c>
      <c r="L3205" s="1">
        <v>1703.1210450000001</v>
      </c>
      <c r="M3205" s="1">
        <v>1893.4726740000001</v>
      </c>
      <c r="N3205" s="1">
        <v>2120.7206529999999</v>
      </c>
    </row>
    <row r="3206" spans="1:14" hidden="1" x14ac:dyDescent="0.2">
      <c r="A3206" t="s">
        <v>230</v>
      </c>
      <c r="B3206" t="s">
        <v>37</v>
      </c>
      <c r="C3206" s="3" t="s">
        <v>262</v>
      </c>
      <c r="D3206" s="3" t="s">
        <v>268</v>
      </c>
      <c r="E3206" s="4" t="s">
        <v>309</v>
      </c>
      <c r="F3206" t="s">
        <v>17</v>
      </c>
      <c r="G3206" t="s">
        <v>14</v>
      </c>
      <c r="H3206" t="s">
        <v>15</v>
      </c>
      <c r="I3206">
        <v>2253.108244</v>
      </c>
      <c r="J3206">
        <v>2405.0333890000002</v>
      </c>
      <c r="K3206">
        <v>2803.1293799999999</v>
      </c>
      <c r="L3206">
        <v>3213.0270180000002</v>
      </c>
      <c r="M3206">
        <v>3687.0116680000001</v>
      </c>
      <c r="N3206">
        <v>4344.6027700000004</v>
      </c>
    </row>
    <row r="3207" spans="1:14" hidden="1" x14ac:dyDescent="0.2">
      <c r="A3207" s="1" t="s">
        <v>230</v>
      </c>
      <c r="B3207" s="1" t="s">
        <v>37</v>
      </c>
      <c r="C3207" s="2" t="s">
        <v>262</v>
      </c>
      <c r="D3207" s="2" t="s">
        <v>268</v>
      </c>
      <c r="E3207" s="4" t="s">
        <v>309</v>
      </c>
      <c r="F3207" s="1" t="s">
        <v>18</v>
      </c>
      <c r="G3207" s="1" t="s">
        <v>14</v>
      </c>
      <c r="H3207" s="1" t="s">
        <v>15</v>
      </c>
      <c r="I3207" s="1">
        <v>11561.980390000001</v>
      </c>
      <c r="J3207" s="1">
        <v>11349.10721</v>
      </c>
      <c r="K3207" s="1">
        <v>11198.317429999999</v>
      </c>
      <c r="L3207" s="1">
        <v>11198.77997</v>
      </c>
      <c r="M3207" s="1">
        <v>11576.76396</v>
      </c>
      <c r="N3207" s="1">
        <v>11698.943499999999</v>
      </c>
    </row>
    <row r="3208" spans="1:14" x14ac:dyDescent="0.2">
      <c r="A3208" s="6" t="s">
        <v>230</v>
      </c>
      <c r="B3208" s="6" t="s">
        <v>37</v>
      </c>
      <c r="C3208" s="10" t="s">
        <v>262</v>
      </c>
      <c r="D3208" s="10" t="s">
        <v>268</v>
      </c>
      <c r="E3208" s="11" t="s">
        <v>309</v>
      </c>
      <c r="F3208" s="6" t="s">
        <v>19</v>
      </c>
      <c r="G3208" s="6" t="s">
        <v>14</v>
      </c>
      <c r="H3208" s="6" t="s">
        <v>15</v>
      </c>
      <c r="I3208" s="6">
        <v>3414.7889650000002</v>
      </c>
      <c r="J3208" s="6">
        <v>3438.061948</v>
      </c>
      <c r="K3208" s="6">
        <v>3629.9594940000002</v>
      </c>
      <c r="L3208" s="6">
        <v>3698.3561930000001</v>
      </c>
      <c r="M3208" s="6">
        <v>3916.0737450000001</v>
      </c>
      <c r="N3208" s="6">
        <v>4303.8180890000003</v>
      </c>
    </row>
    <row r="3209" spans="1:14" hidden="1" x14ac:dyDescent="0.2">
      <c r="A3209" s="1" t="s">
        <v>230</v>
      </c>
      <c r="B3209" s="1" t="s">
        <v>38</v>
      </c>
      <c r="C3209" s="2" t="s">
        <v>262</v>
      </c>
      <c r="D3209" s="2" t="s">
        <v>269</v>
      </c>
      <c r="E3209" s="4" t="s">
        <v>309</v>
      </c>
      <c r="F3209" s="1" t="s">
        <v>13</v>
      </c>
      <c r="G3209" s="1" t="s">
        <v>14</v>
      </c>
      <c r="H3209" s="1" t="s">
        <v>15</v>
      </c>
      <c r="I3209" s="1">
        <v>8862.3029160000006</v>
      </c>
      <c r="J3209" s="1">
        <v>10530.985350000001</v>
      </c>
      <c r="K3209" s="1">
        <v>14398.490320000001</v>
      </c>
      <c r="L3209" s="1">
        <v>19036.07648</v>
      </c>
      <c r="M3209" s="1">
        <v>24420.044529999999</v>
      </c>
      <c r="N3209" s="1">
        <v>29980.034439999999</v>
      </c>
    </row>
    <row r="3210" spans="1:14" hidden="1" x14ac:dyDescent="0.2">
      <c r="A3210" t="s">
        <v>230</v>
      </c>
      <c r="B3210" t="s">
        <v>38</v>
      </c>
      <c r="C3210" s="3" t="s">
        <v>262</v>
      </c>
      <c r="D3210" s="3" t="s">
        <v>269</v>
      </c>
      <c r="E3210" s="4" t="s">
        <v>309</v>
      </c>
      <c r="F3210" t="s">
        <v>16</v>
      </c>
      <c r="G3210" t="s">
        <v>14</v>
      </c>
      <c r="H3210" t="s">
        <v>15</v>
      </c>
      <c r="I3210">
        <v>1442.9347760000001</v>
      </c>
      <c r="J3210">
        <v>1555.3707340000001</v>
      </c>
      <c r="K3210">
        <v>1761.2969479999999</v>
      </c>
      <c r="L3210">
        <v>2011.235091</v>
      </c>
      <c r="M3210">
        <v>2318.3131530000001</v>
      </c>
      <c r="N3210">
        <v>2665.1627830000002</v>
      </c>
    </row>
    <row r="3211" spans="1:14" hidden="1" x14ac:dyDescent="0.2">
      <c r="A3211" s="1" t="s">
        <v>230</v>
      </c>
      <c r="B3211" s="1" t="s">
        <v>38</v>
      </c>
      <c r="C3211" s="2" t="s">
        <v>262</v>
      </c>
      <c r="D3211" s="2" t="s">
        <v>269</v>
      </c>
      <c r="E3211" s="4" t="s">
        <v>309</v>
      </c>
      <c r="F3211" s="1" t="s">
        <v>17</v>
      </c>
      <c r="G3211" s="1" t="s">
        <v>14</v>
      </c>
      <c r="H3211" s="1" t="s">
        <v>15</v>
      </c>
      <c r="I3211" s="1">
        <v>2253.065169</v>
      </c>
      <c r="J3211" s="1">
        <v>2512.3064140000001</v>
      </c>
      <c r="K3211" s="1">
        <v>3156.0111980000001</v>
      </c>
      <c r="L3211" s="1">
        <v>3942.9965240000001</v>
      </c>
      <c r="M3211" s="1">
        <v>4910.2314930000002</v>
      </c>
      <c r="N3211" s="1">
        <v>6068.8431129999999</v>
      </c>
    </row>
    <row r="3212" spans="1:14" hidden="1" x14ac:dyDescent="0.2">
      <c r="A3212" t="s">
        <v>230</v>
      </c>
      <c r="B3212" t="s">
        <v>38</v>
      </c>
      <c r="C3212" s="3" t="s">
        <v>262</v>
      </c>
      <c r="D3212" s="3" t="s">
        <v>269</v>
      </c>
      <c r="E3212" s="4" t="s">
        <v>309</v>
      </c>
      <c r="F3212" t="s">
        <v>18</v>
      </c>
      <c r="G3212" t="s">
        <v>14</v>
      </c>
      <c r="H3212" t="s">
        <v>15</v>
      </c>
      <c r="I3212">
        <v>11553.38319</v>
      </c>
      <c r="J3212">
        <v>11843.090899999999</v>
      </c>
      <c r="K3212">
        <v>12429.1549</v>
      </c>
      <c r="L3212">
        <v>12923.561610000001</v>
      </c>
      <c r="M3212">
        <v>13588.26318</v>
      </c>
      <c r="N3212">
        <v>14498.905059999999</v>
      </c>
    </row>
    <row r="3213" spans="1:14" x14ac:dyDescent="0.2">
      <c r="A3213" s="12" t="s">
        <v>230</v>
      </c>
      <c r="B3213" s="12" t="s">
        <v>38</v>
      </c>
      <c r="C3213" s="13" t="s">
        <v>262</v>
      </c>
      <c r="D3213" s="13" t="s">
        <v>269</v>
      </c>
      <c r="E3213" s="11" t="s">
        <v>309</v>
      </c>
      <c r="F3213" s="12" t="s">
        <v>19</v>
      </c>
      <c r="G3213" s="12" t="s">
        <v>14</v>
      </c>
      <c r="H3213" s="12" t="s">
        <v>15</v>
      </c>
      <c r="I3213" s="12">
        <v>3411.8086549999998</v>
      </c>
      <c r="J3213" s="12">
        <v>3600.9943579999999</v>
      </c>
      <c r="K3213" s="12">
        <v>4161.2979610000002</v>
      </c>
      <c r="L3213" s="12">
        <v>4763.501456</v>
      </c>
      <c r="M3213" s="12">
        <v>5470.042598</v>
      </c>
      <c r="N3213" s="12">
        <v>6425.7914199999996</v>
      </c>
    </row>
    <row r="3214" spans="1:14" hidden="1" x14ac:dyDescent="0.2">
      <c r="A3214" t="s">
        <v>230</v>
      </c>
      <c r="B3214" t="s">
        <v>39</v>
      </c>
      <c r="C3214" s="3" t="s">
        <v>262</v>
      </c>
      <c r="D3214" s="3" t="s">
        <v>270</v>
      </c>
      <c r="E3214" s="4" t="s">
        <v>309</v>
      </c>
      <c r="F3214" t="s">
        <v>13</v>
      </c>
      <c r="G3214" t="s">
        <v>14</v>
      </c>
      <c r="H3214" t="s">
        <v>15</v>
      </c>
      <c r="I3214">
        <v>8862.3029160000006</v>
      </c>
      <c r="J3214">
        <v>10530.985350000001</v>
      </c>
      <c r="K3214">
        <v>14398.490320000001</v>
      </c>
      <c r="L3214">
        <v>19036.07648</v>
      </c>
      <c r="M3214">
        <v>24420.044529999999</v>
      </c>
      <c r="N3214">
        <v>29980.034439999999</v>
      </c>
    </row>
    <row r="3215" spans="1:14" hidden="1" x14ac:dyDescent="0.2">
      <c r="A3215" s="1" t="s">
        <v>230</v>
      </c>
      <c r="B3215" s="1" t="s">
        <v>39</v>
      </c>
      <c r="C3215" s="2" t="s">
        <v>262</v>
      </c>
      <c r="D3215" s="2" t="s">
        <v>270</v>
      </c>
      <c r="E3215" s="4" t="s">
        <v>309</v>
      </c>
      <c r="F3215" s="1" t="s">
        <v>16</v>
      </c>
      <c r="G3215" s="1" t="s">
        <v>14</v>
      </c>
      <c r="H3215" s="1" t="s">
        <v>15</v>
      </c>
      <c r="I3215" s="1">
        <v>1442.9347760000001</v>
      </c>
      <c r="J3215" s="1">
        <v>1555.3707340000001</v>
      </c>
      <c r="K3215" s="1">
        <v>1761.2969479999999</v>
      </c>
      <c r="L3215" s="1">
        <v>2011.235091</v>
      </c>
      <c r="M3215" s="1">
        <v>2318.3131530000001</v>
      </c>
      <c r="N3215" s="1">
        <v>2665.1627830000002</v>
      </c>
    </row>
    <row r="3216" spans="1:14" hidden="1" x14ac:dyDescent="0.2">
      <c r="A3216" t="s">
        <v>230</v>
      </c>
      <c r="B3216" t="s">
        <v>39</v>
      </c>
      <c r="C3216" s="3" t="s">
        <v>262</v>
      </c>
      <c r="D3216" s="3" t="s">
        <v>270</v>
      </c>
      <c r="E3216" s="4" t="s">
        <v>309</v>
      </c>
      <c r="F3216" t="s">
        <v>17</v>
      </c>
      <c r="G3216" t="s">
        <v>14</v>
      </c>
      <c r="H3216" t="s">
        <v>15</v>
      </c>
      <c r="I3216">
        <v>2253.065169</v>
      </c>
      <c r="J3216">
        <v>2512.3064140000001</v>
      </c>
      <c r="K3216">
        <v>3156.0111980000001</v>
      </c>
      <c r="L3216">
        <v>3942.9965240000001</v>
      </c>
      <c r="M3216">
        <v>4910.2314930000002</v>
      </c>
      <c r="N3216">
        <v>6068.8431129999999</v>
      </c>
    </row>
    <row r="3217" spans="1:14" hidden="1" x14ac:dyDescent="0.2">
      <c r="A3217" s="1" t="s">
        <v>230</v>
      </c>
      <c r="B3217" s="1" t="s">
        <v>39</v>
      </c>
      <c r="C3217" s="2" t="s">
        <v>262</v>
      </c>
      <c r="D3217" s="2" t="s">
        <v>270</v>
      </c>
      <c r="E3217" s="4" t="s">
        <v>309</v>
      </c>
      <c r="F3217" s="1" t="s">
        <v>18</v>
      </c>
      <c r="G3217" s="1" t="s">
        <v>14</v>
      </c>
      <c r="H3217" s="1" t="s">
        <v>15</v>
      </c>
      <c r="I3217" s="1">
        <v>11553.38319</v>
      </c>
      <c r="J3217" s="1">
        <v>11843.090899999999</v>
      </c>
      <c r="K3217" s="1">
        <v>12429.1549</v>
      </c>
      <c r="L3217" s="1">
        <v>12923.561610000001</v>
      </c>
      <c r="M3217" s="1">
        <v>13588.26318</v>
      </c>
      <c r="N3217" s="1">
        <v>14498.905059999999</v>
      </c>
    </row>
    <row r="3218" spans="1:14" x14ac:dyDescent="0.2">
      <c r="A3218" s="6" t="s">
        <v>230</v>
      </c>
      <c r="B3218" s="6" t="s">
        <v>39</v>
      </c>
      <c r="C3218" s="10" t="s">
        <v>262</v>
      </c>
      <c r="D3218" s="10" t="s">
        <v>270</v>
      </c>
      <c r="E3218" s="11" t="s">
        <v>309</v>
      </c>
      <c r="F3218" s="6" t="s">
        <v>19</v>
      </c>
      <c r="G3218" s="6" t="s">
        <v>14</v>
      </c>
      <c r="H3218" s="6" t="s">
        <v>15</v>
      </c>
      <c r="I3218" s="6">
        <v>3411.8086549999998</v>
      </c>
      <c r="J3218" s="6">
        <v>3600.9943579999999</v>
      </c>
      <c r="K3218" s="6">
        <v>4161.2979610000002</v>
      </c>
      <c r="L3218" s="6">
        <v>4763.501456</v>
      </c>
      <c r="M3218" s="6">
        <v>5470.042598</v>
      </c>
      <c r="N3218" s="6">
        <v>6425.7914199999996</v>
      </c>
    </row>
    <row r="3219" spans="1:14" hidden="1" x14ac:dyDescent="0.2">
      <c r="A3219" s="1" t="s">
        <v>230</v>
      </c>
      <c r="B3219" s="1" t="s">
        <v>40</v>
      </c>
      <c r="C3219" s="2" t="s">
        <v>262</v>
      </c>
      <c r="D3219" s="2" t="s">
        <v>271</v>
      </c>
      <c r="E3219" s="4" t="s">
        <v>309</v>
      </c>
      <c r="F3219" s="1" t="s">
        <v>13</v>
      </c>
      <c r="G3219" s="1" t="s">
        <v>14</v>
      </c>
      <c r="H3219" s="1" t="s">
        <v>15</v>
      </c>
      <c r="I3219" s="1">
        <v>8862.3029160000006</v>
      </c>
      <c r="J3219" s="1">
        <v>10530.985350000001</v>
      </c>
      <c r="K3219" s="1">
        <v>14398.490320000001</v>
      </c>
      <c r="L3219" s="1">
        <v>19036.07648</v>
      </c>
      <c r="M3219" s="1">
        <v>24420.044529999999</v>
      </c>
      <c r="N3219" s="1">
        <v>29980.034439999999</v>
      </c>
    </row>
    <row r="3220" spans="1:14" hidden="1" x14ac:dyDescent="0.2">
      <c r="A3220" t="s">
        <v>230</v>
      </c>
      <c r="B3220" t="s">
        <v>40</v>
      </c>
      <c r="C3220" s="3" t="s">
        <v>262</v>
      </c>
      <c r="D3220" s="3" t="s">
        <v>271</v>
      </c>
      <c r="E3220" s="4" t="s">
        <v>309</v>
      </c>
      <c r="F3220" t="s">
        <v>16</v>
      </c>
      <c r="G3220" t="s">
        <v>14</v>
      </c>
      <c r="H3220" t="s">
        <v>15</v>
      </c>
      <c r="I3220">
        <v>1442.9347760000001</v>
      </c>
      <c r="J3220">
        <v>1555.3707340000001</v>
      </c>
      <c r="K3220">
        <v>1761.2969479999999</v>
      </c>
      <c r="L3220">
        <v>2011.235091</v>
      </c>
      <c r="M3220">
        <v>2318.3131530000001</v>
      </c>
      <c r="N3220">
        <v>2665.1627830000002</v>
      </c>
    </row>
    <row r="3221" spans="1:14" hidden="1" x14ac:dyDescent="0.2">
      <c r="A3221" s="1" t="s">
        <v>230</v>
      </c>
      <c r="B3221" s="1" t="s">
        <v>40</v>
      </c>
      <c r="C3221" s="2" t="s">
        <v>262</v>
      </c>
      <c r="D3221" s="2" t="s">
        <v>271</v>
      </c>
      <c r="E3221" s="4" t="s">
        <v>309</v>
      </c>
      <c r="F3221" s="1" t="s">
        <v>17</v>
      </c>
      <c r="G3221" s="1" t="s">
        <v>14</v>
      </c>
      <c r="H3221" s="1" t="s">
        <v>15</v>
      </c>
      <c r="I3221" s="1">
        <v>2253.065169</v>
      </c>
      <c r="J3221" s="1">
        <v>2512.3064140000001</v>
      </c>
      <c r="K3221" s="1">
        <v>3156.0111980000001</v>
      </c>
      <c r="L3221" s="1">
        <v>3942.9965240000001</v>
      </c>
      <c r="M3221" s="1">
        <v>4910.2314930000002</v>
      </c>
      <c r="N3221" s="1">
        <v>6068.8431129999999</v>
      </c>
    </row>
    <row r="3222" spans="1:14" hidden="1" x14ac:dyDescent="0.2">
      <c r="A3222" t="s">
        <v>230</v>
      </c>
      <c r="B3222" t="s">
        <v>40</v>
      </c>
      <c r="C3222" s="3" t="s">
        <v>262</v>
      </c>
      <c r="D3222" s="3" t="s">
        <v>271</v>
      </c>
      <c r="E3222" s="4" t="s">
        <v>309</v>
      </c>
      <c r="F3222" t="s">
        <v>18</v>
      </c>
      <c r="G3222" t="s">
        <v>14</v>
      </c>
      <c r="H3222" t="s">
        <v>15</v>
      </c>
      <c r="I3222">
        <v>11553.38319</v>
      </c>
      <c r="J3222">
        <v>11843.090899999999</v>
      </c>
      <c r="K3222">
        <v>12429.1549</v>
      </c>
      <c r="L3222">
        <v>12923.561610000001</v>
      </c>
      <c r="M3222">
        <v>13588.26318</v>
      </c>
      <c r="N3222">
        <v>14498.905059999999</v>
      </c>
    </row>
    <row r="3223" spans="1:14" x14ac:dyDescent="0.2">
      <c r="A3223" s="12" t="s">
        <v>230</v>
      </c>
      <c r="B3223" s="12" t="s">
        <v>40</v>
      </c>
      <c r="C3223" s="13" t="s">
        <v>262</v>
      </c>
      <c r="D3223" s="13" t="s">
        <v>271</v>
      </c>
      <c r="E3223" s="11" t="s">
        <v>309</v>
      </c>
      <c r="F3223" s="12" t="s">
        <v>19</v>
      </c>
      <c r="G3223" s="12" t="s">
        <v>14</v>
      </c>
      <c r="H3223" s="12" t="s">
        <v>15</v>
      </c>
      <c r="I3223" s="12">
        <v>3411.8086549999998</v>
      </c>
      <c r="J3223" s="12">
        <v>3600.9943579999999</v>
      </c>
      <c r="K3223" s="12">
        <v>4161.2979610000002</v>
      </c>
      <c r="L3223" s="12">
        <v>4763.501456</v>
      </c>
      <c r="M3223" s="12">
        <v>5470.042598</v>
      </c>
      <c r="N3223" s="12">
        <v>6425.7914199999996</v>
      </c>
    </row>
    <row r="3224" spans="1:14" hidden="1" x14ac:dyDescent="0.2">
      <c r="A3224" t="s">
        <v>230</v>
      </c>
      <c r="B3224" t="s">
        <v>41</v>
      </c>
      <c r="C3224" s="3" t="s">
        <v>262</v>
      </c>
      <c r="D3224" s="3" t="s">
        <v>275</v>
      </c>
      <c r="E3224" s="4" t="s">
        <v>309</v>
      </c>
      <c r="F3224" t="s">
        <v>13</v>
      </c>
      <c r="G3224" t="s">
        <v>14</v>
      </c>
      <c r="H3224" t="s">
        <v>15</v>
      </c>
      <c r="I3224">
        <v>8863.0746149999995</v>
      </c>
      <c r="J3224">
        <v>10536.32833</v>
      </c>
      <c r="K3224">
        <v>14444.010550000001</v>
      </c>
      <c r="L3224">
        <v>19135.735209999999</v>
      </c>
      <c r="M3224">
        <v>24555.478429999999</v>
      </c>
      <c r="N3224">
        <v>30045.33294</v>
      </c>
    </row>
    <row r="3225" spans="1:14" hidden="1" x14ac:dyDescent="0.2">
      <c r="A3225" s="1" t="s">
        <v>230</v>
      </c>
      <c r="B3225" s="1" t="s">
        <v>41</v>
      </c>
      <c r="C3225" s="2" t="s">
        <v>262</v>
      </c>
      <c r="D3225" s="2" t="s">
        <v>275</v>
      </c>
      <c r="E3225" s="4" t="s">
        <v>309</v>
      </c>
      <c r="F3225" s="1" t="s">
        <v>16</v>
      </c>
      <c r="G3225" s="1" t="s">
        <v>14</v>
      </c>
      <c r="H3225" s="1" t="s">
        <v>15</v>
      </c>
      <c r="I3225" s="1">
        <v>1442.943426</v>
      </c>
      <c r="J3225" s="1">
        <v>1555.5208130000001</v>
      </c>
      <c r="K3225" s="1">
        <v>1762.022839</v>
      </c>
      <c r="L3225" s="1">
        <v>2011.805511</v>
      </c>
      <c r="M3225" s="1">
        <v>2318.2037150000001</v>
      </c>
      <c r="N3225" s="1">
        <v>2683.317305</v>
      </c>
    </row>
    <row r="3226" spans="1:14" hidden="1" x14ac:dyDescent="0.2">
      <c r="A3226" t="s">
        <v>230</v>
      </c>
      <c r="B3226" t="s">
        <v>41</v>
      </c>
      <c r="C3226" s="3" t="s">
        <v>262</v>
      </c>
      <c r="D3226" s="3" t="s">
        <v>275</v>
      </c>
      <c r="E3226" s="4" t="s">
        <v>309</v>
      </c>
      <c r="F3226" t="s">
        <v>17</v>
      </c>
      <c r="G3226" t="s">
        <v>14</v>
      </c>
      <c r="H3226" t="s">
        <v>15</v>
      </c>
      <c r="I3226">
        <v>2253.108244</v>
      </c>
      <c r="J3226">
        <v>2512.6500679999999</v>
      </c>
      <c r="K3226">
        <v>3164.9298450000001</v>
      </c>
      <c r="L3226">
        <v>3953.3527399999998</v>
      </c>
      <c r="M3226">
        <v>4918.9086310000002</v>
      </c>
      <c r="N3226">
        <v>6083.488386</v>
      </c>
    </row>
    <row r="3227" spans="1:14" hidden="1" x14ac:dyDescent="0.2">
      <c r="A3227" s="1" t="s">
        <v>230</v>
      </c>
      <c r="B3227" s="1" t="s">
        <v>41</v>
      </c>
      <c r="C3227" s="2" t="s">
        <v>262</v>
      </c>
      <c r="D3227" s="2" t="s">
        <v>275</v>
      </c>
      <c r="E3227" s="4" t="s">
        <v>309</v>
      </c>
      <c r="F3227" s="1" t="s">
        <v>18</v>
      </c>
      <c r="G3227" s="1" t="s">
        <v>14</v>
      </c>
      <c r="H3227" s="1" t="s">
        <v>15</v>
      </c>
      <c r="I3227" s="1">
        <v>11561.980390000001</v>
      </c>
      <c r="J3227" s="1">
        <v>11897.93023</v>
      </c>
      <c r="K3227" s="1">
        <v>12813.11707</v>
      </c>
      <c r="L3227" s="1">
        <v>13823.39903</v>
      </c>
      <c r="M3227" s="1">
        <v>14946.067580000001</v>
      </c>
      <c r="N3227" s="1">
        <v>15269.120629999999</v>
      </c>
    </row>
    <row r="3228" spans="1:14" x14ac:dyDescent="0.2">
      <c r="A3228" s="6" t="s">
        <v>230</v>
      </c>
      <c r="B3228" s="6" t="s">
        <v>41</v>
      </c>
      <c r="C3228" s="10" t="s">
        <v>262</v>
      </c>
      <c r="D3228" s="10" t="s">
        <v>275</v>
      </c>
      <c r="E3228" s="11" t="s">
        <v>309</v>
      </c>
      <c r="F3228" s="6" t="s">
        <v>19</v>
      </c>
      <c r="G3228" s="6" t="s">
        <v>14</v>
      </c>
      <c r="H3228" s="6" t="s">
        <v>15</v>
      </c>
      <c r="I3228" s="6">
        <v>3414.7889650000002</v>
      </c>
      <c r="J3228" s="6">
        <v>3618.3076550000001</v>
      </c>
      <c r="K3228" s="6">
        <v>4240.8591630000001</v>
      </c>
      <c r="L3228" s="6">
        <v>4916.0112909999998</v>
      </c>
      <c r="M3228" s="6">
        <v>5678.4597089999997</v>
      </c>
      <c r="N3228" s="6">
        <v>6593.3968590000004</v>
      </c>
    </row>
    <row r="3229" spans="1:14" hidden="1" x14ac:dyDescent="0.2">
      <c r="A3229" s="1" t="s">
        <v>230</v>
      </c>
      <c r="B3229" s="1" t="s">
        <v>42</v>
      </c>
      <c r="C3229" s="2" t="s">
        <v>262</v>
      </c>
      <c r="D3229" s="2" t="s">
        <v>272</v>
      </c>
      <c r="E3229" s="4" t="s">
        <v>309</v>
      </c>
      <c r="F3229" s="1" t="s">
        <v>13</v>
      </c>
      <c r="G3229" s="1" t="s">
        <v>14</v>
      </c>
      <c r="H3229" s="1" t="s">
        <v>15</v>
      </c>
      <c r="I3229" s="1">
        <v>8862.3028959999992</v>
      </c>
      <c r="J3229" s="1">
        <v>9889.4491820000003</v>
      </c>
      <c r="K3229" s="1">
        <v>11667.86918</v>
      </c>
      <c r="L3229" s="1">
        <v>13509.346390000001</v>
      </c>
      <c r="M3229" s="1">
        <v>15729.78825</v>
      </c>
      <c r="N3229" s="1">
        <v>18222.46081</v>
      </c>
    </row>
    <row r="3230" spans="1:14" hidden="1" x14ac:dyDescent="0.2">
      <c r="A3230" t="s">
        <v>230</v>
      </c>
      <c r="B3230" t="s">
        <v>42</v>
      </c>
      <c r="C3230" s="3" t="s">
        <v>262</v>
      </c>
      <c r="D3230" s="3" t="s">
        <v>272</v>
      </c>
      <c r="E3230" s="4" t="s">
        <v>309</v>
      </c>
      <c r="F3230" t="s">
        <v>16</v>
      </c>
      <c r="G3230" t="s">
        <v>14</v>
      </c>
      <c r="H3230" t="s">
        <v>15</v>
      </c>
      <c r="I3230">
        <v>1442.934773</v>
      </c>
      <c r="J3230">
        <v>1487.8013860000001</v>
      </c>
      <c r="K3230">
        <v>1569.5964570000001</v>
      </c>
      <c r="L3230">
        <v>1703.136569</v>
      </c>
      <c r="M3230">
        <v>1894.301708</v>
      </c>
      <c r="N3230">
        <v>2122.6191410000001</v>
      </c>
    </row>
    <row r="3231" spans="1:14" hidden="1" x14ac:dyDescent="0.2">
      <c r="A3231" s="1" t="s">
        <v>230</v>
      </c>
      <c r="B3231" s="1" t="s">
        <v>42</v>
      </c>
      <c r="C3231" s="2" t="s">
        <v>262</v>
      </c>
      <c r="D3231" s="2" t="s">
        <v>272</v>
      </c>
      <c r="E3231" s="4" t="s">
        <v>309</v>
      </c>
      <c r="F3231" s="1" t="s">
        <v>17</v>
      </c>
      <c r="G3231" s="1" t="s">
        <v>14</v>
      </c>
      <c r="H3231" s="1" t="s">
        <v>15</v>
      </c>
      <c r="I3231" s="1">
        <v>2253.0651680000001</v>
      </c>
      <c r="J3231" s="1">
        <v>2404.4484579999998</v>
      </c>
      <c r="K3231" s="1">
        <v>2795.3004230000001</v>
      </c>
      <c r="L3231" s="1">
        <v>3204.5522609999998</v>
      </c>
      <c r="M3231" s="1">
        <v>3679.8228610000001</v>
      </c>
      <c r="N3231" s="1">
        <v>4349.5513849999998</v>
      </c>
    </row>
    <row r="3232" spans="1:14" hidden="1" x14ac:dyDescent="0.2">
      <c r="A3232" t="s">
        <v>230</v>
      </c>
      <c r="B3232" t="s">
        <v>42</v>
      </c>
      <c r="C3232" s="3" t="s">
        <v>262</v>
      </c>
      <c r="D3232" s="3" t="s">
        <v>272</v>
      </c>
      <c r="E3232" s="4" t="s">
        <v>309</v>
      </c>
      <c r="F3232" t="s">
        <v>18</v>
      </c>
      <c r="G3232" t="s">
        <v>14</v>
      </c>
      <c r="H3232" t="s">
        <v>15</v>
      </c>
      <c r="I3232">
        <v>11553.383180000001</v>
      </c>
      <c r="J3232">
        <v>11267.35857</v>
      </c>
      <c r="K3232">
        <v>10807.40725</v>
      </c>
      <c r="L3232">
        <v>10437.599270000001</v>
      </c>
      <c r="M3232">
        <v>10537.04082</v>
      </c>
      <c r="N3232">
        <v>11118.709650000001</v>
      </c>
    </row>
    <row r="3233" spans="1:14" x14ac:dyDescent="0.2">
      <c r="A3233" s="12" t="s">
        <v>230</v>
      </c>
      <c r="B3233" s="12" t="s">
        <v>42</v>
      </c>
      <c r="C3233" s="13" t="s">
        <v>262</v>
      </c>
      <c r="D3233" s="13" t="s">
        <v>272</v>
      </c>
      <c r="E3233" s="11" t="s">
        <v>309</v>
      </c>
      <c r="F3233" s="12" t="s">
        <v>19</v>
      </c>
      <c r="G3233" s="12" t="s">
        <v>14</v>
      </c>
      <c r="H3233" s="12" t="s">
        <v>15</v>
      </c>
      <c r="I3233" s="12">
        <v>3411.808657</v>
      </c>
      <c r="J3233" s="12">
        <v>3414.1878969999998</v>
      </c>
      <c r="K3233" s="12">
        <v>3557.9745950000001</v>
      </c>
      <c r="L3233" s="12">
        <v>3587.7922290000001</v>
      </c>
      <c r="M3233" s="12">
        <v>3782.3529589999998</v>
      </c>
      <c r="N3233" s="12">
        <v>4284.4640200000003</v>
      </c>
    </row>
    <row r="3234" spans="1:14" hidden="1" x14ac:dyDescent="0.2">
      <c r="A3234" t="s">
        <v>230</v>
      </c>
      <c r="B3234" t="s">
        <v>43</v>
      </c>
      <c r="C3234" s="3" t="s">
        <v>262</v>
      </c>
      <c r="D3234" s="3" t="s">
        <v>274</v>
      </c>
      <c r="E3234" s="4" t="s">
        <v>309</v>
      </c>
      <c r="F3234" t="s">
        <v>13</v>
      </c>
      <c r="G3234" t="s">
        <v>14</v>
      </c>
      <c r="H3234" t="s">
        <v>15</v>
      </c>
      <c r="I3234">
        <v>8863.0746149999995</v>
      </c>
      <c r="J3234">
        <v>10536.32833</v>
      </c>
      <c r="K3234">
        <v>14444.010550000001</v>
      </c>
      <c r="L3234">
        <v>19135.735209999999</v>
      </c>
      <c r="M3234">
        <v>24555.478429999999</v>
      </c>
      <c r="N3234">
        <v>29972.43779</v>
      </c>
    </row>
    <row r="3235" spans="1:14" hidden="1" x14ac:dyDescent="0.2">
      <c r="A3235" s="1" t="s">
        <v>230</v>
      </c>
      <c r="B3235" s="1" t="s">
        <v>43</v>
      </c>
      <c r="C3235" s="2" t="s">
        <v>262</v>
      </c>
      <c r="D3235" s="2" t="s">
        <v>274</v>
      </c>
      <c r="E3235" s="4" t="s">
        <v>309</v>
      </c>
      <c r="F3235" s="1" t="s">
        <v>16</v>
      </c>
      <c r="G3235" s="1" t="s">
        <v>14</v>
      </c>
      <c r="H3235" s="1" t="s">
        <v>15</v>
      </c>
      <c r="I3235" s="1">
        <v>1442.943426</v>
      </c>
      <c r="J3235" s="1">
        <v>1555.5208130000001</v>
      </c>
      <c r="K3235" s="1">
        <v>1762.022839</v>
      </c>
      <c r="L3235" s="1">
        <v>2011.805511</v>
      </c>
      <c r="M3235" s="1">
        <v>2318.2037150000001</v>
      </c>
      <c r="N3235" s="1">
        <v>2665.2529639999998</v>
      </c>
    </row>
    <row r="3236" spans="1:14" hidden="1" x14ac:dyDescent="0.2">
      <c r="A3236" t="s">
        <v>230</v>
      </c>
      <c r="B3236" t="s">
        <v>43</v>
      </c>
      <c r="C3236" s="3" t="s">
        <v>262</v>
      </c>
      <c r="D3236" s="3" t="s">
        <v>274</v>
      </c>
      <c r="E3236" s="4" t="s">
        <v>309</v>
      </c>
      <c r="F3236" t="s">
        <v>17</v>
      </c>
      <c r="G3236" t="s">
        <v>14</v>
      </c>
      <c r="H3236" t="s">
        <v>15</v>
      </c>
      <c r="I3236">
        <v>2253.108244</v>
      </c>
      <c r="J3236">
        <v>2512.6500679999999</v>
      </c>
      <c r="K3236">
        <v>3164.9298450000001</v>
      </c>
      <c r="L3236">
        <v>3953.3527399999998</v>
      </c>
      <c r="M3236">
        <v>4918.9086310000002</v>
      </c>
      <c r="N3236">
        <v>6067.3436510000001</v>
      </c>
    </row>
    <row r="3237" spans="1:14" hidden="1" x14ac:dyDescent="0.2">
      <c r="A3237" s="1" t="s">
        <v>230</v>
      </c>
      <c r="B3237" s="1" t="s">
        <v>43</v>
      </c>
      <c r="C3237" s="2" t="s">
        <v>262</v>
      </c>
      <c r="D3237" s="2" t="s">
        <v>274</v>
      </c>
      <c r="E3237" s="4" t="s">
        <v>309</v>
      </c>
      <c r="F3237" s="1" t="s">
        <v>18</v>
      </c>
      <c r="G3237" s="1" t="s">
        <v>14</v>
      </c>
      <c r="H3237" s="1" t="s">
        <v>15</v>
      </c>
      <c r="I3237" s="1">
        <v>11561.980390000001</v>
      </c>
      <c r="J3237" s="1">
        <v>11897.93023</v>
      </c>
      <c r="K3237" s="1">
        <v>12813.11707</v>
      </c>
      <c r="L3237" s="1">
        <v>13823.39903</v>
      </c>
      <c r="M3237" s="1">
        <v>14946.067580000001</v>
      </c>
      <c r="N3237" s="1">
        <v>15251.37578</v>
      </c>
    </row>
    <row r="3238" spans="1:14" x14ac:dyDescent="0.2">
      <c r="A3238" s="6" t="s">
        <v>230</v>
      </c>
      <c r="B3238" s="6" t="s">
        <v>43</v>
      </c>
      <c r="C3238" s="10" t="s">
        <v>262</v>
      </c>
      <c r="D3238" s="10" t="s">
        <v>274</v>
      </c>
      <c r="E3238" s="11" t="s">
        <v>309</v>
      </c>
      <c r="F3238" s="6" t="s">
        <v>19</v>
      </c>
      <c r="G3238" s="6" t="s">
        <v>14</v>
      </c>
      <c r="H3238" s="6" t="s">
        <v>15</v>
      </c>
      <c r="I3238" s="6">
        <v>3414.7889650000002</v>
      </c>
      <c r="J3238" s="6">
        <v>3618.3076550000001</v>
      </c>
      <c r="K3238" s="6">
        <v>4240.8591630000001</v>
      </c>
      <c r="L3238" s="6">
        <v>4916.0112909999998</v>
      </c>
      <c r="M3238" s="6">
        <v>5678.4597089999997</v>
      </c>
      <c r="N3238" s="6">
        <v>6555.6852339999996</v>
      </c>
    </row>
    <row r="3239" spans="1:14" hidden="1" x14ac:dyDescent="0.2">
      <c r="A3239" s="1" t="s">
        <v>232</v>
      </c>
      <c r="B3239" s="1" t="s">
        <v>63</v>
      </c>
      <c r="C3239" s="2" t="s">
        <v>265</v>
      </c>
      <c r="D3239" s="2" t="s">
        <v>265</v>
      </c>
      <c r="E3239" s="4" t="s">
        <v>308</v>
      </c>
      <c r="F3239" s="1" t="s">
        <v>13</v>
      </c>
      <c r="G3239" s="1" t="s">
        <v>14</v>
      </c>
      <c r="H3239" s="1" t="s">
        <v>15</v>
      </c>
      <c r="I3239" s="1">
        <v>9144.1849999999995</v>
      </c>
      <c r="J3239" s="1">
        <v>10724.634</v>
      </c>
      <c r="K3239" s="1">
        <v>10482.772999999999</v>
      </c>
      <c r="L3239" s="1">
        <v>9088.6389999999992</v>
      </c>
      <c r="M3239" s="1">
        <v>7639.5559999999996</v>
      </c>
      <c r="N3239" s="1">
        <v>6498.1030000000001</v>
      </c>
    </row>
    <row r="3240" spans="1:14" hidden="1" x14ac:dyDescent="0.2">
      <c r="A3240" t="s">
        <v>232</v>
      </c>
      <c r="B3240" t="s">
        <v>63</v>
      </c>
      <c r="C3240" s="3" t="s">
        <v>265</v>
      </c>
      <c r="D3240" s="3" t="s">
        <v>265</v>
      </c>
      <c r="E3240" s="4" t="s">
        <v>308</v>
      </c>
      <c r="F3240" t="s">
        <v>16</v>
      </c>
      <c r="G3240" t="s">
        <v>14</v>
      </c>
      <c r="H3240" t="s">
        <v>15</v>
      </c>
      <c r="I3240">
        <v>1497.3109999999999</v>
      </c>
      <c r="J3240">
        <v>1652.576</v>
      </c>
      <c r="K3240">
        <v>1318.5940000000001</v>
      </c>
      <c r="L3240">
        <v>76.069000000000003</v>
      </c>
      <c r="M3240">
        <v>-1077.277</v>
      </c>
      <c r="N3240">
        <v>-1324.8989999999999</v>
      </c>
    </row>
    <row r="3241" spans="1:14" hidden="1" x14ac:dyDescent="0.2">
      <c r="A3241" s="1" t="s">
        <v>232</v>
      </c>
      <c r="B3241" s="1" t="s">
        <v>63</v>
      </c>
      <c r="C3241" s="2" t="s">
        <v>265</v>
      </c>
      <c r="D3241" s="2" t="s">
        <v>265</v>
      </c>
      <c r="E3241" s="4" t="s">
        <v>308</v>
      </c>
      <c r="F3241" s="1" t="s">
        <v>17</v>
      </c>
      <c r="G3241" s="1" t="s">
        <v>14</v>
      </c>
      <c r="H3241" s="1" t="s">
        <v>15</v>
      </c>
      <c r="I3241" s="1">
        <v>2365.7190000000001</v>
      </c>
      <c r="J3241" s="1">
        <v>2721.46</v>
      </c>
      <c r="K3241" s="1">
        <v>2682.0749999999998</v>
      </c>
      <c r="L3241" s="1">
        <v>2137.3960000000002</v>
      </c>
      <c r="M3241" s="1">
        <v>1843.816</v>
      </c>
      <c r="N3241" s="1">
        <v>1730.3030000000001</v>
      </c>
    </row>
    <row r="3242" spans="1:14" hidden="1" x14ac:dyDescent="0.2">
      <c r="A3242" t="s">
        <v>232</v>
      </c>
      <c r="B3242" t="s">
        <v>63</v>
      </c>
      <c r="C3242" s="3" t="s">
        <v>265</v>
      </c>
      <c r="D3242" s="3" t="s">
        <v>265</v>
      </c>
      <c r="E3242" s="4" t="s">
        <v>308</v>
      </c>
      <c r="F3242" t="s">
        <v>18</v>
      </c>
      <c r="G3242" t="s">
        <v>14</v>
      </c>
      <c r="H3242" t="s">
        <v>15</v>
      </c>
      <c r="I3242">
        <v>14864.581</v>
      </c>
      <c r="J3242">
        <v>15280.371999999999</v>
      </c>
      <c r="K3242">
        <v>13623.455</v>
      </c>
      <c r="L3242">
        <v>10781.092000000001</v>
      </c>
      <c r="M3242">
        <v>8345.982</v>
      </c>
      <c r="N3242">
        <v>6523.7719999999999</v>
      </c>
    </row>
    <row r="3243" spans="1:14" hidden="1" x14ac:dyDescent="0.2">
      <c r="A3243" s="1" t="s">
        <v>232</v>
      </c>
      <c r="B3243" s="1" t="s">
        <v>64</v>
      </c>
      <c r="C3243" s="2" t="s">
        <v>265</v>
      </c>
      <c r="D3243" s="2" t="s">
        <v>265</v>
      </c>
      <c r="E3243" s="4" t="s">
        <v>308</v>
      </c>
      <c r="F3243" s="1" t="s">
        <v>13</v>
      </c>
      <c r="G3243" s="1" t="s">
        <v>14</v>
      </c>
      <c r="H3243" s="1" t="s">
        <v>15</v>
      </c>
      <c r="I3243" s="1">
        <v>9144.1849999999995</v>
      </c>
      <c r="J3243" s="1">
        <v>10733.897999999999</v>
      </c>
      <c r="K3243" s="1">
        <v>14967.66</v>
      </c>
      <c r="L3243" s="1">
        <v>15715.540999999999</v>
      </c>
      <c r="M3243" s="1">
        <v>14292.800999999999</v>
      </c>
      <c r="N3243" s="1">
        <v>11804.297</v>
      </c>
    </row>
    <row r="3244" spans="1:14" hidden="1" x14ac:dyDescent="0.2">
      <c r="A3244" t="s">
        <v>232</v>
      </c>
      <c r="B3244" t="s">
        <v>64</v>
      </c>
      <c r="C3244" s="3" t="s">
        <v>265</v>
      </c>
      <c r="D3244" s="3" t="s">
        <v>265</v>
      </c>
      <c r="E3244" s="4" t="s">
        <v>308</v>
      </c>
      <c r="F3244" t="s">
        <v>16</v>
      </c>
      <c r="G3244" t="s">
        <v>14</v>
      </c>
      <c r="H3244" t="s">
        <v>15</v>
      </c>
      <c r="I3244">
        <v>1497.3109999999999</v>
      </c>
      <c r="J3244">
        <v>1643.7470000000001</v>
      </c>
      <c r="K3244">
        <v>1995.1949999999999</v>
      </c>
      <c r="L3244">
        <v>1728.463</v>
      </c>
      <c r="M3244">
        <v>756.71</v>
      </c>
      <c r="N3244">
        <v>-489.22</v>
      </c>
    </row>
    <row r="3245" spans="1:14" hidden="1" x14ac:dyDescent="0.2">
      <c r="A3245" s="1" t="s">
        <v>232</v>
      </c>
      <c r="B3245" s="1" t="s">
        <v>64</v>
      </c>
      <c r="C3245" s="2" t="s">
        <v>265</v>
      </c>
      <c r="D3245" s="2" t="s">
        <v>265</v>
      </c>
      <c r="E3245" s="4" t="s">
        <v>308</v>
      </c>
      <c r="F3245" s="1" t="s">
        <v>17</v>
      </c>
      <c r="G3245" s="1" t="s">
        <v>14</v>
      </c>
      <c r="H3245" s="1" t="s">
        <v>15</v>
      </c>
      <c r="I3245" s="1">
        <v>2365.7190000000001</v>
      </c>
      <c r="J3245" s="1">
        <v>2625.1750000000002</v>
      </c>
      <c r="K3245" s="1">
        <v>4168.1279999999997</v>
      </c>
      <c r="L3245" s="1">
        <v>4784.549</v>
      </c>
      <c r="M3245" s="1">
        <v>4335.973</v>
      </c>
      <c r="N3245" s="1">
        <v>3172.13</v>
      </c>
    </row>
    <row r="3246" spans="1:14" hidden="1" x14ac:dyDescent="0.2">
      <c r="A3246" t="s">
        <v>232</v>
      </c>
      <c r="B3246" t="s">
        <v>64</v>
      </c>
      <c r="C3246" s="3" t="s">
        <v>265</v>
      </c>
      <c r="D3246" s="3" t="s">
        <v>265</v>
      </c>
      <c r="E3246" s="4" t="s">
        <v>308</v>
      </c>
      <c r="F3246" t="s">
        <v>18</v>
      </c>
      <c r="G3246" t="s">
        <v>14</v>
      </c>
      <c r="H3246" t="s">
        <v>15</v>
      </c>
      <c r="I3246">
        <v>14864.581</v>
      </c>
      <c r="J3246">
        <v>15351.59</v>
      </c>
      <c r="K3246">
        <v>16860.784</v>
      </c>
      <c r="L3246">
        <v>15781.468999999999</v>
      </c>
      <c r="M3246">
        <v>13072.646000000001</v>
      </c>
      <c r="N3246">
        <v>9479.7080000000005</v>
      </c>
    </row>
    <row r="3247" spans="1:14" hidden="1" x14ac:dyDescent="0.2">
      <c r="A3247" s="1" t="s">
        <v>232</v>
      </c>
      <c r="B3247" s="1" t="s">
        <v>65</v>
      </c>
      <c r="C3247" s="2" t="s">
        <v>265</v>
      </c>
      <c r="D3247" s="2" t="s">
        <v>265</v>
      </c>
      <c r="E3247" s="4" t="s">
        <v>308</v>
      </c>
      <c r="F3247" s="1" t="s">
        <v>13</v>
      </c>
      <c r="G3247" s="1" t="s">
        <v>14</v>
      </c>
      <c r="H3247" s="1" t="s">
        <v>15</v>
      </c>
      <c r="I3247" s="1">
        <v>9144.1849999999995</v>
      </c>
      <c r="J3247" s="1">
        <v>10733.897999999999</v>
      </c>
      <c r="K3247" s="1">
        <v>15811.632</v>
      </c>
      <c r="L3247" s="1">
        <v>17731.238000000001</v>
      </c>
      <c r="M3247" s="1">
        <v>17029.560000000001</v>
      </c>
      <c r="N3247" s="1">
        <v>15102.346</v>
      </c>
    </row>
    <row r="3248" spans="1:14" hidden="1" x14ac:dyDescent="0.2">
      <c r="A3248" t="s">
        <v>232</v>
      </c>
      <c r="B3248" t="s">
        <v>65</v>
      </c>
      <c r="C3248" s="3" t="s">
        <v>265</v>
      </c>
      <c r="D3248" s="3" t="s">
        <v>265</v>
      </c>
      <c r="E3248" s="4" t="s">
        <v>308</v>
      </c>
      <c r="F3248" t="s">
        <v>16</v>
      </c>
      <c r="G3248" t="s">
        <v>14</v>
      </c>
      <c r="H3248" t="s">
        <v>15</v>
      </c>
      <c r="I3248">
        <v>1497.3109999999999</v>
      </c>
      <c r="J3248">
        <v>1643.7470000000001</v>
      </c>
      <c r="K3248">
        <v>2057.6509999999998</v>
      </c>
      <c r="L3248">
        <v>2039.0419999999999</v>
      </c>
      <c r="M3248">
        <v>1485.9349999999999</v>
      </c>
      <c r="N3248">
        <v>605.173</v>
      </c>
    </row>
    <row r="3249" spans="1:14" hidden="1" x14ac:dyDescent="0.2">
      <c r="A3249" s="1" t="s">
        <v>232</v>
      </c>
      <c r="B3249" s="1" t="s">
        <v>65</v>
      </c>
      <c r="C3249" s="2" t="s">
        <v>265</v>
      </c>
      <c r="D3249" s="2" t="s">
        <v>265</v>
      </c>
      <c r="E3249" s="4" t="s">
        <v>308</v>
      </c>
      <c r="F3249" s="1" t="s">
        <v>17</v>
      </c>
      <c r="G3249" s="1" t="s">
        <v>14</v>
      </c>
      <c r="H3249" s="1" t="s">
        <v>15</v>
      </c>
      <c r="I3249" s="1">
        <v>2365.7190000000001</v>
      </c>
      <c r="J3249" s="1">
        <v>2625.1750000000002</v>
      </c>
      <c r="K3249" s="1">
        <v>4248.9660000000003</v>
      </c>
      <c r="L3249" s="1">
        <v>5484.1620000000003</v>
      </c>
      <c r="M3249" s="1">
        <v>5724.09</v>
      </c>
      <c r="N3249" s="1">
        <v>5106.5370000000003</v>
      </c>
    </row>
    <row r="3250" spans="1:14" hidden="1" x14ac:dyDescent="0.2">
      <c r="A3250" t="s">
        <v>232</v>
      </c>
      <c r="B3250" t="s">
        <v>65</v>
      </c>
      <c r="C3250" s="3" t="s">
        <v>265</v>
      </c>
      <c r="D3250" s="3" t="s">
        <v>265</v>
      </c>
      <c r="E3250" s="4" t="s">
        <v>308</v>
      </c>
      <c r="F3250" t="s">
        <v>18</v>
      </c>
      <c r="G3250" t="s">
        <v>14</v>
      </c>
      <c r="H3250" t="s">
        <v>15</v>
      </c>
      <c r="I3250">
        <v>14864.581</v>
      </c>
      <c r="J3250">
        <v>15351.59</v>
      </c>
      <c r="K3250">
        <v>17497.664000000001</v>
      </c>
      <c r="L3250">
        <v>17630.748</v>
      </c>
      <c r="M3250">
        <v>15909.135</v>
      </c>
      <c r="N3250">
        <v>12953.548000000001</v>
      </c>
    </row>
    <row r="3251" spans="1:14" hidden="1" x14ac:dyDescent="0.2">
      <c r="A3251" s="1" t="s">
        <v>232</v>
      </c>
      <c r="B3251" s="1" t="s">
        <v>66</v>
      </c>
      <c r="C3251" s="2" t="s">
        <v>265</v>
      </c>
      <c r="D3251" s="2" t="s">
        <v>265</v>
      </c>
      <c r="E3251" s="4" t="s">
        <v>308</v>
      </c>
      <c r="F3251" s="1" t="s">
        <v>13</v>
      </c>
      <c r="G3251" s="1" t="s">
        <v>14</v>
      </c>
      <c r="H3251" s="1" t="s">
        <v>15</v>
      </c>
      <c r="I3251" s="1">
        <v>9144.1849999999995</v>
      </c>
      <c r="J3251" s="1">
        <v>10724.634</v>
      </c>
      <c r="K3251" s="1">
        <v>11991.049000000001</v>
      </c>
      <c r="L3251" s="1">
        <v>11370.791999999999</v>
      </c>
      <c r="M3251" s="1">
        <v>9700.2019999999993</v>
      </c>
      <c r="N3251" s="1">
        <v>7783.2439999999997</v>
      </c>
    </row>
    <row r="3252" spans="1:14" hidden="1" x14ac:dyDescent="0.2">
      <c r="A3252" t="s">
        <v>232</v>
      </c>
      <c r="B3252" t="s">
        <v>66</v>
      </c>
      <c r="C3252" s="3" t="s">
        <v>265</v>
      </c>
      <c r="D3252" s="3" t="s">
        <v>265</v>
      </c>
      <c r="E3252" s="4" t="s">
        <v>308</v>
      </c>
      <c r="F3252" t="s">
        <v>16</v>
      </c>
      <c r="G3252" t="s">
        <v>14</v>
      </c>
      <c r="H3252" t="s">
        <v>15</v>
      </c>
      <c r="I3252">
        <v>1497.3109999999999</v>
      </c>
      <c r="J3252">
        <v>1652.576</v>
      </c>
      <c r="K3252">
        <v>1665.6569999999999</v>
      </c>
      <c r="L3252">
        <v>962.745</v>
      </c>
      <c r="M3252">
        <v>-306.75</v>
      </c>
      <c r="N3252">
        <v>-1219.019</v>
      </c>
    </row>
    <row r="3253" spans="1:14" hidden="1" x14ac:dyDescent="0.2">
      <c r="A3253" s="1" t="s">
        <v>232</v>
      </c>
      <c r="B3253" s="1" t="s">
        <v>66</v>
      </c>
      <c r="C3253" s="2" t="s">
        <v>265</v>
      </c>
      <c r="D3253" s="2" t="s">
        <v>265</v>
      </c>
      <c r="E3253" s="4" t="s">
        <v>308</v>
      </c>
      <c r="F3253" s="1" t="s">
        <v>17</v>
      </c>
      <c r="G3253" s="1" t="s">
        <v>14</v>
      </c>
      <c r="H3253" s="1" t="s">
        <v>15</v>
      </c>
      <c r="I3253" s="1">
        <v>2365.7190000000001</v>
      </c>
      <c r="J3253" s="1">
        <v>2721.46</v>
      </c>
      <c r="K3253" s="1">
        <v>3364.6779999999999</v>
      </c>
      <c r="L3253" s="1">
        <v>3277.67</v>
      </c>
      <c r="M3253" s="1">
        <v>2628.7060000000001</v>
      </c>
      <c r="N3253" s="1">
        <v>2126.1930000000002</v>
      </c>
    </row>
    <row r="3254" spans="1:14" hidden="1" x14ac:dyDescent="0.2">
      <c r="A3254" t="s">
        <v>232</v>
      </c>
      <c r="B3254" t="s">
        <v>66</v>
      </c>
      <c r="C3254" s="3" t="s">
        <v>265</v>
      </c>
      <c r="D3254" s="3" t="s">
        <v>265</v>
      </c>
      <c r="E3254" s="4" t="s">
        <v>308</v>
      </c>
      <c r="F3254" t="s">
        <v>18</v>
      </c>
      <c r="G3254" t="s">
        <v>14</v>
      </c>
      <c r="H3254" t="s">
        <v>15</v>
      </c>
      <c r="I3254">
        <v>14864.581</v>
      </c>
      <c r="J3254">
        <v>15280.371999999999</v>
      </c>
      <c r="K3254">
        <v>14907.236000000001</v>
      </c>
      <c r="L3254">
        <v>12728.968999999999</v>
      </c>
      <c r="M3254">
        <v>9645.9519999999993</v>
      </c>
      <c r="N3254">
        <v>7118.076</v>
      </c>
    </row>
    <row r="3255" spans="1:14" hidden="1" x14ac:dyDescent="0.2">
      <c r="A3255" s="1" t="s">
        <v>232</v>
      </c>
      <c r="B3255" s="1" t="s">
        <v>67</v>
      </c>
      <c r="C3255" s="2" t="s">
        <v>265</v>
      </c>
      <c r="D3255" s="2" t="s">
        <v>265</v>
      </c>
      <c r="E3255" s="4" t="s">
        <v>308</v>
      </c>
      <c r="F3255" s="1" t="s">
        <v>13</v>
      </c>
      <c r="G3255" s="1" t="s">
        <v>14</v>
      </c>
      <c r="H3255" s="1" t="s">
        <v>15</v>
      </c>
      <c r="I3255" s="1">
        <v>9144.1849999999995</v>
      </c>
      <c r="J3255" s="1">
        <v>10724.634</v>
      </c>
      <c r="K3255" s="1">
        <v>10485.321</v>
      </c>
      <c r="L3255" s="1">
        <v>8709.8919999999998</v>
      </c>
      <c r="M3255" s="1">
        <v>6775.4059999999999</v>
      </c>
      <c r="N3255" s="1">
        <v>5095.4080000000004</v>
      </c>
    </row>
    <row r="3256" spans="1:14" hidden="1" x14ac:dyDescent="0.2">
      <c r="A3256" t="s">
        <v>232</v>
      </c>
      <c r="B3256" t="s">
        <v>67</v>
      </c>
      <c r="C3256" s="3" t="s">
        <v>265</v>
      </c>
      <c r="D3256" s="3" t="s">
        <v>265</v>
      </c>
      <c r="E3256" s="4" t="s">
        <v>308</v>
      </c>
      <c r="F3256" t="s">
        <v>16</v>
      </c>
      <c r="G3256" t="s">
        <v>14</v>
      </c>
      <c r="H3256" t="s">
        <v>15</v>
      </c>
      <c r="I3256">
        <v>1497.3109999999999</v>
      </c>
      <c r="J3256">
        <v>1652.576</v>
      </c>
      <c r="K3256">
        <v>1368.3679999999999</v>
      </c>
      <c r="L3256">
        <v>54.487000000000002</v>
      </c>
      <c r="M3256">
        <v>-1252.539</v>
      </c>
      <c r="N3256">
        <v>-1491.4459999999999</v>
      </c>
    </row>
    <row r="3257" spans="1:14" hidden="1" x14ac:dyDescent="0.2">
      <c r="A3257" s="1" t="s">
        <v>232</v>
      </c>
      <c r="B3257" s="1" t="s">
        <v>67</v>
      </c>
      <c r="C3257" s="2" t="s">
        <v>265</v>
      </c>
      <c r="D3257" s="2" t="s">
        <v>265</v>
      </c>
      <c r="E3257" s="4" t="s">
        <v>308</v>
      </c>
      <c r="F3257" s="1" t="s">
        <v>17</v>
      </c>
      <c r="G3257" s="1" t="s">
        <v>14</v>
      </c>
      <c r="H3257" s="1" t="s">
        <v>15</v>
      </c>
      <c r="I3257" s="1">
        <v>2365.7190000000001</v>
      </c>
      <c r="J3257" s="1">
        <v>2721.46</v>
      </c>
      <c r="K3257" s="1">
        <v>2730.4259999999999</v>
      </c>
      <c r="L3257" s="1">
        <v>2087.319</v>
      </c>
      <c r="M3257" s="1">
        <v>1557.951</v>
      </c>
      <c r="N3257" s="1">
        <v>1102.423</v>
      </c>
    </row>
    <row r="3258" spans="1:14" hidden="1" x14ac:dyDescent="0.2">
      <c r="A3258" t="s">
        <v>232</v>
      </c>
      <c r="B3258" t="s">
        <v>67</v>
      </c>
      <c r="C3258" s="3" t="s">
        <v>265</v>
      </c>
      <c r="D3258" s="3" t="s">
        <v>265</v>
      </c>
      <c r="E3258" s="4" t="s">
        <v>308</v>
      </c>
      <c r="F3258" t="s">
        <v>18</v>
      </c>
      <c r="G3258" t="s">
        <v>14</v>
      </c>
      <c r="H3258" t="s">
        <v>15</v>
      </c>
      <c r="I3258">
        <v>14864.581</v>
      </c>
      <c r="J3258">
        <v>15280.371999999999</v>
      </c>
      <c r="K3258">
        <v>13831.445</v>
      </c>
      <c r="L3258">
        <v>10834.769</v>
      </c>
      <c r="M3258">
        <v>8042.9380000000001</v>
      </c>
      <c r="N3258">
        <v>5676.4430000000002</v>
      </c>
    </row>
    <row r="3259" spans="1:14" hidden="1" x14ac:dyDescent="0.2">
      <c r="A3259" s="1" t="s">
        <v>232</v>
      </c>
      <c r="B3259" s="1" t="s">
        <v>68</v>
      </c>
      <c r="C3259" s="2" t="s">
        <v>265</v>
      </c>
      <c r="D3259" s="2" t="s">
        <v>265</v>
      </c>
      <c r="E3259" s="4" t="s">
        <v>308</v>
      </c>
      <c r="F3259" s="1" t="s">
        <v>13</v>
      </c>
      <c r="G3259" s="1" t="s">
        <v>14</v>
      </c>
      <c r="H3259" s="1" t="s">
        <v>15</v>
      </c>
      <c r="I3259" s="1">
        <v>9144.1849999999995</v>
      </c>
      <c r="J3259" s="1">
        <v>10724.573</v>
      </c>
      <c r="K3259" s="1">
        <v>18093.704000000002</v>
      </c>
      <c r="L3259" s="1">
        <v>23976.506000000001</v>
      </c>
      <c r="M3259" s="1">
        <v>28335.423999999999</v>
      </c>
      <c r="N3259" s="1">
        <v>31561.098999999998</v>
      </c>
    </row>
    <row r="3260" spans="1:14" hidden="1" x14ac:dyDescent="0.2">
      <c r="A3260" t="s">
        <v>232</v>
      </c>
      <c r="B3260" t="s">
        <v>68</v>
      </c>
      <c r="C3260" s="3" t="s">
        <v>265</v>
      </c>
      <c r="D3260" s="3" t="s">
        <v>265</v>
      </c>
      <c r="E3260" s="4" t="s">
        <v>309</v>
      </c>
      <c r="F3260" t="s">
        <v>16</v>
      </c>
      <c r="G3260" t="s">
        <v>14</v>
      </c>
      <c r="H3260" t="s">
        <v>15</v>
      </c>
      <c r="I3260">
        <v>1497.3109999999999</v>
      </c>
      <c r="J3260">
        <v>1652.729</v>
      </c>
      <c r="K3260">
        <v>2340.3879999999999</v>
      </c>
      <c r="L3260">
        <v>2924.482</v>
      </c>
      <c r="M3260">
        <v>3232.8589999999999</v>
      </c>
      <c r="N3260">
        <v>3283.7190000000001</v>
      </c>
    </row>
    <row r="3261" spans="1:14" hidden="1" x14ac:dyDescent="0.2">
      <c r="A3261" s="1" t="s">
        <v>232</v>
      </c>
      <c r="B3261" s="1" t="s">
        <v>68</v>
      </c>
      <c r="C3261" s="2" t="s">
        <v>265</v>
      </c>
      <c r="D3261" s="2" t="s">
        <v>265</v>
      </c>
      <c r="E3261" s="4" t="s">
        <v>309</v>
      </c>
      <c r="F3261" s="1" t="s">
        <v>17</v>
      </c>
      <c r="G3261" s="1" t="s">
        <v>14</v>
      </c>
      <c r="H3261" s="1" t="s">
        <v>15</v>
      </c>
      <c r="I3261" s="1">
        <v>2365.7190000000001</v>
      </c>
      <c r="J3261" s="1">
        <v>2721.4259999999999</v>
      </c>
      <c r="K3261" s="1">
        <v>4866.777</v>
      </c>
      <c r="L3261" s="1">
        <v>6722.47</v>
      </c>
      <c r="M3261" s="1">
        <v>8450.1329999999998</v>
      </c>
      <c r="N3261" s="1">
        <v>9748.3240000000005</v>
      </c>
    </row>
    <row r="3262" spans="1:14" hidden="1" x14ac:dyDescent="0.2">
      <c r="A3262" t="s">
        <v>232</v>
      </c>
      <c r="B3262" t="s">
        <v>68</v>
      </c>
      <c r="C3262" s="3" t="s">
        <v>265</v>
      </c>
      <c r="D3262" s="3" t="s">
        <v>265</v>
      </c>
      <c r="E3262" s="4" t="s">
        <v>309</v>
      </c>
      <c r="F3262" t="s">
        <v>18</v>
      </c>
      <c r="G3262" t="s">
        <v>14</v>
      </c>
      <c r="H3262" t="s">
        <v>15</v>
      </c>
      <c r="I3262">
        <v>14864.581</v>
      </c>
      <c r="J3262">
        <v>15280.319</v>
      </c>
      <c r="K3262">
        <v>18717.569</v>
      </c>
      <c r="L3262">
        <v>21668.117999999999</v>
      </c>
      <c r="M3262">
        <v>24595.350999999999</v>
      </c>
      <c r="N3262">
        <v>27206.723000000002</v>
      </c>
    </row>
    <row r="3263" spans="1:14" hidden="1" x14ac:dyDescent="0.2">
      <c r="A3263" s="1" t="s">
        <v>233</v>
      </c>
      <c r="B3263" s="1" t="s">
        <v>128</v>
      </c>
      <c r="C3263" s="2" t="s">
        <v>265</v>
      </c>
      <c r="D3263" s="2" t="s">
        <v>265</v>
      </c>
      <c r="E3263" s="4" t="s">
        <v>308</v>
      </c>
      <c r="F3263" s="1" t="s">
        <v>13</v>
      </c>
      <c r="G3263" s="1" t="s">
        <v>14</v>
      </c>
      <c r="H3263" s="1" t="s">
        <v>15</v>
      </c>
      <c r="I3263" s="1">
        <v>9769.5698240000002</v>
      </c>
      <c r="J3263" s="1">
        <v>12830.609990000001</v>
      </c>
      <c r="K3263" s="1">
        <v>13113.16992</v>
      </c>
      <c r="L3263" s="1">
        <v>12253.719730000001</v>
      </c>
      <c r="M3263" s="1">
        <v>10182.900149999999</v>
      </c>
      <c r="N3263" s="1">
        <v>8927.3898929999996</v>
      </c>
    </row>
    <row r="3264" spans="1:14" hidden="1" x14ac:dyDescent="0.2">
      <c r="A3264" t="s">
        <v>233</v>
      </c>
      <c r="B3264" t="s">
        <v>128</v>
      </c>
      <c r="C3264" s="3" t="s">
        <v>265</v>
      </c>
      <c r="D3264" s="3" t="s">
        <v>265</v>
      </c>
      <c r="E3264" s="4" t="s">
        <v>308</v>
      </c>
      <c r="F3264" t="s">
        <v>16</v>
      </c>
      <c r="G3264" t="s">
        <v>14</v>
      </c>
      <c r="H3264" t="s">
        <v>15</v>
      </c>
      <c r="I3264">
        <v>1477.8199460000001</v>
      </c>
      <c r="J3264">
        <v>1713.1800539999999</v>
      </c>
      <c r="K3264">
        <v>1914.2299800000001</v>
      </c>
      <c r="L3264">
        <v>1485.48999</v>
      </c>
      <c r="M3264">
        <v>-14.43999958</v>
      </c>
      <c r="N3264">
        <v>-866.67999269999996</v>
      </c>
    </row>
    <row r="3265" spans="1:14" hidden="1" x14ac:dyDescent="0.2">
      <c r="A3265" s="1" t="s">
        <v>233</v>
      </c>
      <c r="B3265" s="1" t="s">
        <v>128</v>
      </c>
      <c r="C3265" s="2" t="s">
        <v>265</v>
      </c>
      <c r="D3265" s="2" t="s">
        <v>265</v>
      </c>
      <c r="E3265" s="4" t="s">
        <v>308</v>
      </c>
      <c r="F3265" s="1" t="s">
        <v>17</v>
      </c>
      <c r="G3265" s="1" t="s">
        <v>14</v>
      </c>
      <c r="H3265" s="1" t="s">
        <v>15</v>
      </c>
      <c r="I3265" s="1">
        <v>2356.3499149999998</v>
      </c>
      <c r="J3265" s="1">
        <v>2863.0900270000002</v>
      </c>
      <c r="K3265" s="1">
        <v>3142.1200560000002</v>
      </c>
      <c r="L3265" s="1">
        <v>3088.9598999999998</v>
      </c>
      <c r="M3265" s="1">
        <v>2591.9700010000001</v>
      </c>
      <c r="N3265" s="1">
        <v>2300.5400850000001</v>
      </c>
    </row>
    <row r="3266" spans="1:14" hidden="1" x14ac:dyDescent="0.2">
      <c r="A3266" t="s">
        <v>233</v>
      </c>
      <c r="B3266" t="s">
        <v>128</v>
      </c>
      <c r="C3266" s="3" t="s">
        <v>265</v>
      </c>
      <c r="D3266" s="3" t="s">
        <v>265</v>
      </c>
      <c r="E3266" s="4" t="s">
        <v>308</v>
      </c>
      <c r="F3266" t="s">
        <v>18</v>
      </c>
      <c r="G3266" t="s">
        <v>14</v>
      </c>
      <c r="H3266" t="s">
        <v>15</v>
      </c>
      <c r="I3266">
        <v>14568.26001</v>
      </c>
      <c r="J3266">
        <v>14438.35022</v>
      </c>
      <c r="K3266">
        <v>11916.79968</v>
      </c>
      <c r="L3266">
        <v>9619.8199459999996</v>
      </c>
      <c r="M3266">
        <v>6985.5301509999999</v>
      </c>
      <c r="N3266">
        <v>5017.8500370000002</v>
      </c>
    </row>
    <row r="3267" spans="1:14" hidden="1" x14ac:dyDescent="0.2">
      <c r="A3267" s="1" t="s">
        <v>233</v>
      </c>
      <c r="B3267" s="1" t="s">
        <v>129</v>
      </c>
      <c r="C3267" s="2" t="s">
        <v>265</v>
      </c>
      <c r="D3267" s="2" t="s">
        <v>265</v>
      </c>
      <c r="E3267" s="4" t="s">
        <v>308</v>
      </c>
      <c r="F3267" s="1" t="s">
        <v>13</v>
      </c>
      <c r="G3267" s="1" t="s">
        <v>14</v>
      </c>
      <c r="H3267" s="1" t="s">
        <v>15</v>
      </c>
      <c r="I3267" s="1">
        <v>9769.5698240000002</v>
      </c>
      <c r="J3267" s="1">
        <v>12839.18945</v>
      </c>
      <c r="K3267" s="1">
        <v>13140.01001</v>
      </c>
      <c r="L3267" s="1">
        <v>12349.66992</v>
      </c>
      <c r="M3267" s="1">
        <v>10359.099850000001</v>
      </c>
      <c r="N3267" s="1">
        <v>9182.8198240000002</v>
      </c>
    </row>
    <row r="3268" spans="1:14" hidden="1" x14ac:dyDescent="0.2">
      <c r="A3268" t="s">
        <v>233</v>
      </c>
      <c r="B3268" t="s">
        <v>129</v>
      </c>
      <c r="C3268" s="3" t="s">
        <v>265</v>
      </c>
      <c r="D3268" s="3" t="s">
        <v>265</v>
      </c>
      <c r="E3268" s="4" t="s">
        <v>308</v>
      </c>
      <c r="F3268" t="s">
        <v>16</v>
      </c>
      <c r="G3268" t="s">
        <v>14</v>
      </c>
      <c r="H3268" t="s">
        <v>15</v>
      </c>
      <c r="I3268">
        <v>1477.8199460000001</v>
      </c>
      <c r="J3268">
        <v>1717.4399410000001</v>
      </c>
      <c r="K3268">
        <v>1924.4300539999999</v>
      </c>
      <c r="L3268">
        <v>1492.349976</v>
      </c>
      <c r="M3268">
        <v>-51.020000459999999</v>
      </c>
      <c r="N3268">
        <v>-856.83001709999996</v>
      </c>
    </row>
    <row r="3269" spans="1:14" hidden="1" x14ac:dyDescent="0.2">
      <c r="A3269" s="1" t="s">
        <v>233</v>
      </c>
      <c r="B3269" s="1" t="s">
        <v>129</v>
      </c>
      <c r="C3269" s="2" t="s">
        <v>265</v>
      </c>
      <c r="D3269" s="2" t="s">
        <v>265</v>
      </c>
      <c r="E3269" s="4" t="s">
        <v>308</v>
      </c>
      <c r="F3269" s="1" t="s">
        <v>17</v>
      </c>
      <c r="G3269" s="1" t="s">
        <v>14</v>
      </c>
      <c r="H3269" s="1" t="s">
        <v>15</v>
      </c>
      <c r="I3269" s="1">
        <v>2356.3499149999998</v>
      </c>
      <c r="J3269" s="1">
        <v>2869.7700500000001</v>
      </c>
      <c r="K3269" s="1">
        <v>3162.5600589999999</v>
      </c>
      <c r="L3269" s="1">
        <v>3123.8400270000002</v>
      </c>
      <c r="M3269" s="1">
        <v>2599.1399540000002</v>
      </c>
      <c r="N3269" s="1">
        <v>2321.2000499999999</v>
      </c>
    </row>
    <row r="3270" spans="1:14" hidden="1" x14ac:dyDescent="0.2">
      <c r="A3270" t="s">
        <v>233</v>
      </c>
      <c r="B3270" t="s">
        <v>129</v>
      </c>
      <c r="C3270" s="3" t="s">
        <v>265</v>
      </c>
      <c r="D3270" s="3" t="s">
        <v>265</v>
      </c>
      <c r="E3270" s="4" t="s">
        <v>308</v>
      </c>
      <c r="F3270" t="s">
        <v>18</v>
      </c>
      <c r="G3270" t="s">
        <v>14</v>
      </c>
      <c r="H3270" t="s">
        <v>15</v>
      </c>
      <c r="I3270">
        <v>14568.26001</v>
      </c>
      <c r="J3270">
        <v>14457.58972</v>
      </c>
      <c r="K3270">
        <v>12068.309939999999</v>
      </c>
      <c r="L3270">
        <v>9903.0200810000006</v>
      </c>
      <c r="M3270">
        <v>7306.0999149999998</v>
      </c>
      <c r="N3270">
        <v>5340.2098999999998</v>
      </c>
    </row>
    <row r="3271" spans="1:14" hidden="1" x14ac:dyDescent="0.2">
      <c r="A3271" s="1" t="s">
        <v>233</v>
      </c>
      <c r="B3271" s="1" t="s">
        <v>234</v>
      </c>
      <c r="C3271" s="2" t="s">
        <v>265</v>
      </c>
      <c r="D3271" s="2" t="s">
        <v>265</v>
      </c>
      <c r="E3271" s="4" t="s">
        <v>308</v>
      </c>
      <c r="F3271" s="1" t="s">
        <v>13</v>
      </c>
      <c r="G3271" s="1" t="s">
        <v>14</v>
      </c>
      <c r="H3271" s="1" t="s">
        <v>15</v>
      </c>
      <c r="I3271" s="1">
        <v>9769.5698240000002</v>
      </c>
      <c r="J3271" s="1">
        <v>12839.97046</v>
      </c>
      <c r="K3271" s="1">
        <v>12611.700199999999</v>
      </c>
      <c r="L3271" s="1">
        <v>11203.3999</v>
      </c>
      <c r="M3271" s="1">
        <v>9060.9597169999997</v>
      </c>
      <c r="N3271" s="1">
        <v>7937.3000490000004</v>
      </c>
    </row>
    <row r="3272" spans="1:14" hidden="1" x14ac:dyDescent="0.2">
      <c r="A3272" t="s">
        <v>233</v>
      </c>
      <c r="B3272" t="s">
        <v>234</v>
      </c>
      <c r="C3272" s="3" t="s">
        <v>265</v>
      </c>
      <c r="D3272" s="3" t="s">
        <v>265</v>
      </c>
      <c r="E3272" s="4" t="s">
        <v>308</v>
      </c>
      <c r="F3272" t="s">
        <v>16</v>
      </c>
      <c r="G3272" t="s">
        <v>14</v>
      </c>
      <c r="H3272" t="s">
        <v>15</v>
      </c>
      <c r="I3272">
        <v>1477.8199460000001</v>
      </c>
      <c r="J3272">
        <v>1712.25</v>
      </c>
      <c r="K3272">
        <v>1896.7299800000001</v>
      </c>
      <c r="L3272">
        <v>1526.959961</v>
      </c>
      <c r="M3272">
        <v>116.01000209999999</v>
      </c>
      <c r="N3272">
        <v>-879.07000730000004</v>
      </c>
    </row>
    <row r="3273" spans="1:14" hidden="1" x14ac:dyDescent="0.2">
      <c r="A3273" s="1" t="s">
        <v>233</v>
      </c>
      <c r="B3273" s="1" t="s">
        <v>234</v>
      </c>
      <c r="C3273" s="2" t="s">
        <v>265</v>
      </c>
      <c r="D3273" s="2" t="s">
        <v>265</v>
      </c>
      <c r="E3273" s="4" t="s">
        <v>308</v>
      </c>
      <c r="F3273" s="1" t="s">
        <v>17</v>
      </c>
      <c r="G3273" s="1" t="s">
        <v>14</v>
      </c>
      <c r="H3273" s="1" t="s">
        <v>15</v>
      </c>
      <c r="I3273" s="1">
        <v>2356.3499149999998</v>
      </c>
      <c r="J3273" s="1">
        <v>2864.749969</v>
      </c>
      <c r="K3273" s="1">
        <v>3124.2199099999998</v>
      </c>
      <c r="L3273" s="1">
        <v>3030.959961</v>
      </c>
      <c r="M3273" s="1">
        <v>2567.4499209999999</v>
      </c>
      <c r="N3273" s="1">
        <v>2128.6400149999999</v>
      </c>
    </row>
    <row r="3274" spans="1:14" hidden="1" x14ac:dyDescent="0.2">
      <c r="A3274" t="s">
        <v>233</v>
      </c>
      <c r="B3274" t="s">
        <v>234</v>
      </c>
      <c r="C3274" s="3" t="s">
        <v>265</v>
      </c>
      <c r="D3274" s="3" t="s">
        <v>265</v>
      </c>
      <c r="E3274" s="4" t="s">
        <v>308</v>
      </c>
      <c r="F3274" t="s">
        <v>18</v>
      </c>
      <c r="G3274" t="s">
        <v>14</v>
      </c>
      <c r="H3274" t="s">
        <v>15</v>
      </c>
      <c r="I3274">
        <v>14568.26001</v>
      </c>
      <c r="J3274">
        <v>14460.63</v>
      </c>
      <c r="K3274">
        <v>12226.669980000001</v>
      </c>
      <c r="L3274">
        <v>10362.649960000001</v>
      </c>
      <c r="M3274">
        <v>8000.3400879999999</v>
      </c>
      <c r="N3274">
        <v>6128.9398799999999</v>
      </c>
    </row>
    <row r="3275" spans="1:14" hidden="1" x14ac:dyDescent="0.2">
      <c r="A3275" s="1" t="s">
        <v>233</v>
      </c>
      <c r="B3275" s="1" t="s">
        <v>130</v>
      </c>
      <c r="C3275" s="2" t="s">
        <v>265</v>
      </c>
      <c r="D3275" s="2" t="s">
        <v>265</v>
      </c>
      <c r="E3275" s="4" t="s">
        <v>308</v>
      </c>
      <c r="F3275" s="1" t="s">
        <v>13</v>
      </c>
      <c r="G3275" s="1" t="s">
        <v>14</v>
      </c>
      <c r="H3275" s="1" t="s">
        <v>15</v>
      </c>
      <c r="I3275" s="1">
        <v>9769.5698240000002</v>
      </c>
      <c r="J3275" s="1">
        <v>12807.73999</v>
      </c>
      <c r="K3275" s="1">
        <v>13155.64014</v>
      </c>
      <c r="L3275" s="1">
        <v>12291.90991</v>
      </c>
      <c r="M3275" s="1">
        <v>9905.5500489999995</v>
      </c>
      <c r="N3275" s="1">
        <v>8696.6701659999999</v>
      </c>
    </row>
    <row r="3276" spans="1:14" hidden="1" x14ac:dyDescent="0.2">
      <c r="A3276" t="s">
        <v>233</v>
      </c>
      <c r="B3276" t="s">
        <v>130</v>
      </c>
      <c r="C3276" s="3" t="s">
        <v>265</v>
      </c>
      <c r="D3276" s="3" t="s">
        <v>265</v>
      </c>
      <c r="E3276" s="4" t="s">
        <v>308</v>
      </c>
      <c r="F3276" t="s">
        <v>16</v>
      </c>
      <c r="G3276" t="s">
        <v>14</v>
      </c>
      <c r="H3276" t="s">
        <v>15</v>
      </c>
      <c r="I3276">
        <v>1477.8199460000001</v>
      </c>
      <c r="J3276">
        <v>1681.089966</v>
      </c>
      <c r="K3276">
        <v>1840.25</v>
      </c>
      <c r="L3276">
        <v>1441.599976</v>
      </c>
      <c r="M3276">
        <v>-38.200000760000002</v>
      </c>
      <c r="N3276">
        <v>-886.17999269999996</v>
      </c>
    </row>
    <row r="3277" spans="1:14" hidden="1" x14ac:dyDescent="0.2">
      <c r="A3277" s="1" t="s">
        <v>233</v>
      </c>
      <c r="B3277" s="1" t="s">
        <v>130</v>
      </c>
      <c r="C3277" s="2" t="s">
        <v>265</v>
      </c>
      <c r="D3277" s="2" t="s">
        <v>265</v>
      </c>
      <c r="E3277" s="4" t="s">
        <v>308</v>
      </c>
      <c r="F3277" s="1" t="s">
        <v>17</v>
      </c>
      <c r="G3277" s="1" t="s">
        <v>14</v>
      </c>
      <c r="H3277" s="1" t="s">
        <v>15</v>
      </c>
      <c r="I3277" s="1">
        <v>2356.3499149999998</v>
      </c>
      <c r="J3277" s="1">
        <v>2815.4999079999998</v>
      </c>
      <c r="K3277" s="1">
        <v>3056.469971</v>
      </c>
      <c r="L3277" s="1">
        <v>2971.6298830000001</v>
      </c>
      <c r="M3277" s="1">
        <v>2468.3000029999998</v>
      </c>
      <c r="N3277" s="1">
        <v>2185.7699889999999</v>
      </c>
    </row>
    <row r="3278" spans="1:14" hidden="1" x14ac:dyDescent="0.2">
      <c r="A3278" t="s">
        <v>233</v>
      </c>
      <c r="B3278" t="s">
        <v>130</v>
      </c>
      <c r="C3278" s="3" t="s">
        <v>265</v>
      </c>
      <c r="D3278" s="3" t="s">
        <v>265</v>
      </c>
      <c r="E3278" s="4" t="s">
        <v>308</v>
      </c>
      <c r="F3278" t="s">
        <v>18</v>
      </c>
      <c r="G3278" t="s">
        <v>14</v>
      </c>
      <c r="H3278" t="s">
        <v>15</v>
      </c>
      <c r="I3278">
        <v>14568.26001</v>
      </c>
      <c r="J3278">
        <v>14311.76001</v>
      </c>
      <c r="K3278">
        <v>11728.06012</v>
      </c>
      <c r="L3278">
        <v>9342.5098269999999</v>
      </c>
      <c r="M3278">
        <v>6649.1999509999996</v>
      </c>
      <c r="N3278">
        <v>4708.9099429999997</v>
      </c>
    </row>
    <row r="3279" spans="1:14" hidden="1" x14ac:dyDescent="0.2">
      <c r="A3279" s="1" t="s">
        <v>233</v>
      </c>
      <c r="B3279" s="1" t="s">
        <v>131</v>
      </c>
      <c r="C3279" s="2" t="s">
        <v>265</v>
      </c>
      <c r="D3279" s="2" t="s">
        <v>265</v>
      </c>
      <c r="E3279" s="4" t="s">
        <v>308</v>
      </c>
      <c r="F3279" s="1" t="s">
        <v>13</v>
      </c>
      <c r="G3279" s="1" t="s">
        <v>14</v>
      </c>
      <c r="H3279" s="1" t="s">
        <v>15</v>
      </c>
      <c r="I3279" s="1">
        <v>9769.5698240000002</v>
      </c>
      <c r="J3279" s="1">
        <v>12907.20032</v>
      </c>
      <c r="K3279" s="1">
        <v>13460.660159999999</v>
      </c>
      <c r="L3279" s="1">
        <v>12303.67993</v>
      </c>
      <c r="M3279" s="1">
        <v>10254.829830000001</v>
      </c>
      <c r="N3279" s="1">
        <v>9171.9201659999999</v>
      </c>
    </row>
    <row r="3280" spans="1:14" hidden="1" x14ac:dyDescent="0.2">
      <c r="A3280" t="s">
        <v>233</v>
      </c>
      <c r="B3280" t="s">
        <v>131</v>
      </c>
      <c r="C3280" s="3" t="s">
        <v>265</v>
      </c>
      <c r="D3280" s="3" t="s">
        <v>265</v>
      </c>
      <c r="E3280" s="4" t="s">
        <v>308</v>
      </c>
      <c r="F3280" t="s">
        <v>16</v>
      </c>
      <c r="G3280" t="s">
        <v>14</v>
      </c>
      <c r="H3280" t="s">
        <v>15</v>
      </c>
      <c r="I3280">
        <v>1477.8199460000001</v>
      </c>
      <c r="J3280">
        <v>1794.459961</v>
      </c>
      <c r="K3280">
        <v>2108.419922</v>
      </c>
      <c r="L3280">
        <v>1578.170044</v>
      </c>
      <c r="M3280">
        <v>-10.510000229999999</v>
      </c>
      <c r="N3280">
        <v>-864.21002199999998</v>
      </c>
    </row>
    <row r="3281" spans="1:14" hidden="1" x14ac:dyDescent="0.2">
      <c r="A3281" s="1" t="s">
        <v>233</v>
      </c>
      <c r="B3281" s="1" t="s">
        <v>131</v>
      </c>
      <c r="C3281" s="2" t="s">
        <v>265</v>
      </c>
      <c r="D3281" s="2" t="s">
        <v>265</v>
      </c>
      <c r="E3281" s="4" t="s">
        <v>308</v>
      </c>
      <c r="F3281" s="1" t="s">
        <v>17</v>
      </c>
      <c r="G3281" s="1" t="s">
        <v>14</v>
      </c>
      <c r="H3281" s="1" t="s">
        <v>15</v>
      </c>
      <c r="I3281" s="1">
        <v>2356.3499149999998</v>
      </c>
      <c r="J3281" s="1">
        <v>2961.9700619999999</v>
      </c>
      <c r="K3281" s="1">
        <v>3374.9899289999998</v>
      </c>
      <c r="L3281" s="1">
        <v>3242.630005</v>
      </c>
      <c r="M3281" s="1">
        <v>2720.0900729999998</v>
      </c>
      <c r="N3281" s="1">
        <v>2354.4000590000001</v>
      </c>
    </row>
    <row r="3282" spans="1:14" hidden="1" x14ac:dyDescent="0.2">
      <c r="A3282" t="s">
        <v>233</v>
      </c>
      <c r="B3282" t="s">
        <v>131</v>
      </c>
      <c r="C3282" s="3" t="s">
        <v>265</v>
      </c>
      <c r="D3282" s="3" t="s">
        <v>265</v>
      </c>
      <c r="E3282" s="4" t="s">
        <v>308</v>
      </c>
      <c r="F3282" t="s">
        <v>18</v>
      </c>
      <c r="G3282" t="s">
        <v>14</v>
      </c>
      <c r="H3282" t="s">
        <v>15</v>
      </c>
      <c r="I3282">
        <v>14568.26001</v>
      </c>
      <c r="J3282">
        <v>14780.35986</v>
      </c>
      <c r="K3282">
        <v>12622.099910000001</v>
      </c>
      <c r="L3282">
        <v>9873.6901859999998</v>
      </c>
      <c r="M3282">
        <v>7155.2600709999997</v>
      </c>
      <c r="N3282">
        <v>5269.3800659999997</v>
      </c>
    </row>
    <row r="3283" spans="1:14" hidden="1" x14ac:dyDescent="0.2">
      <c r="A3283" s="1" t="s">
        <v>233</v>
      </c>
      <c r="B3283" s="1" t="s">
        <v>133</v>
      </c>
      <c r="C3283" s="2" t="s">
        <v>265</v>
      </c>
      <c r="D3283" s="2" t="s">
        <v>265</v>
      </c>
      <c r="E3283" s="4" t="s">
        <v>308</v>
      </c>
      <c r="F3283" s="1" t="s">
        <v>13</v>
      </c>
      <c r="G3283" s="1" t="s">
        <v>14</v>
      </c>
      <c r="H3283" s="1" t="s">
        <v>15</v>
      </c>
      <c r="I3283" s="1">
        <v>9769.5698240000002</v>
      </c>
      <c r="J3283" s="1">
        <v>12721.62976</v>
      </c>
      <c r="K3283" s="1">
        <v>11754.44995</v>
      </c>
      <c r="L3283" s="1">
        <v>9661.6699219999991</v>
      </c>
      <c r="M3283" s="1">
        <v>8159.3598629999997</v>
      </c>
      <c r="N3283" s="1">
        <v>7569.26001</v>
      </c>
    </row>
    <row r="3284" spans="1:14" hidden="1" x14ac:dyDescent="0.2">
      <c r="A3284" t="s">
        <v>233</v>
      </c>
      <c r="B3284" t="s">
        <v>133</v>
      </c>
      <c r="C3284" s="3" t="s">
        <v>265</v>
      </c>
      <c r="D3284" s="3" t="s">
        <v>265</v>
      </c>
      <c r="E3284" s="4" t="s">
        <v>308</v>
      </c>
      <c r="F3284" t="s">
        <v>16</v>
      </c>
      <c r="G3284" t="s">
        <v>14</v>
      </c>
      <c r="H3284" t="s">
        <v>15</v>
      </c>
      <c r="I3284">
        <v>1477.8199460000001</v>
      </c>
      <c r="J3284">
        <v>1689.400024</v>
      </c>
      <c r="K3284">
        <v>1768</v>
      </c>
      <c r="L3284">
        <v>1221.9399410000001</v>
      </c>
      <c r="M3284">
        <v>-183.97999569999999</v>
      </c>
      <c r="N3284">
        <v>-920.19000240000003</v>
      </c>
    </row>
    <row r="3285" spans="1:14" hidden="1" x14ac:dyDescent="0.2">
      <c r="A3285" s="1" t="s">
        <v>233</v>
      </c>
      <c r="B3285" s="1" t="s">
        <v>133</v>
      </c>
      <c r="C3285" s="2" t="s">
        <v>265</v>
      </c>
      <c r="D3285" s="2" t="s">
        <v>265</v>
      </c>
      <c r="E3285" s="4" t="s">
        <v>308</v>
      </c>
      <c r="F3285" s="1" t="s">
        <v>17</v>
      </c>
      <c r="G3285" s="1" t="s">
        <v>14</v>
      </c>
      <c r="H3285" s="1" t="s">
        <v>15</v>
      </c>
      <c r="I3285" s="1">
        <v>2356.3499149999998</v>
      </c>
      <c r="J3285" s="1">
        <v>2828.6898799999999</v>
      </c>
      <c r="K3285" s="1">
        <v>2885.900024</v>
      </c>
      <c r="L3285" s="1">
        <v>2598.2301029999999</v>
      </c>
      <c r="M3285" s="1">
        <v>2107.4599149999999</v>
      </c>
      <c r="N3285" s="1">
        <v>1852.809937</v>
      </c>
    </row>
    <row r="3286" spans="1:14" hidden="1" x14ac:dyDescent="0.2">
      <c r="A3286" t="s">
        <v>233</v>
      </c>
      <c r="B3286" t="s">
        <v>133</v>
      </c>
      <c r="C3286" s="3" t="s">
        <v>265</v>
      </c>
      <c r="D3286" s="3" t="s">
        <v>265</v>
      </c>
      <c r="E3286" s="4" t="s">
        <v>308</v>
      </c>
      <c r="F3286" t="s">
        <v>18</v>
      </c>
      <c r="G3286" t="s">
        <v>14</v>
      </c>
      <c r="H3286" t="s">
        <v>15</v>
      </c>
      <c r="I3286">
        <v>14568.26001</v>
      </c>
      <c r="J3286">
        <v>14398.229859999999</v>
      </c>
      <c r="K3286">
        <v>11598.539860000001</v>
      </c>
      <c r="L3286">
        <v>9045.2398680000006</v>
      </c>
      <c r="M3286">
        <v>6580.690063</v>
      </c>
      <c r="N3286">
        <v>5115.5799559999996</v>
      </c>
    </row>
    <row r="3287" spans="1:14" hidden="1" x14ac:dyDescent="0.2">
      <c r="A3287" s="1" t="s">
        <v>233</v>
      </c>
      <c r="B3287" s="1" t="s">
        <v>134</v>
      </c>
      <c r="C3287" s="2" t="s">
        <v>265</v>
      </c>
      <c r="D3287" s="2" t="s">
        <v>265</v>
      </c>
      <c r="E3287" s="4" t="s">
        <v>308</v>
      </c>
      <c r="F3287" s="1" t="s">
        <v>13</v>
      </c>
      <c r="G3287" s="1" t="s">
        <v>14</v>
      </c>
      <c r="H3287" s="1" t="s">
        <v>15</v>
      </c>
      <c r="I3287" s="1">
        <v>9769.5698240000002</v>
      </c>
      <c r="J3287" s="1">
        <v>11423.109990000001</v>
      </c>
      <c r="K3287" s="1">
        <v>11822.040279999999</v>
      </c>
      <c r="L3287" s="1">
        <v>11623.36987</v>
      </c>
      <c r="M3287" s="1">
        <v>10036.59009</v>
      </c>
      <c r="N3287" s="1">
        <v>8801.7998050000006</v>
      </c>
    </row>
    <row r="3288" spans="1:14" hidden="1" x14ac:dyDescent="0.2">
      <c r="A3288" t="s">
        <v>233</v>
      </c>
      <c r="B3288" t="s">
        <v>134</v>
      </c>
      <c r="C3288" s="3" t="s">
        <v>265</v>
      </c>
      <c r="D3288" s="3" t="s">
        <v>265</v>
      </c>
      <c r="E3288" s="4" t="s">
        <v>308</v>
      </c>
      <c r="F3288" t="s">
        <v>16</v>
      </c>
      <c r="G3288" t="s">
        <v>14</v>
      </c>
      <c r="H3288" t="s">
        <v>15</v>
      </c>
      <c r="I3288">
        <v>1477.8199460000001</v>
      </c>
      <c r="J3288">
        <v>1624.119995</v>
      </c>
      <c r="K3288">
        <v>1829.4399410000001</v>
      </c>
      <c r="L3288">
        <v>1502.0500489999999</v>
      </c>
      <c r="M3288">
        <v>43.290000919999997</v>
      </c>
      <c r="N3288">
        <v>-857.05999759999997</v>
      </c>
    </row>
    <row r="3289" spans="1:14" hidden="1" x14ac:dyDescent="0.2">
      <c r="A3289" s="1" t="s">
        <v>233</v>
      </c>
      <c r="B3289" s="1" t="s">
        <v>134</v>
      </c>
      <c r="C3289" s="2" t="s">
        <v>265</v>
      </c>
      <c r="D3289" s="2" t="s">
        <v>265</v>
      </c>
      <c r="E3289" s="4" t="s">
        <v>308</v>
      </c>
      <c r="F3289" s="1" t="s">
        <v>17</v>
      </c>
      <c r="G3289" s="1" t="s">
        <v>14</v>
      </c>
      <c r="H3289" s="1" t="s">
        <v>15</v>
      </c>
      <c r="I3289" s="1">
        <v>2356.3499149999998</v>
      </c>
      <c r="J3289" s="1">
        <v>2699.2599789999999</v>
      </c>
      <c r="K3289" s="1">
        <v>3002.2699579999999</v>
      </c>
      <c r="L3289" s="1">
        <v>2996.1600950000002</v>
      </c>
      <c r="M3289" s="1">
        <v>2534.6101229999999</v>
      </c>
      <c r="N3289" s="1">
        <v>2239.7599329999998</v>
      </c>
    </row>
    <row r="3290" spans="1:14" hidden="1" x14ac:dyDescent="0.2">
      <c r="A3290" t="s">
        <v>233</v>
      </c>
      <c r="B3290" t="s">
        <v>134</v>
      </c>
      <c r="C3290" s="3" t="s">
        <v>265</v>
      </c>
      <c r="D3290" s="3" t="s">
        <v>265</v>
      </c>
      <c r="E3290" s="4" t="s">
        <v>308</v>
      </c>
      <c r="F3290" t="s">
        <v>18</v>
      </c>
      <c r="G3290" t="s">
        <v>14</v>
      </c>
      <c r="H3290" t="s">
        <v>15</v>
      </c>
      <c r="I3290">
        <v>14568.26001</v>
      </c>
      <c r="J3290">
        <v>14209.310299999999</v>
      </c>
      <c r="K3290">
        <v>11644.2901</v>
      </c>
      <c r="L3290">
        <v>9459.7501219999995</v>
      </c>
      <c r="M3290">
        <v>6835.919922</v>
      </c>
      <c r="N3290">
        <v>4858.9300839999996</v>
      </c>
    </row>
    <row r="3291" spans="1:14" hidden="1" x14ac:dyDescent="0.2">
      <c r="A3291" s="1" t="s">
        <v>233</v>
      </c>
      <c r="B3291" s="1" t="s">
        <v>135</v>
      </c>
      <c r="C3291" s="2" t="s">
        <v>265</v>
      </c>
      <c r="D3291" s="2" t="s">
        <v>265</v>
      </c>
      <c r="E3291" s="4" t="s">
        <v>308</v>
      </c>
      <c r="F3291" s="1" t="s">
        <v>13</v>
      </c>
      <c r="G3291" s="1" t="s">
        <v>14</v>
      </c>
      <c r="H3291" s="1" t="s">
        <v>15</v>
      </c>
      <c r="I3291" s="1">
        <v>9769.5698240000002</v>
      </c>
      <c r="J3291" s="1">
        <v>12805.670169999999</v>
      </c>
      <c r="K3291" s="1">
        <v>12895.559810000001</v>
      </c>
      <c r="L3291" s="1">
        <v>12127.51001</v>
      </c>
      <c r="M3291" s="1">
        <v>10015.72998</v>
      </c>
      <c r="N3291" s="1">
        <v>8771.7299800000001</v>
      </c>
    </row>
    <row r="3292" spans="1:14" hidden="1" x14ac:dyDescent="0.2">
      <c r="A3292" t="s">
        <v>233</v>
      </c>
      <c r="B3292" t="s">
        <v>135</v>
      </c>
      <c r="C3292" s="3" t="s">
        <v>265</v>
      </c>
      <c r="D3292" s="3" t="s">
        <v>265</v>
      </c>
      <c r="E3292" s="4" t="s">
        <v>308</v>
      </c>
      <c r="F3292" t="s">
        <v>16</v>
      </c>
      <c r="G3292" t="s">
        <v>14</v>
      </c>
      <c r="H3292" t="s">
        <v>15</v>
      </c>
      <c r="I3292">
        <v>1477.8199460000001</v>
      </c>
      <c r="J3292">
        <v>1715.1400149999999</v>
      </c>
      <c r="K3292">
        <v>1933.540039</v>
      </c>
      <c r="L3292">
        <v>1514.0500489999999</v>
      </c>
      <c r="M3292">
        <v>37.979999540000001</v>
      </c>
      <c r="N3292">
        <v>-846</v>
      </c>
    </row>
    <row r="3293" spans="1:14" hidden="1" x14ac:dyDescent="0.2">
      <c r="A3293" s="1" t="s">
        <v>233</v>
      </c>
      <c r="B3293" s="1" t="s">
        <v>135</v>
      </c>
      <c r="C3293" s="2" t="s">
        <v>265</v>
      </c>
      <c r="D3293" s="2" t="s">
        <v>265</v>
      </c>
      <c r="E3293" s="4" t="s">
        <v>308</v>
      </c>
      <c r="F3293" s="1" t="s">
        <v>17</v>
      </c>
      <c r="G3293" s="1" t="s">
        <v>14</v>
      </c>
      <c r="H3293" s="1" t="s">
        <v>15</v>
      </c>
      <c r="I3293" s="1">
        <v>2356.3499149999998</v>
      </c>
      <c r="J3293" s="1">
        <v>2862.3900450000001</v>
      </c>
      <c r="K3293" s="1">
        <v>3123.5900879999999</v>
      </c>
      <c r="L3293" s="1">
        <v>3053.219971</v>
      </c>
      <c r="M3293" s="1">
        <v>2535.020035</v>
      </c>
      <c r="N3293" s="1">
        <v>2264.5800089999998</v>
      </c>
    </row>
    <row r="3294" spans="1:14" hidden="1" x14ac:dyDescent="0.2">
      <c r="A3294" t="s">
        <v>233</v>
      </c>
      <c r="B3294" t="s">
        <v>135</v>
      </c>
      <c r="C3294" s="3" t="s">
        <v>265</v>
      </c>
      <c r="D3294" s="3" t="s">
        <v>265</v>
      </c>
      <c r="E3294" s="4" t="s">
        <v>308</v>
      </c>
      <c r="F3294" t="s">
        <v>18</v>
      </c>
      <c r="G3294" t="s">
        <v>14</v>
      </c>
      <c r="H3294" t="s">
        <v>15</v>
      </c>
      <c r="I3294">
        <v>14568.26001</v>
      </c>
      <c r="J3294">
        <v>14386.360350000001</v>
      </c>
      <c r="K3294">
        <v>11904.52032</v>
      </c>
      <c r="L3294">
        <v>9483.1102289999999</v>
      </c>
      <c r="M3294">
        <v>6792.2302250000002</v>
      </c>
      <c r="N3294">
        <v>4845.6998899999999</v>
      </c>
    </row>
    <row r="3295" spans="1:14" hidden="1" x14ac:dyDescent="0.2">
      <c r="A3295" s="1" t="s">
        <v>233</v>
      </c>
      <c r="B3295" s="1" t="s">
        <v>136</v>
      </c>
      <c r="C3295" s="2" t="s">
        <v>265</v>
      </c>
      <c r="D3295" s="2" t="s">
        <v>265</v>
      </c>
      <c r="E3295" s="4" t="s">
        <v>308</v>
      </c>
      <c r="F3295" s="1" t="s">
        <v>13</v>
      </c>
      <c r="G3295" s="1" t="s">
        <v>14</v>
      </c>
      <c r="H3295" s="1" t="s">
        <v>15</v>
      </c>
      <c r="I3295" s="1">
        <v>9769.5698240000002</v>
      </c>
      <c r="J3295" s="1">
        <v>12820.38013</v>
      </c>
      <c r="K3295" s="1">
        <v>13011.849850000001</v>
      </c>
      <c r="L3295" s="1">
        <v>12102.589840000001</v>
      </c>
      <c r="M3295" s="1">
        <v>10051.53003</v>
      </c>
      <c r="N3295" s="1">
        <v>8644.5900880000008</v>
      </c>
    </row>
    <row r="3296" spans="1:14" hidden="1" x14ac:dyDescent="0.2">
      <c r="A3296" t="s">
        <v>233</v>
      </c>
      <c r="B3296" t="s">
        <v>136</v>
      </c>
      <c r="C3296" s="3" t="s">
        <v>265</v>
      </c>
      <c r="D3296" s="3" t="s">
        <v>265</v>
      </c>
      <c r="E3296" s="4" t="s">
        <v>308</v>
      </c>
      <c r="F3296" t="s">
        <v>16</v>
      </c>
      <c r="G3296" t="s">
        <v>14</v>
      </c>
      <c r="H3296" t="s">
        <v>15</v>
      </c>
      <c r="I3296">
        <v>1477.8199460000001</v>
      </c>
      <c r="J3296">
        <v>1707.459961</v>
      </c>
      <c r="K3296">
        <v>1888.2700199999999</v>
      </c>
      <c r="L3296">
        <v>1458.51001</v>
      </c>
      <c r="M3296">
        <v>27</v>
      </c>
      <c r="N3296">
        <v>-870.73999019999997</v>
      </c>
    </row>
    <row r="3297" spans="1:14" hidden="1" x14ac:dyDescent="0.2">
      <c r="A3297" s="1" t="s">
        <v>233</v>
      </c>
      <c r="B3297" s="1" t="s">
        <v>136</v>
      </c>
      <c r="C3297" s="2" t="s">
        <v>265</v>
      </c>
      <c r="D3297" s="2" t="s">
        <v>265</v>
      </c>
      <c r="E3297" s="4" t="s">
        <v>308</v>
      </c>
      <c r="F3297" s="1" t="s">
        <v>17</v>
      </c>
      <c r="G3297" s="1" t="s">
        <v>14</v>
      </c>
      <c r="H3297" s="1" t="s">
        <v>15</v>
      </c>
      <c r="I3297" s="1">
        <v>2356.3499149999998</v>
      </c>
      <c r="J3297" s="1">
        <v>2853.9498899999999</v>
      </c>
      <c r="K3297" s="1">
        <v>3120.9099120000001</v>
      </c>
      <c r="L3297" s="1">
        <v>3041.0399170000001</v>
      </c>
      <c r="M3297" s="1">
        <v>2555.8799439999998</v>
      </c>
      <c r="N3297" s="1">
        <v>2263.5199429999998</v>
      </c>
    </row>
    <row r="3298" spans="1:14" hidden="1" x14ac:dyDescent="0.2">
      <c r="A3298" t="s">
        <v>233</v>
      </c>
      <c r="B3298" t="s">
        <v>136</v>
      </c>
      <c r="C3298" s="3" t="s">
        <v>265</v>
      </c>
      <c r="D3298" s="3" t="s">
        <v>265</v>
      </c>
      <c r="E3298" s="4" t="s">
        <v>308</v>
      </c>
      <c r="F3298" t="s">
        <v>18</v>
      </c>
      <c r="G3298" t="s">
        <v>14</v>
      </c>
      <c r="H3298" t="s">
        <v>15</v>
      </c>
      <c r="I3298">
        <v>14568.26001</v>
      </c>
      <c r="J3298">
        <v>14417.010130000001</v>
      </c>
      <c r="K3298">
        <v>11768.079830000001</v>
      </c>
      <c r="L3298">
        <v>9337.1998899999999</v>
      </c>
      <c r="M3298">
        <v>6636.7598269999999</v>
      </c>
      <c r="N3298">
        <v>4644.9199829999998</v>
      </c>
    </row>
    <row r="3299" spans="1:14" hidden="1" x14ac:dyDescent="0.2">
      <c r="A3299" s="1" t="s">
        <v>233</v>
      </c>
      <c r="B3299" s="1" t="s">
        <v>137</v>
      </c>
      <c r="C3299" s="2" t="s">
        <v>265</v>
      </c>
      <c r="D3299" s="2" t="s">
        <v>265</v>
      </c>
      <c r="E3299" s="4" t="s">
        <v>308</v>
      </c>
      <c r="F3299" s="1" t="s">
        <v>13</v>
      </c>
      <c r="G3299" s="1" t="s">
        <v>14</v>
      </c>
      <c r="H3299" s="1" t="s">
        <v>15</v>
      </c>
      <c r="I3299" s="1">
        <v>9769.5698240000002</v>
      </c>
      <c r="J3299" s="1">
        <v>12831.049929999999</v>
      </c>
      <c r="K3299" s="1">
        <v>16578.19946</v>
      </c>
      <c r="L3299" s="1">
        <v>18124.090329999999</v>
      </c>
      <c r="M3299" s="1">
        <v>16592.249759999999</v>
      </c>
      <c r="N3299" s="1">
        <v>13105.19995</v>
      </c>
    </row>
    <row r="3300" spans="1:14" hidden="1" x14ac:dyDescent="0.2">
      <c r="A3300" t="s">
        <v>233</v>
      </c>
      <c r="B3300" t="s">
        <v>137</v>
      </c>
      <c r="C3300" s="3" t="s">
        <v>265</v>
      </c>
      <c r="D3300" s="3" t="s">
        <v>265</v>
      </c>
      <c r="E3300" s="4" t="s">
        <v>308</v>
      </c>
      <c r="F3300" t="s">
        <v>16</v>
      </c>
      <c r="G3300" t="s">
        <v>14</v>
      </c>
      <c r="H3300" t="s">
        <v>15</v>
      </c>
      <c r="I3300">
        <v>1477.8199460000001</v>
      </c>
      <c r="J3300">
        <v>1713.150024</v>
      </c>
      <c r="K3300">
        <v>2152.1298830000001</v>
      </c>
      <c r="L3300">
        <v>2419.1298830000001</v>
      </c>
      <c r="M3300">
        <v>1691.7700199999999</v>
      </c>
      <c r="N3300">
        <v>402.23999020000002</v>
      </c>
    </row>
    <row r="3301" spans="1:14" hidden="1" x14ac:dyDescent="0.2">
      <c r="A3301" s="1" t="s">
        <v>233</v>
      </c>
      <c r="B3301" s="1" t="s">
        <v>137</v>
      </c>
      <c r="C3301" s="2" t="s">
        <v>265</v>
      </c>
      <c r="D3301" s="2" t="s">
        <v>265</v>
      </c>
      <c r="E3301" s="4" t="s">
        <v>308</v>
      </c>
      <c r="F3301" s="1" t="s">
        <v>17</v>
      </c>
      <c r="G3301" s="1" t="s">
        <v>14</v>
      </c>
      <c r="H3301" s="1" t="s">
        <v>15</v>
      </c>
      <c r="I3301" s="1">
        <v>2356.3499149999998</v>
      </c>
      <c r="J3301" s="1">
        <v>2863.0800170000002</v>
      </c>
      <c r="K3301" s="1">
        <v>3716.7799070000001</v>
      </c>
      <c r="L3301" s="1">
        <v>4602.9099120000001</v>
      </c>
      <c r="M3301" s="1">
        <v>4845.2899170000001</v>
      </c>
      <c r="N3301" s="1">
        <v>4032.4300539999999</v>
      </c>
    </row>
    <row r="3302" spans="1:14" hidden="1" x14ac:dyDescent="0.2">
      <c r="A3302" t="s">
        <v>233</v>
      </c>
      <c r="B3302" t="s">
        <v>137</v>
      </c>
      <c r="C3302" s="3" t="s">
        <v>265</v>
      </c>
      <c r="D3302" s="3" t="s">
        <v>265</v>
      </c>
      <c r="E3302" s="4" t="s">
        <v>308</v>
      </c>
      <c r="F3302" t="s">
        <v>18</v>
      </c>
      <c r="G3302" t="s">
        <v>14</v>
      </c>
      <c r="H3302" t="s">
        <v>15</v>
      </c>
      <c r="I3302">
        <v>14568.26001</v>
      </c>
      <c r="J3302">
        <v>14438.35022</v>
      </c>
      <c r="K3302">
        <v>13503.779909999999</v>
      </c>
      <c r="L3302">
        <v>12366.27972</v>
      </c>
      <c r="M3302">
        <v>10602.010130000001</v>
      </c>
      <c r="N3302">
        <v>8030.3500370000002</v>
      </c>
    </row>
    <row r="3303" spans="1:14" hidden="1" x14ac:dyDescent="0.2">
      <c r="A3303" s="1" t="s">
        <v>233</v>
      </c>
      <c r="B3303" s="1" t="s">
        <v>138</v>
      </c>
      <c r="C3303" s="2" t="s">
        <v>265</v>
      </c>
      <c r="D3303" s="2" t="s">
        <v>265</v>
      </c>
      <c r="E3303" s="4" t="s">
        <v>308</v>
      </c>
      <c r="F3303" s="1" t="s">
        <v>13</v>
      </c>
      <c r="G3303" s="1" t="s">
        <v>14</v>
      </c>
      <c r="H3303" s="1" t="s">
        <v>15</v>
      </c>
      <c r="I3303" s="1">
        <v>9769.5698240000002</v>
      </c>
      <c r="J3303" s="1">
        <v>12839.609619999999</v>
      </c>
      <c r="K3303" s="1">
        <v>16552.37012</v>
      </c>
      <c r="L3303" s="1">
        <v>18176.060300000001</v>
      </c>
      <c r="M3303" s="1">
        <v>16752.20923</v>
      </c>
      <c r="N3303" s="1">
        <v>13228.31006</v>
      </c>
    </row>
    <row r="3304" spans="1:14" hidden="1" x14ac:dyDescent="0.2">
      <c r="A3304" t="s">
        <v>233</v>
      </c>
      <c r="B3304" t="s">
        <v>138</v>
      </c>
      <c r="C3304" s="3" t="s">
        <v>265</v>
      </c>
      <c r="D3304" s="3" t="s">
        <v>265</v>
      </c>
      <c r="E3304" s="4" t="s">
        <v>308</v>
      </c>
      <c r="F3304" t="s">
        <v>16</v>
      </c>
      <c r="G3304" t="s">
        <v>14</v>
      </c>
      <c r="H3304" t="s">
        <v>15</v>
      </c>
      <c r="I3304">
        <v>1477.8199460000001</v>
      </c>
      <c r="J3304">
        <v>1717.420044</v>
      </c>
      <c r="K3304">
        <v>2161.419922</v>
      </c>
      <c r="L3304">
        <v>2427.389893</v>
      </c>
      <c r="M3304">
        <v>1630.780029</v>
      </c>
      <c r="N3304">
        <v>247.1000061</v>
      </c>
    </row>
    <row r="3305" spans="1:14" hidden="1" x14ac:dyDescent="0.2">
      <c r="A3305" s="1" t="s">
        <v>233</v>
      </c>
      <c r="B3305" s="1" t="s">
        <v>138</v>
      </c>
      <c r="C3305" s="2" t="s">
        <v>265</v>
      </c>
      <c r="D3305" s="2" t="s">
        <v>265</v>
      </c>
      <c r="E3305" s="4" t="s">
        <v>308</v>
      </c>
      <c r="F3305" s="1" t="s">
        <v>17</v>
      </c>
      <c r="G3305" s="1" t="s">
        <v>14</v>
      </c>
      <c r="H3305" s="1" t="s">
        <v>15</v>
      </c>
      <c r="I3305" s="1">
        <v>2356.3499149999998</v>
      </c>
      <c r="J3305" s="1">
        <v>2869.76001</v>
      </c>
      <c r="K3305" s="1">
        <v>3721.910034</v>
      </c>
      <c r="L3305" s="1">
        <v>4584.6500239999996</v>
      </c>
      <c r="M3305" s="1">
        <v>4761.8100590000004</v>
      </c>
      <c r="N3305" s="1">
        <v>3872.099976</v>
      </c>
    </row>
    <row r="3306" spans="1:14" hidden="1" x14ac:dyDescent="0.2">
      <c r="A3306" t="s">
        <v>233</v>
      </c>
      <c r="B3306" t="s">
        <v>138</v>
      </c>
      <c r="C3306" s="3" t="s">
        <v>265</v>
      </c>
      <c r="D3306" s="3" t="s">
        <v>265</v>
      </c>
      <c r="E3306" s="4" t="s">
        <v>308</v>
      </c>
      <c r="F3306" t="s">
        <v>18</v>
      </c>
      <c r="G3306" t="s">
        <v>14</v>
      </c>
      <c r="H3306" t="s">
        <v>15</v>
      </c>
      <c r="I3306">
        <v>14568.26001</v>
      </c>
      <c r="J3306">
        <v>14457.58972</v>
      </c>
      <c r="K3306">
        <v>13645.960080000001</v>
      </c>
      <c r="L3306">
        <v>12686.3999</v>
      </c>
      <c r="M3306">
        <v>10931.53009</v>
      </c>
      <c r="N3306">
        <v>8254.7900389999995</v>
      </c>
    </row>
    <row r="3307" spans="1:14" hidden="1" x14ac:dyDescent="0.2">
      <c r="A3307" s="1" t="s">
        <v>233</v>
      </c>
      <c r="B3307" s="1" t="s">
        <v>235</v>
      </c>
      <c r="C3307" s="2" t="s">
        <v>265</v>
      </c>
      <c r="D3307" s="2" t="s">
        <v>265</v>
      </c>
      <c r="E3307" s="4" t="s">
        <v>308</v>
      </c>
      <c r="F3307" s="1" t="s">
        <v>13</v>
      </c>
      <c r="G3307" s="1" t="s">
        <v>14</v>
      </c>
      <c r="H3307" s="1" t="s">
        <v>15</v>
      </c>
      <c r="I3307" s="1">
        <v>9769.5698240000002</v>
      </c>
      <c r="J3307" s="1">
        <v>12840.419680000001</v>
      </c>
      <c r="K3307" s="1">
        <v>15771.70996</v>
      </c>
      <c r="L3307" s="1">
        <v>16647.079829999999</v>
      </c>
      <c r="M3307" s="1">
        <v>15087.760249999999</v>
      </c>
      <c r="N3307" s="1">
        <v>12045.64014</v>
      </c>
    </row>
    <row r="3308" spans="1:14" hidden="1" x14ac:dyDescent="0.2">
      <c r="A3308" t="s">
        <v>233</v>
      </c>
      <c r="B3308" t="s">
        <v>235</v>
      </c>
      <c r="C3308" s="3" t="s">
        <v>265</v>
      </c>
      <c r="D3308" s="3" t="s">
        <v>265</v>
      </c>
      <c r="E3308" s="4" t="s">
        <v>308</v>
      </c>
      <c r="F3308" t="s">
        <v>16</v>
      </c>
      <c r="G3308" t="s">
        <v>14</v>
      </c>
      <c r="H3308" t="s">
        <v>15</v>
      </c>
      <c r="I3308">
        <v>1477.8199460000001</v>
      </c>
      <c r="J3308">
        <v>1712.219971</v>
      </c>
      <c r="K3308">
        <v>2131.709961</v>
      </c>
      <c r="L3308">
        <v>2398.2299800000001</v>
      </c>
      <c r="M3308">
        <v>1778.98999</v>
      </c>
      <c r="N3308">
        <v>516.53002930000002</v>
      </c>
    </row>
    <row r="3309" spans="1:14" hidden="1" x14ac:dyDescent="0.2">
      <c r="A3309" s="1" t="s">
        <v>233</v>
      </c>
      <c r="B3309" s="1" t="s">
        <v>235</v>
      </c>
      <c r="C3309" s="2" t="s">
        <v>265</v>
      </c>
      <c r="D3309" s="2" t="s">
        <v>265</v>
      </c>
      <c r="E3309" s="4" t="s">
        <v>308</v>
      </c>
      <c r="F3309" s="1" t="s">
        <v>17</v>
      </c>
      <c r="G3309" s="1" t="s">
        <v>14</v>
      </c>
      <c r="H3309" s="1" t="s">
        <v>15</v>
      </c>
      <c r="I3309" s="1">
        <v>2356.3499149999998</v>
      </c>
      <c r="J3309" s="1">
        <v>2864.7499389999998</v>
      </c>
      <c r="K3309" s="1">
        <v>3657.3200069999998</v>
      </c>
      <c r="L3309" s="1">
        <v>4484.5799559999996</v>
      </c>
      <c r="M3309" s="1">
        <v>4697.429932</v>
      </c>
      <c r="N3309" s="1">
        <v>3848.2098999999998</v>
      </c>
    </row>
    <row r="3310" spans="1:14" hidden="1" x14ac:dyDescent="0.2">
      <c r="A3310" t="s">
        <v>233</v>
      </c>
      <c r="B3310" t="s">
        <v>235</v>
      </c>
      <c r="C3310" s="3" t="s">
        <v>265</v>
      </c>
      <c r="D3310" s="3" t="s">
        <v>265</v>
      </c>
      <c r="E3310" s="4" t="s">
        <v>308</v>
      </c>
      <c r="F3310" t="s">
        <v>18</v>
      </c>
      <c r="G3310" t="s">
        <v>14</v>
      </c>
      <c r="H3310" t="s">
        <v>15</v>
      </c>
      <c r="I3310">
        <v>14568.26001</v>
      </c>
      <c r="J3310">
        <v>14460.60022</v>
      </c>
      <c r="K3310">
        <v>13828.22998</v>
      </c>
      <c r="L3310">
        <v>13070.45001</v>
      </c>
      <c r="M3310">
        <v>11772.090029999999</v>
      </c>
      <c r="N3310">
        <v>9407.6200559999997</v>
      </c>
    </row>
    <row r="3311" spans="1:14" hidden="1" x14ac:dyDescent="0.2">
      <c r="A3311" s="1" t="s">
        <v>233</v>
      </c>
      <c r="B3311" s="1" t="s">
        <v>139</v>
      </c>
      <c r="C3311" s="2" t="s">
        <v>265</v>
      </c>
      <c r="D3311" s="2" t="s">
        <v>265</v>
      </c>
      <c r="E3311" s="4" t="s">
        <v>308</v>
      </c>
      <c r="F3311" s="1" t="s">
        <v>13</v>
      </c>
      <c r="G3311" s="1" t="s">
        <v>14</v>
      </c>
      <c r="H3311" s="1" t="s">
        <v>15</v>
      </c>
      <c r="I3311" s="1">
        <v>9769.5698240000002</v>
      </c>
      <c r="J3311" s="1">
        <v>12808.43994</v>
      </c>
      <c r="K3311" s="1">
        <v>16830.110349999999</v>
      </c>
      <c r="L3311" s="1">
        <v>18976.990229999999</v>
      </c>
      <c r="M3311" s="1">
        <v>17625.12988</v>
      </c>
      <c r="N3311" s="1">
        <v>13493.38989</v>
      </c>
    </row>
    <row r="3312" spans="1:14" hidden="1" x14ac:dyDescent="0.2">
      <c r="A3312" t="s">
        <v>233</v>
      </c>
      <c r="B3312" t="s">
        <v>139</v>
      </c>
      <c r="C3312" s="3" t="s">
        <v>265</v>
      </c>
      <c r="D3312" s="3" t="s">
        <v>265</v>
      </c>
      <c r="E3312" s="4" t="s">
        <v>308</v>
      </c>
      <c r="F3312" t="s">
        <v>16</v>
      </c>
      <c r="G3312" t="s">
        <v>14</v>
      </c>
      <c r="H3312" t="s">
        <v>15</v>
      </c>
      <c r="I3312">
        <v>1477.8199460000001</v>
      </c>
      <c r="J3312">
        <v>1681.0600589999999</v>
      </c>
      <c r="K3312">
        <v>2072.3798830000001</v>
      </c>
      <c r="L3312">
        <v>2264.25</v>
      </c>
      <c r="M3312">
        <v>1509.5</v>
      </c>
      <c r="N3312">
        <v>368.85998540000003</v>
      </c>
    </row>
    <row r="3313" spans="1:14" hidden="1" x14ac:dyDescent="0.2">
      <c r="A3313" s="1" t="s">
        <v>233</v>
      </c>
      <c r="B3313" s="1" t="s">
        <v>139</v>
      </c>
      <c r="C3313" s="2" t="s">
        <v>265</v>
      </c>
      <c r="D3313" s="2" t="s">
        <v>265</v>
      </c>
      <c r="E3313" s="4" t="s">
        <v>308</v>
      </c>
      <c r="F3313" s="1" t="s">
        <v>17</v>
      </c>
      <c r="G3313" s="1" t="s">
        <v>14</v>
      </c>
      <c r="H3313" s="1" t="s">
        <v>15</v>
      </c>
      <c r="I3313" s="1">
        <v>2356.3499149999998</v>
      </c>
      <c r="J3313" s="1">
        <v>2815.4801029999999</v>
      </c>
      <c r="K3313" s="1">
        <v>3697.3198849999999</v>
      </c>
      <c r="L3313" s="1">
        <v>4591.169922</v>
      </c>
      <c r="M3313" s="1">
        <v>4827.6201170000004</v>
      </c>
      <c r="N3313" s="1">
        <v>3863.8400270000002</v>
      </c>
    </row>
    <row r="3314" spans="1:14" hidden="1" x14ac:dyDescent="0.2">
      <c r="A3314" t="s">
        <v>233</v>
      </c>
      <c r="B3314" t="s">
        <v>139</v>
      </c>
      <c r="C3314" s="3" t="s">
        <v>265</v>
      </c>
      <c r="D3314" s="3" t="s">
        <v>265</v>
      </c>
      <c r="E3314" s="4" t="s">
        <v>308</v>
      </c>
      <c r="F3314" t="s">
        <v>18</v>
      </c>
      <c r="G3314" t="s">
        <v>14</v>
      </c>
      <c r="H3314" t="s">
        <v>15</v>
      </c>
      <c r="I3314">
        <v>14568.26001</v>
      </c>
      <c r="J3314">
        <v>14312.399659999999</v>
      </c>
      <c r="K3314">
        <v>13371.76001</v>
      </c>
      <c r="L3314">
        <v>12083.93024</v>
      </c>
      <c r="M3314">
        <v>10099.68994</v>
      </c>
      <c r="N3314">
        <v>7534.830078</v>
      </c>
    </row>
    <row r="3315" spans="1:14" hidden="1" x14ac:dyDescent="0.2">
      <c r="A3315" s="1" t="s">
        <v>233</v>
      </c>
      <c r="B3315" s="1" t="s">
        <v>140</v>
      </c>
      <c r="C3315" s="2" t="s">
        <v>265</v>
      </c>
      <c r="D3315" s="2" t="s">
        <v>265</v>
      </c>
      <c r="E3315" s="4" t="s">
        <v>308</v>
      </c>
      <c r="F3315" s="1" t="s">
        <v>13</v>
      </c>
      <c r="G3315" s="1" t="s">
        <v>14</v>
      </c>
      <c r="H3315" s="1" t="s">
        <v>15</v>
      </c>
      <c r="I3315" s="1">
        <v>9769.5698240000002</v>
      </c>
      <c r="J3315" s="1">
        <v>12907.12048</v>
      </c>
      <c r="K3315" s="1">
        <v>16646.849849999999</v>
      </c>
      <c r="L3315" s="1">
        <v>17644.789550000001</v>
      </c>
      <c r="M3315" s="1">
        <v>15990.92993</v>
      </c>
      <c r="N3315" s="1">
        <v>12830.589840000001</v>
      </c>
    </row>
    <row r="3316" spans="1:14" hidden="1" x14ac:dyDescent="0.2">
      <c r="A3316" t="s">
        <v>233</v>
      </c>
      <c r="B3316" t="s">
        <v>140</v>
      </c>
      <c r="C3316" s="3" t="s">
        <v>265</v>
      </c>
      <c r="D3316" s="3" t="s">
        <v>265</v>
      </c>
      <c r="E3316" s="4" t="s">
        <v>308</v>
      </c>
      <c r="F3316" t="s">
        <v>16</v>
      </c>
      <c r="G3316" t="s">
        <v>14</v>
      </c>
      <c r="H3316" t="s">
        <v>15</v>
      </c>
      <c r="I3316">
        <v>1477.8199460000001</v>
      </c>
      <c r="J3316">
        <v>1794.459961</v>
      </c>
      <c r="K3316">
        <v>2388.830078</v>
      </c>
      <c r="L3316">
        <v>2633.98999</v>
      </c>
      <c r="M3316">
        <v>1921.0200199999999</v>
      </c>
      <c r="N3316">
        <v>405.13000490000002</v>
      </c>
    </row>
    <row r="3317" spans="1:14" hidden="1" x14ac:dyDescent="0.2">
      <c r="A3317" s="1" t="s">
        <v>233</v>
      </c>
      <c r="B3317" s="1" t="s">
        <v>140</v>
      </c>
      <c r="C3317" s="2" t="s">
        <v>265</v>
      </c>
      <c r="D3317" s="2" t="s">
        <v>265</v>
      </c>
      <c r="E3317" s="4" t="s">
        <v>308</v>
      </c>
      <c r="F3317" s="1" t="s">
        <v>17</v>
      </c>
      <c r="G3317" s="1" t="s">
        <v>14</v>
      </c>
      <c r="H3317" s="1" t="s">
        <v>15</v>
      </c>
      <c r="I3317" s="1">
        <v>2356.3499149999998</v>
      </c>
      <c r="J3317" s="1">
        <v>2961.9700619999999</v>
      </c>
      <c r="K3317" s="1">
        <v>3903.3701169999999</v>
      </c>
      <c r="L3317" s="1">
        <v>4620.1400149999999</v>
      </c>
      <c r="M3317" s="1">
        <v>4851.0300289999996</v>
      </c>
      <c r="N3317" s="1">
        <v>4145.6500239999996</v>
      </c>
    </row>
    <row r="3318" spans="1:14" hidden="1" x14ac:dyDescent="0.2">
      <c r="A3318" t="s">
        <v>233</v>
      </c>
      <c r="B3318" t="s">
        <v>140</v>
      </c>
      <c r="C3318" s="3" t="s">
        <v>265</v>
      </c>
      <c r="D3318" s="3" t="s">
        <v>265</v>
      </c>
      <c r="E3318" s="4" t="s">
        <v>308</v>
      </c>
      <c r="F3318" t="s">
        <v>18</v>
      </c>
      <c r="G3318" t="s">
        <v>14</v>
      </c>
      <c r="H3318" t="s">
        <v>15</v>
      </c>
      <c r="I3318">
        <v>14568.26001</v>
      </c>
      <c r="J3318">
        <v>14782.810299999999</v>
      </c>
      <c r="K3318">
        <v>13893.039919999999</v>
      </c>
      <c r="L3318">
        <v>12712.33972</v>
      </c>
      <c r="M3318">
        <v>10919.7099</v>
      </c>
      <c r="N3318">
        <v>8327.7601319999994</v>
      </c>
    </row>
    <row r="3319" spans="1:14" hidden="1" x14ac:dyDescent="0.2">
      <c r="A3319" s="1" t="s">
        <v>233</v>
      </c>
      <c r="B3319" s="1" t="s">
        <v>141</v>
      </c>
      <c r="C3319" s="2" t="s">
        <v>265</v>
      </c>
      <c r="D3319" s="2" t="s">
        <v>265</v>
      </c>
      <c r="E3319" s="4" t="s">
        <v>308</v>
      </c>
      <c r="F3319" s="1" t="s">
        <v>13</v>
      </c>
      <c r="G3319" s="1" t="s">
        <v>14</v>
      </c>
      <c r="H3319" s="1" t="s">
        <v>15</v>
      </c>
      <c r="I3319" s="1">
        <v>9769.5698240000002</v>
      </c>
      <c r="J3319" s="1">
        <v>12825.77039</v>
      </c>
      <c r="K3319" s="1">
        <v>16357.999760000001</v>
      </c>
      <c r="L3319" s="1">
        <v>17563.589599999999</v>
      </c>
      <c r="M3319" s="1">
        <v>16089.8501</v>
      </c>
      <c r="N3319" s="1">
        <v>12854.750239999999</v>
      </c>
    </row>
    <row r="3320" spans="1:14" hidden="1" x14ac:dyDescent="0.2">
      <c r="A3320" t="s">
        <v>233</v>
      </c>
      <c r="B3320" t="s">
        <v>141</v>
      </c>
      <c r="C3320" s="3" t="s">
        <v>265</v>
      </c>
      <c r="D3320" s="3" t="s">
        <v>265</v>
      </c>
      <c r="E3320" s="4" t="s">
        <v>308</v>
      </c>
      <c r="F3320" t="s">
        <v>16</v>
      </c>
      <c r="G3320" t="s">
        <v>14</v>
      </c>
      <c r="H3320" t="s">
        <v>15</v>
      </c>
      <c r="I3320">
        <v>1477.8199460000001</v>
      </c>
      <c r="J3320">
        <v>1732.73999</v>
      </c>
      <c r="K3320">
        <v>2211.1499020000001</v>
      </c>
      <c r="L3320">
        <v>2489.9399410000001</v>
      </c>
      <c r="M3320">
        <v>1743.9499510000001</v>
      </c>
      <c r="N3320">
        <v>429.5499878</v>
      </c>
    </row>
    <row r="3321" spans="1:14" hidden="1" x14ac:dyDescent="0.2">
      <c r="A3321" s="1" t="s">
        <v>233</v>
      </c>
      <c r="B3321" s="1" t="s">
        <v>141</v>
      </c>
      <c r="C3321" s="2" t="s">
        <v>265</v>
      </c>
      <c r="D3321" s="2" t="s">
        <v>265</v>
      </c>
      <c r="E3321" s="4" t="s">
        <v>308</v>
      </c>
      <c r="F3321" s="1" t="s">
        <v>17</v>
      </c>
      <c r="G3321" s="1" t="s">
        <v>14</v>
      </c>
      <c r="H3321" s="1" t="s">
        <v>15</v>
      </c>
      <c r="I3321" s="1">
        <v>2356.3499149999998</v>
      </c>
      <c r="J3321" s="1">
        <v>2885.45993</v>
      </c>
      <c r="K3321" s="1">
        <v>3726.9899289999998</v>
      </c>
      <c r="L3321" s="1">
        <v>4621.6500239999996</v>
      </c>
      <c r="M3321" s="1">
        <v>4756.5699459999996</v>
      </c>
      <c r="N3321" s="1">
        <v>3967.9699099999998</v>
      </c>
    </row>
    <row r="3322" spans="1:14" hidden="1" x14ac:dyDescent="0.2">
      <c r="A3322" t="s">
        <v>233</v>
      </c>
      <c r="B3322" t="s">
        <v>141</v>
      </c>
      <c r="C3322" s="3" t="s">
        <v>265</v>
      </c>
      <c r="D3322" s="3" t="s">
        <v>265</v>
      </c>
      <c r="E3322" s="4" t="s">
        <v>308</v>
      </c>
      <c r="F3322" t="s">
        <v>18</v>
      </c>
      <c r="G3322" t="s">
        <v>14</v>
      </c>
      <c r="H3322" t="s">
        <v>15</v>
      </c>
      <c r="I3322">
        <v>14568.26001</v>
      </c>
      <c r="J3322">
        <v>14477.519780000001</v>
      </c>
      <c r="K3322">
        <v>13364.749760000001</v>
      </c>
      <c r="L3322">
        <v>12393.899719999999</v>
      </c>
      <c r="M3322">
        <v>10584.43024</v>
      </c>
      <c r="N3322">
        <v>7871.4900509999998</v>
      </c>
    </row>
    <row r="3323" spans="1:14" hidden="1" x14ac:dyDescent="0.2">
      <c r="A3323" s="1" t="s">
        <v>233</v>
      </c>
      <c r="B3323" s="1" t="s">
        <v>142</v>
      </c>
      <c r="C3323" s="2" t="s">
        <v>265</v>
      </c>
      <c r="D3323" s="2" t="s">
        <v>265</v>
      </c>
      <c r="E3323" s="4" t="s">
        <v>308</v>
      </c>
      <c r="F3323" s="1" t="s">
        <v>13</v>
      </c>
      <c r="G3323" s="1" t="s">
        <v>14</v>
      </c>
      <c r="H3323" s="1" t="s">
        <v>15</v>
      </c>
      <c r="I3323" s="1">
        <v>9769.5698240000002</v>
      </c>
      <c r="J3323" s="1">
        <v>12721.989869999999</v>
      </c>
      <c r="K3323" s="1">
        <v>15378.319820000001</v>
      </c>
      <c r="L3323" s="1">
        <v>15445.10059</v>
      </c>
      <c r="M3323" s="1">
        <v>14328.28003</v>
      </c>
      <c r="N3323" s="1">
        <v>12425.059810000001</v>
      </c>
    </row>
    <row r="3324" spans="1:14" hidden="1" x14ac:dyDescent="0.2">
      <c r="A3324" t="s">
        <v>233</v>
      </c>
      <c r="B3324" t="s">
        <v>142</v>
      </c>
      <c r="C3324" s="3" t="s">
        <v>265</v>
      </c>
      <c r="D3324" s="3" t="s">
        <v>265</v>
      </c>
      <c r="E3324" s="4" t="s">
        <v>308</v>
      </c>
      <c r="F3324" t="s">
        <v>16</v>
      </c>
      <c r="G3324" t="s">
        <v>14</v>
      </c>
      <c r="H3324" t="s">
        <v>15</v>
      </c>
      <c r="I3324">
        <v>1477.8199460000001</v>
      </c>
      <c r="J3324">
        <v>1689.380005</v>
      </c>
      <c r="K3324">
        <v>2046.219971</v>
      </c>
      <c r="L3324">
        <v>2237.1499020000001</v>
      </c>
      <c r="M3324">
        <v>1684</v>
      </c>
      <c r="N3324">
        <v>653.11999509999998</v>
      </c>
    </row>
    <row r="3325" spans="1:14" hidden="1" x14ac:dyDescent="0.2">
      <c r="A3325" s="1" t="s">
        <v>233</v>
      </c>
      <c r="B3325" s="1" t="s">
        <v>142</v>
      </c>
      <c r="C3325" s="2" t="s">
        <v>265</v>
      </c>
      <c r="D3325" s="2" t="s">
        <v>265</v>
      </c>
      <c r="E3325" s="4" t="s">
        <v>308</v>
      </c>
      <c r="F3325" s="1" t="s">
        <v>17</v>
      </c>
      <c r="G3325" s="1" t="s">
        <v>14</v>
      </c>
      <c r="H3325" s="1" t="s">
        <v>15</v>
      </c>
      <c r="I3325" s="1">
        <v>2356.3499149999998</v>
      </c>
      <c r="J3325" s="1">
        <v>2828.6701050000001</v>
      </c>
      <c r="K3325" s="1">
        <v>3489.2398680000001</v>
      </c>
      <c r="L3325" s="1">
        <v>4158.1399540000002</v>
      </c>
      <c r="M3325" s="1">
        <v>4241.9699710000004</v>
      </c>
      <c r="N3325" s="1">
        <v>3709.3100589999999</v>
      </c>
    </row>
    <row r="3326" spans="1:14" hidden="1" x14ac:dyDescent="0.2">
      <c r="A3326" t="s">
        <v>233</v>
      </c>
      <c r="B3326" t="s">
        <v>142</v>
      </c>
      <c r="C3326" s="3" t="s">
        <v>265</v>
      </c>
      <c r="D3326" s="3" t="s">
        <v>265</v>
      </c>
      <c r="E3326" s="4" t="s">
        <v>308</v>
      </c>
      <c r="F3326" t="s">
        <v>18</v>
      </c>
      <c r="G3326" t="s">
        <v>14</v>
      </c>
      <c r="H3326" t="s">
        <v>15</v>
      </c>
      <c r="I3326">
        <v>14568.26001</v>
      </c>
      <c r="J3326">
        <v>14398.099980000001</v>
      </c>
      <c r="K3326">
        <v>13124.200070000001</v>
      </c>
      <c r="L3326">
        <v>11956.79004</v>
      </c>
      <c r="M3326">
        <v>10652.250239999999</v>
      </c>
      <c r="N3326">
        <v>8854.6597899999997</v>
      </c>
    </row>
    <row r="3327" spans="1:14" hidden="1" x14ac:dyDescent="0.2">
      <c r="A3327" s="1" t="s">
        <v>233</v>
      </c>
      <c r="B3327" s="1" t="s">
        <v>143</v>
      </c>
      <c r="C3327" s="2" t="s">
        <v>265</v>
      </c>
      <c r="D3327" s="2" t="s">
        <v>265</v>
      </c>
      <c r="E3327" s="4" t="s">
        <v>308</v>
      </c>
      <c r="F3327" s="1" t="s">
        <v>13</v>
      </c>
      <c r="G3327" s="1" t="s">
        <v>14</v>
      </c>
      <c r="H3327" s="1" t="s">
        <v>15</v>
      </c>
      <c r="I3327" s="1">
        <v>9769.5698240000002</v>
      </c>
      <c r="J3327" s="1">
        <v>11423.63</v>
      </c>
      <c r="K3327" s="1">
        <v>14974.050289999999</v>
      </c>
      <c r="L3327" s="1">
        <v>16769.040280000001</v>
      </c>
      <c r="M3327" s="1">
        <v>16700.489989999998</v>
      </c>
      <c r="N3327" s="1">
        <v>14427.079830000001</v>
      </c>
    </row>
    <row r="3328" spans="1:14" hidden="1" x14ac:dyDescent="0.2">
      <c r="A3328" t="s">
        <v>233</v>
      </c>
      <c r="B3328" t="s">
        <v>143</v>
      </c>
      <c r="C3328" s="3" t="s">
        <v>265</v>
      </c>
      <c r="D3328" s="3" t="s">
        <v>265</v>
      </c>
      <c r="E3328" s="4" t="s">
        <v>308</v>
      </c>
      <c r="F3328" t="s">
        <v>16</v>
      </c>
      <c r="G3328" t="s">
        <v>14</v>
      </c>
      <c r="H3328" t="s">
        <v>15</v>
      </c>
      <c r="I3328">
        <v>1477.8199460000001</v>
      </c>
      <c r="J3328">
        <v>1625.01001</v>
      </c>
      <c r="K3328">
        <v>2020.51001</v>
      </c>
      <c r="L3328">
        <v>2318.3798830000001</v>
      </c>
      <c r="M3328">
        <v>1773.839966</v>
      </c>
      <c r="N3328">
        <v>750.46997069999998</v>
      </c>
    </row>
    <row r="3329" spans="1:14" hidden="1" x14ac:dyDescent="0.2">
      <c r="A3329" s="1" t="s">
        <v>233</v>
      </c>
      <c r="B3329" s="1" t="s">
        <v>143</v>
      </c>
      <c r="C3329" s="2" t="s">
        <v>265</v>
      </c>
      <c r="D3329" s="2" t="s">
        <v>265</v>
      </c>
      <c r="E3329" s="4" t="s">
        <v>308</v>
      </c>
      <c r="F3329" s="1" t="s">
        <v>17</v>
      </c>
      <c r="G3329" s="1" t="s">
        <v>14</v>
      </c>
      <c r="H3329" s="1" t="s">
        <v>15</v>
      </c>
      <c r="I3329" s="1">
        <v>2356.3499149999998</v>
      </c>
      <c r="J3329" s="1">
        <v>2699.2699889999999</v>
      </c>
      <c r="K3329" s="1">
        <v>3461.2799679999998</v>
      </c>
      <c r="L3329" s="1">
        <v>4558.3199459999996</v>
      </c>
      <c r="M3329" s="1">
        <v>5314.5999760000004</v>
      </c>
      <c r="N3329" s="1">
        <v>4682.1099850000001</v>
      </c>
    </row>
    <row r="3330" spans="1:14" hidden="1" x14ac:dyDescent="0.2">
      <c r="A3330" t="s">
        <v>233</v>
      </c>
      <c r="B3330" t="s">
        <v>143</v>
      </c>
      <c r="C3330" s="3" t="s">
        <v>265</v>
      </c>
      <c r="D3330" s="3" t="s">
        <v>265</v>
      </c>
      <c r="E3330" s="4" t="s">
        <v>308</v>
      </c>
      <c r="F3330" t="s">
        <v>18</v>
      </c>
      <c r="G3330" t="s">
        <v>14</v>
      </c>
      <c r="H3330" t="s">
        <v>15</v>
      </c>
      <c r="I3330">
        <v>14568.26001</v>
      </c>
      <c r="J3330">
        <v>14209.839970000001</v>
      </c>
      <c r="K3330">
        <v>12724.519840000001</v>
      </c>
      <c r="L3330">
        <v>11697.61975</v>
      </c>
      <c r="M3330">
        <v>10256.879940000001</v>
      </c>
      <c r="N3330">
        <v>7977.5799559999996</v>
      </c>
    </row>
    <row r="3331" spans="1:14" hidden="1" x14ac:dyDescent="0.2">
      <c r="A3331" s="1" t="s">
        <v>233</v>
      </c>
      <c r="B3331" s="1" t="s">
        <v>144</v>
      </c>
      <c r="C3331" s="2" t="s">
        <v>265</v>
      </c>
      <c r="D3331" s="2" t="s">
        <v>265</v>
      </c>
      <c r="E3331" s="4" t="s">
        <v>308</v>
      </c>
      <c r="F3331" s="1" t="s">
        <v>13</v>
      </c>
      <c r="G3331" s="1" t="s">
        <v>14</v>
      </c>
      <c r="H3331" s="1" t="s">
        <v>15</v>
      </c>
      <c r="I3331" s="1">
        <v>9769.5698240000002</v>
      </c>
      <c r="J3331" s="1">
        <v>12806.15991</v>
      </c>
      <c r="K3331" s="1">
        <v>16393.589599999999</v>
      </c>
      <c r="L3331" s="1">
        <v>17618.920170000001</v>
      </c>
      <c r="M3331" s="1">
        <v>15954.10986</v>
      </c>
      <c r="N3331" s="1">
        <v>12520.019780000001</v>
      </c>
    </row>
    <row r="3332" spans="1:14" hidden="1" x14ac:dyDescent="0.2">
      <c r="A3332" t="s">
        <v>233</v>
      </c>
      <c r="B3332" t="s">
        <v>144</v>
      </c>
      <c r="C3332" s="3" t="s">
        <v>265</v>
      </c>
      <c r="D3332" s="3" t="s">
        <v>265</v>
      </c>
      <c r="E3332" s="4" t="s">
        <v>308</v>
      </c>
      <c r="F3332" t="s">
        <v>16</v>
      </c>
      <c r="G3332" t="s">
        <v>14</v>
      </c>
      <c r="H3332" t="s">
        <v>15</v>
      </c>
      <c r="I3332">
        <v>1477.8199460000001</v>
      </c>
      <c r="J3332">
        <v>1715.1800539999999</v>
      </c>
      <c r="K3332">
        <v>2161.1599120000001</v>
      </c>
      <c r="L3332">
        <v>2416.8798830000001</v>
      </c>
      <c r="M3332">
        <v>1595.3900149999999</v>
      </c>
      <c r="N3332">
        <v>357.19000240000003</v>
      </c>
    </row>
    <row r="3333" spans="1:14" hidden="1" x14ac:dyDescent="0.2">
      <c r="A3333" s="1" t="s">
        <v>233</v>
      </c>
      <c r="B3333" s="1" t="s">
        <v>144</v>
      </c>
      <c r="C3333" s="2" t="s">
        <v>265</v>
      </c>
      <c r="D3333" s="2" t="s">
        <v>265</v>
      </c>
      <c r="E3333" s="4" t="s">
        <v>308</v>
      </c>
      <c r="F3333" s="1" t="s">
        <v>17</v>
      </c>
      <c r="G3333" s="1" t="s">
        <v>14</v>
      </c>
      <c r="H3333" s="1" t="s">
        <v>15</v>
      </c>
      <c r="I3333" s="1">
        <v>2356.3499149999998</v>
      </c>
      <c r="J3333" s="1">
        <v>2862.3600160000001</v>
      </c>
      <c r="K3333" s="1">
        <v>3707.3101200000001</v>
      </c>
      <c r="L3333" s="1">
        <v>4579.7800289999996</v>
      </c>
      <c r="M3333" s="1">
        <v>4600.179932</v>
      </c>
      <c r="N3333" s="1">
        <v>3750.7899170000001</v>
      </c>
    </row>
    <row r="3334" spans="1:14" hidden="1" x14ac:dyDescent="0.2">
      <c r="A3334" t="s">
        <v>233</v>
      </c>
      <c r="B3334" t="s">
        <v>144</v>
      </c>
      <c r="C3334" s="3" t="s">
        <v>265</v>
      </c>
      <c r="D3334" s="3" t="s">
        <v>265</v>
      </c>
      <c r="E3334" s="4" t="s">
        <v>308</v>
      </c>
      <c r="F3334" t="s">
        <v>18</v>
      </c>
      <c r="G3334" t="s">
        <v>14</v>
      </c>
      <c r="H3334" t="s">
        <v>15</v>
      </c>
      <c r="I3334">
        <v>14568.26001</v>
      </c>
      <c r="J3334">
        <v>14386.360350000001</v>
      </c>
      <c r="K3334">
        <v>13304.52966</v>
      </c>
      <c r="L3334">
        <v>12195.099609999999</v>
      </c>
      <c r="M3334">
        <v>10196.76001</v>
      </c>
      <c r="N3334">
        <v>7506.3100590000004</v>
      </c>
    </row>
    <row r="3335" spans="1:14" hidden="1" x14ac:dyDescent="0.2">
      <c r="A3335" s="1" t="s">
        <v>233</v>
      </c>
      <c r="B3335" s="1" t="s">
        <v>145</v>
      </c>
      <c r="C3335" s="2" t="s">
        <v>265</v>
      </c>
      <c r="D3335" s="2" t="s">
        <v>265</v>
      </c>
      <c r="E3335" s="4" t="s">
        <v>308</v>
      </c>
      <c r="F3335" s="1" t="s">
        <v>13</v>
      </c>
      <c r="G3335" s="1" t="s">
        <v>14</v>
      </c>
      <c r="H3335" s="1" t="s">
        <v>15</v>
      </c>
      <c r="I3335" s="1">
        <v>9769.5698240000002</v>
      </c>
      <c r="J3335" s="1">
        <v>12820.829589999999</v>
      </c>
      <c r="K3335" s="1">
        <v>16614.95996</v>
      </c>
      <c r="L3335" s="1">
        <v>18231.600340000001</v>
      </c>
      <c r="M3335" s="1">
        <v>16594.489750000001</v>
      </c>
      <c r="N3335" s="1">
        <v>13178.149659999999</v>
      </c>
    </row>
    <row r="3336" spans="1:14" hidden="1" x14ac:dyDescent="0.2">
      <c r="A3336" t="s">
        <v>233</v>
      </c>
      <c r="B3336" t="s">
        <v>145</v>
      </c>
      <c r="C3336" s="3" t="s">
        <v>265</v>
      </c>
      <c r="D3336" s="3" t="s">
        <v>265</v>
      </c>
      <c r="E3336" s="4" t="s">
        <v>308</v>
      </c>
      <c r="F3336" t="s">
        <v>16</v>
      </c>
      <c r="G3336" t="s">
        <v>14</v>
      </c>
      <c r="H3336" t="s">
        <v>15</v>
      </c>
      <c r="I3336">
        <v>1477.8199460000001</v>
      </c>
      <c r="J3336">
        <v>1707.4300539999999</v>
      </c>
      <c r="K3336">
        <v>2146.5200199999999</v>
      </c>
      <c r="L3336">
        <v>2426.0200199999999</v>
      </c>
      <c r="M3336">
        <v>1764.619995</v>
      </c>
      <c r="N3336">
        <v>561.40002440000001</v>
      </c>
    </row>
    <row r="3337" spans="1:14" hidden="1" x14ac:dyDescent="0.2">
      <c r="A3337" s="1" t="s">
        <v>233</v>
      </c>
      <c r="B3337" s="1" t="s">
        <v>145</v>
      </c>
      <c r="C3337" s="2" t="s">
        <v>265</v>
      </c>
      <c r="D3337" s="2" t="s">
        <v>265</v>
      </c>
      <c r="E3337" s="4" t="s">
        <v>308</v>
      </c>
      <c r="F3337" s="1" t="s">
        <v>17</v>
      </c>
      <c r="G3337" s="1" t="s">
        <v>14</v>
      </c>
      <c r="H3337" s="1" t="s">
        <v>15</v>
      </c>
      <c r="I3337" s="1">
        <v>2356.3499149999998</v>
      </c>
      <c r="J3337" s="1">
        <v>2853.9598999999998</v>
      </c>
      <c r="K3337" s="1">
        <v>3696.959961</v>
      </c>
      <c r="L3337" s="1">
        <v>4582.419922</v>
      </c>
      <c r="M3337" s="1">
        <v>4871.830078</v>
      </c>
      <c r="N3337" s="1">
        <v>4178.8000490000004</v>
      </c>
    </row>
    <row r="3338" spans="1:14" hidden="1" x14ac:dyDescent="0.2">
      <c r="A3338" t="s">
        <v>233</v>
      </c>
      <c r="B3338" t="s">
        <v>145</v>
      </c>
      <c r="C3338" s="3" t="s">
        <v>265</v>
      </c>
      <c r="D3338" s="3" t="s">
        <v>265</v>
      </c>
      <c r="E3338" s="4" t="s">
        <v>308</v>
      </c>
      <c r="F3338" t="s">
        <v>18</v>
      </c>
      <c r="G3338" t="s">
        <v>14</v>
      </c>
      <c r="H3338" t="s">
        <v>15</v>
      </c>
      <c r="I3338">
        <v>14568.26001</v>
      </c>
      <c r="J3338">
        <v>14416.950070000001</v>
      </c>
      <c r="K3338">
        <v>13322.96033</v>
      </c>
      <c r="L3338">
        <v>11980.17981</v>
      </c>
      <c r="M3338">
        <v>10148.440060000001</v>
      </c>
      <c r="N3338">
        <v>7687.080078</v>
      </c>
    </row>
    <row r="3339" spans="1:14" hidden="1" x14ac:dyDescent="0.2">
      <c r="A3339" s="1" t="s">
        <v>233</v>
      </c>
      <c r="B3339" s="1" t="s">
        <v>146</v>
      </c>
      <c r="C3339" s="2" t="s">
        <v>265</v>
      </c>
      <c r="D3339" s="2" t="s">
        <v>265</v>
      </c>
      <c r="E3339" s="4" t="s">
        <v>309</v>
      </c>
      <c r="F3339" s="1" t="s">
        <v>13</v>
      </c>
      <c r="G3339" s="1" t="s">
        <v>14</v>
      </c>
      <c r="H3339" s="1" t="s">
        <v>15</v>
      </c>
      <c r="I3339" s="1">
        <v>9769.5698240000002</v>
      </c>
      <c r="J3339" s="1">
        <v>12841.65991</v>
      </c>
      <c r="K3339" s="1">
        <v>19152.800050000002</v>
      </c>
      <c r="L3339" s="1">
        <v>24926.409670000001</v>
      </c>
      <c r="M3339" s="1">
        <v>29369.409670000001</v>
      </c>
      <c r="N3339" s="1">
        <v>31973.37012</v>
      </c>
    </row>
    <row r="3340" spans="1:14" hidden="1" x14ac:dyDescent="0.2">
      <c r="A3340" t="s">
        <v>233</v>
      </c>
      <c r="B3340" t="s">
        <v>146</v>
      </c>
      <c r="C3340" s="3" t="s">
        <v>265</v>
      </c>
      <c r="D3340" s="3" t="s">
        <v>265</v>
      </c>
      <c r="E3340" s="4" t="s">
        <v>309</v>
      </c>
      <c r="F3340" t="s">
        <v>16</v>
      </c>
      <c r="G3340" t="s">
        <v>14</v>
      </c>
      <c r="H3340" t="s">
        <v>15</v>
      </c>
      <c r="I3340">
        <v>1477.8199460000001</v>
      </c>
      <c r="J3340">
        <v>1714.660034</v>
      </c>
      <c r="K3340">
        <v>2384.719971</v>
      </c>
      <c r="L3340">
        <v>2982.780029</v>
      </c>
      <c r="M3340">
        <v>3415.9399410000001</v>
      </c>
      <c r="N3340">
        <v>3755.0500489999999</v>
      </c>
    </row>
    <row r="3341" spans="1:14" hidden="1" x14ac:dyDescent="0.2">
      <c r="A3341" s="1" t="s">
        <v>233</v>
      </c>
      <c r="B3341" s="1" t="s">
        <v>146</v>
      </c>
      <c r="C3341" s="2" t="s">
        <v>265</v>
      </c>
      <c r="D3341" s="2" t="s">
        <v>265</v>
      </c>
      <c r="E3341" s="4" t="s">
        <v>309</v>
      </c>
      <c r="F3341" s="1" t="s">
        <v>17</v>
      </c>
      <c r="G3341" s="1" t="s">
        <v>14</v>
      </c>
      <c r="H3341" s="1" t="s">
        <v>15</v>
      </c>
      <c r="I3341" s="1">
        <v>2356.3499149999998</v>
      </c>
      <c r="J3341" s="1">
        <v>2865.420044</v>
      </c>
      <c r="K3341" s="1">
        <v>4358.7601320000003</v>
      </c>
      <c r="L3341" s="1">
        <v>6254.8801270000004</v>
      </c>
      <c r="M3341" s="1">
        <v>8302.3698729999996</v>
      </c>
      <c r="N3341" s="1">
        <v>9915.8701170000004</v>
      </c>
    </row>
    <row r="3342" spans="1:14" hidden="1" x14ac:dyDescent="0.2">
      <c r="A3342" t="s">
        <v>233</v>
      </c>
      <c r="B3342" t="s">
        <v>146</v>
      </c>
      <c r="C3342" s="3" t="s">
        <v>265</v>
      </c>
      <c r="D3342" s="3" t="s">
        <v>265</v>
      </c>
      <c r="E3342" s="4" t="s">
        <v>309</v>
      </c>
      <c r="F3342" t="s">
        <v>18</v>
      </c>
      <c r="G3342" t="s">
        <v>14</v>
      </c>
      <c r="H3342" t="s">
        <v>15</v>
      </c>
      <c r="I3342">
        <v>14568.26001</v>
      </c>
      <c r="J3342">
        <v>14447.1698</v>
      </c>
      <c r="K3342">
        <v>14475.200070000001</v>
      </c>
      <c r="L3342">
        <v>15285.059810000001</v>
      </c>
      <c r="M3342">
        <v>16254.73029</v>
      </c>
      <c r="N3342">
        <v>17209.000370000002</v>
      </c>
    </row>
    <row r="3343" spans="1:14" hidden="1" x14ac:dyDescent="0.2">
      <c r="A3343" s="1" t="s">
        <v>233</v>
      </c>
      <c r="B3343" s="1" t="s">
        <v>147</v>
      </c>
      <c r="C3343" s="2" t="s">
        <v>265</v>
      </c>
      <c r="D3343" s="2" t="s">
        <v>265</v>
      </c>
      <c r="E3343" s="4" t="s">
        <v>309</v>
      </c>
      <c r="F3343" s="1" t="s">
        <v>13</v>
      </c>
      <c r="G3343" s="1" t="s">
        <v>14</v>
      </c>
      <c r="H3343" s="1" t="s">
        <v>15</v>
      </c>
      <c r="I3343" s="1">
        <v>9769.5698240000002</v>
      </c>
      <c r="J3343" s="1">
        <v>12850.279909999999</v>
      </c>
      <c r="K3343" s="1">
        <v>19145.97998</v>
      </c>
      <c r="L3343" s="1">
        <v>25165.799800000001</v>
      </c>
      <c r="M3343" s="1">
        <v>30297.3999</v>
      </c>
      <c r="N3343" s="1">
        <v>33807.780270000003</v>
      </c>
    </row>
    <row r="3344" spans="1:14" hidden="1" x14ac:dyDescent="0.2">
      <c r="A3344" t="s">
        <v>233</v>
      </c>
      <c r="B3344" t="s">
        <v>147</v>
      </c>
      <c r="C3344" s="3" t="s">
        <v>265</v>
      </c>
      <c r="D3344" s="3" t="s">
        <v>265</v>
      </c>
      <c r="E3344" s="4" t="s">
        <v>309</v>
      </c>
      <c r="F3344" t="s">
        <v>16</v>
      </c>
      <c r="G3344" t="s">
        <v>14</v>
      </c>
      <c r="H3344" t="s">
        <v>15</v>
      </c>
      <c r="I3344">
        <v>1477.8199460000001</v>
      </c>
      <c r="J3344">
        <v>1718.9399410000001</v>
      </c>
      <c r="K3344">
        <v>2400.820068</v>
      </c>
      <c r="L3344">
        <v>3025.5200199999999</v>
      </c>
      <c r="M3344">
        <v>3523.580078</v>
      </c>
      <c r="N3344">
        <v>3981.030029</v>
      </c>
    </row>
    <row r="3345" spans="1:14" hidden="1" x14ac:dyDescent="0.2">
      <c r="A3345" s="1" t="s">
        <v>233</v>
      </c>
      <c r="B3345" s="1" t="s">
        <v>147</v>
      </c>
      <c r="C3345" s="2" t="s">
        <v>265</v>
      </c>
      <c r="D3345" s="2" t="s">
        <v>265</v>
      </c>
      <c r="E3345" s="4" t="s">
        <v>309</v>
      </c>
      <c r="F3345" s="1" t="s">
        <v>17</v>
      </c>
      <c r="G3345" s="1" t="s">
        <v>14</v>
      </c>
      <c r="H3345" s="1" t="s">
        <v>15</v>
      </c>
      <c r="I3345" s="1">
        <v>2356.3499149999998</v>
      </c>
      <c r="J3345" s="1">
        <v>2872.1100459999998</v>
      </c>
      <c r="K3345" s="1">
        <v>4385.4600829999999</v>
      </c>
      <c r="L3345" s="1">
        <v>6333.320068</v>
      </c>
      <c r="M3345" s="1">
        <v>8561.7102049999994</v>
      </c>
      <c r="N3345" s="1">
        <v>10450.839840000001</v>
      </c>
    </row>
    <row r="3346" spans="1:14" hidden="1" x14ac:dyDescent="0.2">
      <c r="A3346" t="s">
        <v>233</v>
      </c>
      <c r="B3346" t="s">
        <v>147</v>
      </c>
      <c r="C3346" s="3" t="s">
        <v>265</v>
      </c>
      <c r="D3346" s="3" t="s">
        <v>265</v>
      </c>
      <c r="E3346" s="4" t="s">
        <v>309</v>
      </c>
      <c r="F3346" t="s">
        <v>18</v>
      </c>
      <c r="G3346" t="s">
        <v>14</v>
      </c>
      <c r="H3346" t="s">
        <v>15</v>
      </c>
      <c r="I3346">
        <v>14568.26001</v>
      </c>
      <c r="J3346">
        <v>14466.42029</v>
      </c>
      <c r="K3346">
        <v>14656.85986</v>
      </c>
      <c r="L3346">
        <v>15823.17993</v>
      </c>
      <c r="M3346">
        <v>17181.43982</v>
      </c>
      <c r="N3346">
        <v>18520.96948</v>
      </c>
    </row>
    <row r="3347" spans="1:14" hidden="1" x14ac:dyDescent="0.2">
      <c r="A3347" s="1" t="s">
        <v>233</v>
      </c>
      <c r="B3347" s="1" t="s">
        <v>236</v>
      </c>
      <c r="C3347" s="2" t="s">
        <v>265</v>
      </c>
      <c r="D3347" s="2" t="s">
        <v>265</v>
      </c>
      <c r="E3347" s="4" t="s">
        <v>309</v>
      </c>
      <c r="F3347" s="1" t="s">
        <v>13</v>
      </c>
      <c r="G3347" s="1" t="s">
        <v>14</v>
      </c>
      <c r="H3347" s="1" t="s">
        <v>15</v>
      </c>
      <c r="I3347" s="1">
        <v>9769.5698240000002</v>
      </c>
      <c r="J3347" s="1">
        <v>12851.02954</v>
      </c>
      <c r="K3347" s="1">
        <v>17993.6001</v>
      </c>
      <c r="L3347" s="1">
        <v>22267.590329999999</v>
      </c>
      <c r="M3347" s="1">
        <v>25860.059570000001</v>
      </c>
      <c r="N3347" s="1">
        <v>28392.459470000002</v>
      </c>
    </row>
    <row r="3348" spans="1:14" hidden="1" x14ac:dyDescent="0.2">
      <c r="A3348" t="s">
        <v>233</v>
      </c>
      <c r="B3348" t="s">
        <v>236</v>
      </c>
      <c r="C3348" s="3" t="s">
        <v>265</v>
      </c>
      <c r="D3348" s="3" t="s">
        <v>265</v>
      </c>
      <c r="E3348" s="4" t="s">
        <v>309</v>
      </c>
      <c r="F3348" t="s">
        <v>16</v>
      </c>
      <c r="G3348" t="s">
        <v>14</v>
      </c>
      <c r="H3348" t="s">
        <v>15</v>
      </c>
      <c r="I3348">
        <v>1477.8199460000001</v>
      </c>
      <c r="J3348">
        <v>1713.73999</v>
      </c>
      <c r="K3348">
        <v>2354.459961</v>
      </c>
      <c r="L3348">
        <v>2894.139893</v>
      </c>
      <c r="M3348">
        <v>3282.719971</v>
      </c>
      <c r="N3348">
        <v>3658.540039</v>
      </c>
    </row>
    <row r="3349" spans="1:14" hidden="1" x14ac:dyDescent="0.2">
      <c r="A3349" s="1" t="s">
        <v>233</v>
      </c>
      <c r="B3349" s="1" t="s">
        <v>236</v>
      </c>
      <c r="C3349" s="2" t="s">
        <v>265</v>
      </c>
      <c r="D3349" s="2" t="s">
        <v>265</v>
      </c>
      <c r="E3349" s="4" t="s">
        <v>309</v>
      </c>
      <c r="F3349" s="1" t="s">
        <v>17</v>
      </c>
      <c r="G3349" s="1" t="s">
        <v>14</v>
      </c>
      <c r="H3349" s="1" t="s">
        <v>15</v>
      </c>
      <c r="I3349" s="1">
        <v>2356.3499149999998</v>
      </c>
      <c r="J3349" s="1">
        <v>2867.0899960000002</v>
      </c>
      <c r="K3349" s="1">
        <v>4273.7799070000001</v>
      </c>
      <c r="L3349" s="1">
        <v>5924.75</v>
      </c>
      <c r="M3349" s="1">
        <v>7654.3996580000003</v>
      </c>
      <c r="N3349" s="1">
        <v>9027.0097659999992</v>
      </c>
    </row>
    <row r="3350" spans="1:14" hidden="1" x14ac:dyDescent="0.2">
      <c r="A3350" t="s">
        <v>233</v>
      </c>
      <c r="B3350" t="s">
        <v>236</v>
      </c>
      <c r="C3350" s="3" t="s">
        <v>265</v>
      </c>
      <c r="D3350" s="3" t="s">
        <v>265</v>
      </c>
      <c r="E3350" s="4" t="s">
        <v>309</v>
      </c>
      <c r="F3350" t="s">
        <v>18</v>
      </c>
      <c r="G3350" t="s">
        <v>14</v>
      </c>
      <c r="H3350" t="s">
        <v>15</v>
      </c>
      <c r="I3350">
        <v>14568.26001</v>
      </c>
      <c r="J3350">
        <v>14469.47034</v>
      </c>
      <c r="K3350">
        <v>14740.829830000001</v>
      </c>
      <c r="L3350">
        <v>15974.839599999999</v>
      </c>
      <c r="M3350">
        <v>17432.86047</v>
      </c>
      <c r="N3350">
        <v>19015.17987</v>
      </c>
    </row>
    <row r="3351" spans="1:14" hidden="1" x14ac:dyDescent="0.2">
      <c r="A3351" s="1" t="s">
        <v>233</v>
      </c>
      <c r="B3351" s="1" t="s">
        <v>148</v>
      </c>
      <c r="C3351" s="2" t="s">
        <v>265</v>
      </c>
      <c r="D3351" s="2" t="s">
        <v>265</v>
      </c>
      <c r="E3351" s="4" t="s">
        <v>309</v>
      </c>
      <c r="F3351" s="1" t="s">
        <v>13</v>
      </c>
      <c r="G3351" s="1" t="s">
        <v>14</v>
      </c>
      <c r="H3351" s="1" t="s">
        <v>15</v>
      </c>
      <c r="I3351" s="1">
        <v>9769.5698240000002</v>
      </c>
      <c r="J3351" s="1">
        <v>12818.789919999999</v>
      </c>
      <c r="K3351" s="1">
        <v>19162.520260000001</v>
      </c>
      <c r="L3351" s="1">
        <v>24923.760249999999</v>
      </c>
      <c r="M3351" s="1">
        <v>29339.269530000001</v>
      </c>
      <c r="N3351" s="1">
        <v>32234.12012</v>
      </c>
    </row>
    <row r="3352" spans="1:14" hidden="1" x14ac:dyDescent="0.2">
      <c r="A3352" t="s">
        <v>233</v>
      </c>
      <c r="B3352" t="s">
        <v>148</v>
      </c>
      <c r="C3352" s="3" t="s">
        <v>265</v>
      </c>
      <c r="D3352" s="3" t="s">
        <v>265</v>
      </c>
      <c r="E3352" s="4" t="s">
        <v>309</v>
      </c>
      <c r="F3352" t="s">
        <v>16</v>
      </c>
      <c r="G3352" t="s">
        <v>14</v>
      </c>
      <c r="H3352" t="s">
        <v>15</v>
      </c>
      <c r="I3352">
        <v>1477.8199460000001</v>
      </c>
      <c r="J3352">
        <v>1682.540039</v>
      </c>
      <c r="K3352">
        <v>2323.7700199999999</v>
      </c>
      <c r="L3352">
        <v>2881.1298830000001</v>
      </c>
      <c r="M3352">
        <v>3213.9799800000001</v>
      </c>
      <c r="N3352">
        <v>3347.7299800000001</v>
      </c>
    </row>
    <row r="3353" spans="1:14" hidden="1" x14ac:dyDescent="0.2">
      <c r="A3353" s="1" t="s">
        <v>233</v>
      </c>
      <c r="B3353" s="1" t="s">
        <v>148</v>
      </c>
      <c r="C3353" s="2" t="s">
        <v>265</v>
      </c>
      <c r="D3353" s="2" t="s">
        <v>265</v>
      </c>
      <c r="E3353" s="4" t="s">
        <v>309</v>
      </c>
      <c r="F3353" s="1" t="s">
        <v>17</v>
      </c>
      <c r="G3353" s="1" t="s">
        <v>14</v>
      </c>
      <c r="H3353" s="1" t="s">
        <v>15</v>
      </c>
      <c r="I3353" s="1">
        <v>2356.3499149999998</v>
      </c>
      <c r="J3353" s="1">
        <v>2817.7801209999998</v>
      </c>
      <c r="K3353" s="1">
        <v>4249.8900149999999</v>
      </c>
      <c r="L3353" s="1">
        <v>6193.1298829999996</v>
      </c>
      <c r="M3353" s="1">
        <v>8486.8400880000008</v>
      </c>
      <c r="N3353" s="1">
        <v>10559.970209999999</v>
      </c>
    </row>
    <row r="3354" spans="1:14" hidden="1" x14ac:dyDescent="0.2">
      <c r="A3354" t="s">
        <v>233</v>
      </c>
      <c r="B3354" t="s">
        <v>148</v>
      </c>
      <c r="C3354" s="3" t="s">
        <v>265</v>
      </c>
      <c r="D3354" s="3" t="s">
        <v>265</v>
      </c>
      <c r="E3354" s="4" t="s">
        <v>309</v>
      </c>
      <c r="F3354" t="s">
        <v>18</v>
      </c>
      <c r="G3354" t="s">
        <v>14</v>
      </c>
      <c r="H3354" t="s">
        <v>15</v>
      </c>
      <c r="I3354">
        <v>14568.26001</v>
      </c>
      <c r="J3354">
        <v>14319.67993</v>
      </c>
      <c r="K3354">
        <v>14257.440060000001</v>
      </c>
      <c r="L3354">
        <v>15455.940189999999</v>
      </c>
      <c r="M3354">
        <v>17582.600040000001</v>
      </c>
      <c r="N3354">
        <v>19704.409909999998</v>
      </c>
    </row>
    <row r="3355" spans="1:14" hidden="1" x14ac:dyDescent="0.2">
      <c r="A3355" s="1" t="s">
        <v>233</v>
      </c>
      <c r="B3355" s="1" t="s">
        <v>149</v>
      </c>
      <c r="C3355" s="2" t="s">
        <v>265</v>
      </c>
      <c r="D3355" s="2" t="s">
        <v>265</v>
      </c>
      <c r="E3355" s="4" t="s">
        <v>309</v>
      </c>
      <c r="F3355" s="1" t="s">
        <v>13</v>
      </c>
      <c r="G3355" s="1" t="s">
        <v>14</v>
      </c>
      <c r="H3355" s="1" t="s">
        <v>15</v>
      </c>
      <c r="I3355" s="1">
        <v>9769.5698240000002</v>
      </c>
      <c r="J3355" s="1">
        <v>12918.099850000001</v>
      </c>
      <c r="K3355" s="1">
        <v>19397.330320000001</v>
      </c>
      <c r="L3355" s="1">
        <v>25106.800289999999</v>
      </c>
      <c r="M3355" s="1">
        <v>29795.79004</v>
      </c>
      <c r="N3355" s="1">
        <v>33135.420899999997</v>
      </c>
    </row>
    <row r="3356" spans="1:14" hidden="1" x14ac:dyDescent="0.2">
      <c r="A3356" t="s">
        <v>233</v>
      </c>
      <c r="B3356" t="s">
        <v>149</v>
      </c>
      <c r="C3356" s="3" t="s">
        <v>265</v>
      </c>
      <c r="D3356" s="3" t="s">
        <v>265</v>
      </c>
      <c r="E3356" s="4" t="s">
        <v>309</v>
      </c>
      <c r="F3356" t="s">
        <v>16</v>
      </c>
      <c r="G3356" t="s">
        <v>14</v>
      </c>
      <c r="H3356" t="s">
        <v>15</v>
      </c>
      <c r="I3356">
        <v>1477.8199460000001</v>
      </c>
      <c r="J3356">
        <v>1796.0500489999999</v>
      </c>
      <c r="K3356">
        <v>2565.5600589999999</v>
      </c>
      <c r="L3356">
        <v>3219.790039</v>
      </c>
      <c r="M3356">
        <v>3829.8999020000001</v>
      </c>
      <c r="N3356">
        <v>4344.5698240000002</v>
      </c>
    </row>
    <row r="3357" spans="1:14" hidden="1" x14ac:dyDescent="0.2">
      <c r="A3357" s="1" t="s">
        <v>233</v>
      </c>
      <c r="B3357" s="1" t="s">
        <v>149</v>
      </c>
      <c r="C3357" s="2" t="s">
        <v>265</v>
      </c>
      <c r="D3357" s="2" t="s">
        <v>265</v>
      </c>
      <c r="E3357" s="4" t="s">
        <v>309</v>
      </c>
      <c r="F3357" s="1" t="s">
        <v>17</v>
      </c>
      <c r="G3357" s="1" t="s">
        <v>14</v>
      </c>
      <c r="H3357" s="1" t="s">
        <v>15</v>
      </c>
      <c r="I3357" s="1">
        <v>2356.3499149999998</v>
      </c>
      <c r="J3357" s="1">
        <v>2964.3999330000001</v>
      </c>
      <c r="K3357" s="1">
        <v>4616.2298579999997</v>
      </c>
      <c r="L3357" s="1">
        <v>6514.23999</v>
      </c>
      <c r="M3357" s="1">
        <v>8633.2099610000005</v>
      </c>
      <c r="N3357" s="1">
        <v>10392.91992</v>
      </c>
    </row>
    <row r="3358" spans="1:14" hidden="1" x14ac:dyDescent="0.2">
      <c r="A3358" t="s">
        <v>233</v>
      </c>
      <c r="B3358" t="s">
        <v>149</v>
      </c>
      <c r="C3358" s="3" t="s">
        <v>265</v>
      </c>
      <c r="D3358" s="3" t="s">
        <v>265</v>
      </c>
      <c r="E3358" s="4" t="s">
        <v>309</v>
      </c>
      <c r="F3358" t="s">
        <v>18</v>
      </c>
      <c r="G3358" t="s">
        <v>14</v>
      </c>
      <c r="H3358" t="s">
        <v>15</v>
      </c>
      <c r="I3358">
        <v>14568.26001</v>
      </c>
      <c r="J3358">
        <v>14789.1803</v>
      </c>
      <c r="K3358">
        <v>15396.049559999999</v>
      </c>
      <c r="L3358">
        <v>16078.6499</v>
      </c>
      <c r="M3358">
        <v>16986.12024</v>
      </c>
      <c r="N3358">
        <v>17694.130069999999</v>
      </c>
    </row>
    <row r="3359" spans="1:14" hidden="1" x14ac:dyDescent="0.2">
      <c r="A3359" s="1" t="s">
        <v>233</v>
      </c>
      <c r="B3359" s="1" t="s">
        <v>150</v>
      </c>
      <c r="C3359" s="2" t="s">
        <v>265</v>
      </c>
      <c r="D3359" s="2" t="s">
        <v>265</v>
      </c>
      <c r="E3359" s="4" t="s">
        <v>309</v>
      </c>
      <c r="F3359" s="1" t="s">
        <v>13</v>
      </c>
      <c r="G3359" s="1" t="s">
        <v>14</v>
      </c>
      <c r="H3359" s="1" t="s">
        <v>15</v>
      </c>
      <c r="I3359" s="1">
        <v>9769.5698240000002</v>
      </c>
      <c r="J3359" s="1">
        <v>12836.19983</v>
      </c>
      <c r="K3359" s="1">
        <v>19092.500240000001</v>
      </c>
      <c r="L3359" s="1">
        <v>24831.279790000001</v>
      </c>
      <c r="M3359" s="1">
        <v>29069.87988</v>
      </c>
      <c r="N3359" s="1">
        <v>31651.509770000001</v>
      </c>
    </row>
    <row r="3360" spans="1:14" hidden="1" x14ac:dyDescent="0.2">
      <c r="A3360" t="s">
        <v>233</v>
      </c>
      <c r="B3360" t="s">
        <v>150</v>
      </c>
      <c r="C3360" s="3" t="s">
        <v>265</v>
      </c>
      <c r="D3360" s="3" t="s">
        <v>265</v>
      </c>
      <c r="E3360" s="4" t="s">
        <v>309</v>
      </c>
      <c r="F3360" t="s">
        <v>16</v>
      </c>
      <c r="G3360" t="s">
        <v>14</v>
      </c>
      <c r="H3360" t="s">
        <v>15</v>
      </c>
      <c r="I3360">
        <v>1477.8199460000001</v>
      </c>
      <c r="J3360">
        <v>1734.280029</v>
      </c>
      <c r="K3360">
        <v>2427.219971</v>
      </c>
      <c r="L3360">
        <v>3102.1599120000001</v>
      </c>
      <c r="M3360">
        <v>3630.110107</v>
      </c>
      <c r="N3360">
        <v>4063.070068</v>
      </c>
    </row>
    <row r="3361" spans="1:14" hidden="1" x14ac:dyDescent="0.2">
      <c r="A3361" s="1" t="s">
        <v>233</v>
      </c>
      <c r="B3361" s="1" t="s">
        <v>150</v>
      </c>
      <c r="C3361" s="2" t="s">
        <v>265</v>
      </c>
      <c r="D3361" s="2" t="s">
        <v>265</v>
      </c>
      <c r="E3361" s="4" t="s">
        <v>309</v>
      </c>
      <c r="F3361" s="1" t="s">
        <v>17</v>
      </c>
      <c r="G3361" s="1" t="s">
        <v>14</v>
      </c>
      <c r="H3361" s="1" t="s">
        <v>15</v>
      </c>
      <c r="I3361" s="1">
        <v>2356.3499149999998</v>
      </c>
      <c r="J3361" s="1">
        <v>2887.8299870000001</v>
      </c>
      <c r="K3361" s="1">
        <v>4411.419922</v>
      </c>
      <c r="L3361" s="1">
        <v>6382.4699710000004</v>
      </c>
      <c r="M3361" s="1">
        <v>8539.5798340000001</v>
      </c>
      <c r="N3361" s="1">
        <v>10414.400390000001</v>
      </c>
    </row>
    <row r="3362" spans="1:14" hidden="1" x14ac:dyDescent="0.2">
      <c r="A3362" t="s">
        <v>233</v>
      </c>
      <c r="B3362" t="s">
        <v>150</v>
      </c>
      <c r="C3362" s="3" t="s">
        <v>265</v>
      </c>
      <c r="D3362" s="3" t="s">
        <v>265</v>
      </c>
      <c r="E3362" s="4" t="s">
        <v>309</v>
      </c>
      <c r="F3362" t="s">
        <v>18</v>
      </c>
      <c r="G3362" t="s">
        <v>14</v>
      </c>
      <c r="H3362" t="s">
        <v>15</v>
      </c>
      <c r="I3362">
        <v>14568.26001</v>
      </c>
      <c r="J3362">
        <v>14486.36975</v>
      </c>
      <c r="K3362">
        <v>14699.40979</v>
      </c>
      <c r="L3362">
        <v>15708.490229999999</v>
      </c>
      <c r="M3362">
        <v>17059.62976</v>
      </c>
      <c r="N3362">
        <v>18449.799620000002</v>
      </c>
    </row>
    <row r="3363" spans="1:14" hidden="1" x14ac:dyDescent="0.2">
      <c r="A3363" s="1" t="s">
        <v>233</v>
      </c>
      <c r="B3363" s="1" t="s">
        <v>151</v>
      </c>
      <c r="C3363" s="2" t="s">
        <v>265</v>
      </c>
      <c r="D3363" s="2" t="s">
        <v>265</v>
      </c>
      <c r="E3363" s="4" t="s">
        <v>309</v>
      </c>
      <c r="F3363" s="1" t="s">
        <v>13</v>
      </c>
      <c r="G3363" s="1" t="s">
        <v>14</v>
      </c>
      <c r="H3363" s="1" t="s">
        <v>15</v>
      </c>
      <c r="I3363" s="1">
        <v>9769.5698240000002</v>
      </c>
      <c r="J3363" s="1">
        <v>12732.579959999999</v>
      </c>
      <c r="K3363" s="1">
        <v>17830.3501</v>
      </c>
      <c r="L3363" s="1">
        <v>21988.77002</v>
      </c>
      <c r="M3363" s="1">
        <v>25485.450199999999</v>
      </c>
      <c r="N3363" s="1">
        <v>27949.200199999999</v>
      </c>
    </row>
    <row r="3364" spans="1:14" hidden="1" x14ac:dyDescent="0.2">
      <c r="A3364" t="s">
        <v>233</v>
      </c>
      <c r="B3364" t="s">
        <v>151</v>
      </c>
      <c r="C3364" s="3" t="s">
        <v>265</v>
      </c>
      <c r="D3364" s="3" t="s">
        <v>265</v>
      </c>
      <c r="E3364" s="4" t="s">
        <v>309</v>
      </c>
      <c r="F3364" t="s">
        <v>16</v>
      </c>
      <c r="G3364" t="s">
        <v>14</v>
      </c>
      <c r="H3364" t="s">
        <v>15</v>
      </c>
      <c r="I3364">
        <v>1477.8199460000001</v>
      </c>
      <c r="J3364">
        <v>1690.869995</v>
      </c>
      <c r="K3364">
        <v>2258.48999</v>
      </c>
      <c r="L3364">
        <v>2735.209961</v>
      </c>
      <c r="M3364">
        <v>3161.25</v>
      </c>
      <c r="N3364">
        <v>3507.3999020000001</v>
      </c>
    </row>
    <row r="3365" spans="1:14" hidden="1" x14ac:dyDescent="0.2">
      <c r="A3365" s="1" t="s">
        <v>233</v>
      </c>
      <c r="B3365" s="1" t="s">
        <v>151</v>
      </c>
      <c r="C3365" s="2" t="s">
        <v>265</v>
      </c>
      <c r="D3365" s="2" t="s">
        <v>265</v>
      </c>
      <c r="E3365" s="4" t="s">
        <v>309</v>
      </c>
      <c r="F3365" s="1" t="s">
        <v>17</v>
      </c>
      <c r="G3365" s="1" t="s">
        <v>14</v>
      </c>
      <c r="H3365" s="1" t="s">
        <v>15</v>
      </c>
      <c r="I3365" s="1">
        <v>2356.3499149999998</v>
      </c>
      <c r="J3365" s="1">
        <v>2830.9798890000002</v>
      </c>
      <c r="K3365" s="1">
        <v>4114.9801029999999</v>
      </c>
      <c r="L3365" s="1">
        <v>5571.7698970000001</v>
      </c>
      <c r="M3365" s="1">
        <v>7008.7202150000003</v>
      </c>
      <c r="N3365" s="1">
        <v>8097.0998540000001</v>
      </c>
    </row>
    <row r="3366" spans="1:14" hidden="1" x14ac:dyDescent="0.2">
      <c r="A3366" t="s">
        <v>233</v>
      </c>
      <c r="B3366" t="s">
        <v>151</v>
      </c>
      <c r="C3366" s="3" t="s">
        <v>265</v>
      </c>
      <c r="D3366" s="3" t="s">
        <v>265</v>
      </c>
      <c r="E3366" s="4" t="s">
        <v>309</v>
      </c>
      <c r="F3366" t="s">
        <v>18</v>
      </c>
      <c r="G3366" t="s">
        <v>14</v>
      </c>
      <c r="H3366" t="s">
        <v>15</v>
      </c>
      <c r="I3366">
        <v>14568.26001</v>
      </c>
      <c r="J3366">
        <v>14407.030150000001</v>
      </c>
      <c r="K3366">
        <v>14406.899659999999</v>
      </c>
      <c r="L3366">
        <v>15056.72998</v>
      </c>
      <c r="M3366">
        <v>16187.759770000001</v>
      </c>
      <c r="N3366">
        <v>17497.979920000002</v>
      </c>
    </row>
    <row r="3367" spans="1:14" hidden="1" x14ac:dyDescent="0.2">
      <c r="A3367" s="1" t="s">
        <v>233</v>
      </c>
      <c r="B3367" s="1" t="s">
        <v>152</v>
      </c>
      <c r="C3367" s="2" t="s">
        <v>265</v>
      </c>
      <c r="D3367" s="2" t="s">
        <v>265</v>
      </c>
      <c r="E3367" s="4" t="s">
        <v>309</v>
      </c>
      <c r="F3367" s="1" t="s">
        <v>13</v>
      </c>
      <c r="G3367" s="1" t="s">
        <v>14</v>
      </c>
      <c r="H3367" s="1" t="s">
        <v>15</v>
      </c>
      <c r="I3367" s="1">
        <v>9769.5698240000002</v>
      </c>
      <c r="J3367" s="1">
        <v>11432.010249999999</v>
      </c>
      <c r="K3367" s="1">
        <v>15838.810299999999</v>
      </c>
      <c r="L3367" s="1">
        <v>20067.03052</v>
      </c>
      <c r="M3367" s="1">
        <v>22554.710449999999</v>
      </c>
      <c r="N3367" s="1">
        <v>22908.000489999999</v>
      </c>
    </row>
    <row r="3368" spans="1:14" hidden="1" x14ac:dyDescent="0.2">
      <c r="A3368" t="s">
        <v>233</v>
      </c>
      <c r="B3368" t="s">
        <v>152</v>
      </c>
      <c r="C3368" s="3" t="s">
        <v>265</v>
      </c>
      <c r="D3368" s="3" t="s">
        <v>265</v>
      </c>
      <c r="E3368" s="4" t="s">
        <v>309</v>
      </c>
      <c r="F3368" t="s">
        <v>16</v>
      </c>
      <c r="G3368" t="s">
        <v>14</v>
      </c>
      <c r="H3368" t="s">
        <v>15</v>
      </c>
      <c r="I3368">
        <v>1477.8199460000001</v>
      </c>
      <c r="J3368">
        <v>1625.4799800000001</v>
      </c>
      <c r="K3368">
        <v>2051.01001</v>
      </c>
      <c r="L3368">
        <v>2521.860107</v>
      </c>
      <c r="M3368">
        <v>2574.929932</v>
      </c>
      <c r="N3368">
        <v>2437.1499020000001</v>
      </c>
    </row>
    <row r="3369" spans="1:14" hidden="1" x14ac:dyDescent="0.2">
      <c r="A3369" s="1" t="s">
        <v>233</v>
      </c>
      <c r="B3369" s="1" t="s">
        <v>152</v>
      </c>
      <c r="C3369" s="2" t="s">
        <v>265</v>
      </c>
      <c r="D3369" s="2" t="s">
        <v>265</v>
      </c>
      <c r="E3369" s="4" t="s">
        <v>309</v>
      </c>
      <c r="F3369" s="1" t="s">
        <v>17</v>
      </c>
      <c r="G3369" s="1" t="s">
        <v>14</v>
      </c>
      <c r="H3369" s="1" t="s">
        <v>15</v>
      </c>
      <c r="I3369" s="1">
        <v>2356.3499149999998</v>
      </c>
      <c r="J3369" s="1">
        <v>2701.429916</v>
      </c>
      <c r="K3369" s="1">
        <v>3609.719971</v>
      </c>
      <c r="L3369" s="1">
        <v>4966.4300540000004</v>
      </c>
      <c r="M3369" s="1">
        <v>6401.8000490000004</v>
      </c>
      <c r="N3369" s="1">
        <v>7456.070068</v>
      </c>
    </row>
    <row r="3370" spans="1:14" hidden="1" x14ac:dyDescent="0.2">
      <c r="A3370" t="s">
        <v>233</v>
      </c>
      <c r="B3370" t="s">
        <v>152</v>
      </c>
      <c r="C3370" s="3" t="s">
        <v>265</v>
      </c>
      <c r="D3370" s="3" t="s">
        <v>265</v>
      </c>
      <c r="E3370" s="4" t="s">
        <v>309</v>
      </c>
      <c r="F3370" t="s">
        <v>18</v>
      </c>
      <c r="G3370" t="s">
        <v>14</v>
      </c>
      <c r="H3370" t="s">
        <v>15</v>
      </c>
      <c r="I3370">
        <v>14568.26001</v>
      </c>
      <c r="J3370">
        <v>14217.59009</v>
      </c>
      <c r="K3370">
        <v>13332.83008</v>
      </c>
      <c r="L3370">
        <v>13026.48999</v>
      </c>
      <c r="M3370">
        <v>13196.069949999999</v>
      </c>
      <c r="N3370">
        <v>13424.899719999999</v>
      </c>
    </row>
    <row r="3371" spans="1:14" hidden="1" x14ac:dyDescent="0.2">
      <c r="A3371" s="1" t="s">
        <v>233</v>
      </c>
      <c r="B3371" s="1" t="s">
        <v>153</v>
      </c>
      <c r="C3371" s="2" t="s">
        <v>265</v>
      </c>
      <c r="D3371" s="2" t="s">
        <v>265</v>
      </c>
      <c r="E3371" s="4" t="s">
        <v>309</v>
      </c>
      <c r="F3371" s="1" t="s">
        <v>13</v>
      </c>
      <c r="G3371" s="1" t="s">
        <v>14</v>
      </c>
      <c r="H3371" s="1" t="s">
        <v>15</v>
      </c>
      <c r="I3371" s="1">
        <v>9769.5698240000002</v>
      </c>
      <c r="J3371" s="1">
        <v>12816.20996</v>
      </c>
      <c r="K3371" s="1">
        <v>19056.070070000002</v>
      </c>
      <c r="L3371" s="1">
        <v>24714.100589999998</v>
      </c>
      <c r="M3371" s="1">
        <v>28954.83008</v>
      </c>
      <c r="N3371" s="1">
        <v>31873.549800000001</v>
      </c>
    </row>
    <row r="3372" spans="1:14" hidden="1" x14ac:dyDescent="0.2">
      <c r="A3372" t="s">
        <v>233</v>
      </c>
      <c r="B3372" t="s">
        <v>153</v>
      </c>
      <c r="C3372" s="3" t="s">
        <v>265</v>
      </c>
      <c r="D3372" s="3" t="s">
        <v>265</v>
      </c>
      <c r="E3372" s="4" t="s">
        <v>309</v>
      </c>
      <c r="F3372" t="s">
        <v>16</v>
      </c>
      <c r="G3372" t="s">
        <v>14</v>
      </c>
      <c r="H3372" t="s">
        <v>15</v>
      </c>
      <c r="I3372">
        <v>1477.8199460000001</v>
      </c>
      <c r="J3372">
        <v>1716.670044</v>
      </c>
      <c r="K3372">
        <v>2412.179932</v>
      </c>
      <c r="L3372">
        <v>3132.830078</v>
      </c>
      <c r="M3372">
        <v>3752.6999510000001</v>
      </c>
      <c r="N3372">
        <v>4289.1201170000004</v>
      </c>
    </row>
    <row r="3373" spans="1:14" hidden="1" x14ac:dyDescent="0.2">
      <c r="A3373" s="1" t="s">
        <v>233</v>
      </c>
      <c r="B3373" s="1" t="s">
        <v>153</v>
      </c>
      <c r="C3373" s="2" t="s">
        <v>265</v>
      </c>
      <c r="D3373" s="2" t="s">
        <v>265</v>
      </c>
      <c r="E3373" s="4" t="s">
        <v>309</v>
      </c>
      <c r="F3373" s="1" t="s">
        <v>17</v>
      </c>
      <c r="G3373" s="1" t="s">
        <v>14</v>
      </c>
      <c r="H3373" s="1" t="s">
        <v>15</v>
      </c>
      <c r="I3373" s="1">
        <v>2356.3499149999998</v>
      </c>
      <c r="J3373" s="1">
        <v>2864.7200619999999</v>
      </c>
      <c r="K3373" s="1">
        <v>4372.9300540000004</v>
      </c>
      <c r="L3373" s="1">
        <v>6430.179932</v>
      </c>
      <c r="M3373" s="1">
        <v>8858.5603030000002</v>
      </c>
      <c r="N3373" s="1">
        <v>11220.83008</v>
      </c>
    </row>
    <row r="3374" spans="1:14" hidden="1" x14ac:dyDescent="0.2">
      <c r="A3374" t="s">
        <v>233</v>
      </c>
      <c r="B3374" t="s">
        <v>153</v>
      </c>
      <c r="C3374" s="3" t="s">
        <v>265</v>
      </c>
      <c r="D3374" s="3" t="s">
        <v>265</v>
      </c>
      <c r="E3374" s="4" t="s">
        <v>309</v>
      </c>
      <c r="F3374" t="s">
        <v>18</v>
      </c>
      <c r="G3374" t="s">
        <v>14</v>
      </c>
      <c r="H3374" t="s">
        <v>15</v>
      </c>
      <c r="I3374">
        <v>14568.26001</v>
      </c>
      <c r="J3374">
        <v>14393.700199999999</v>
      </c>
      <c r="K3374">
        <v>14527.450199999999</v>
      </c>
      <c r="L3374">
        <v>16011.330319999999</v>
      </c>
      <c r="M3374">
        <v>18559.16992</v>
      </c>
      <c r="N3374">
        <v>21141.500120000001</v>
      </c>
    </row>
    <row r="3375" spans="1:14" hidden="1" x14ac:dyDescent="0.2">
      <c r="A3375" s="1" t="s">
        <v>233</v>
      </c>
      <c r="B3375" s="1" t="s">
        <v>154</v>
      </c>
      <c r="C3375" s="2" t="s">
        <v>265</v>
      </c>
      <c r="D3375" s="2" t="s">
        <v>265</v>
      </c>
      <c r="E3375" s="4" t="s">
        <v>309</v>
      </c>
      <c r="F3375" s="1" t="s">
        <v>13</v>
      </c>
      <c r="G3375" s="1" t="s">
        <v>14</v>
      </c>
      <c r="H3375" s="1" t="s">
        <v>15</v>
      </c>
      <c r="I3375" s="1">
        <v>9769.5698240000002</v>
      </c>
      <c r="J3375" s="1">
        <v>12831.420040000001</v>
      </c>
      <c r="K3375" s="1">
        <v>19162.060549999998</v>
      </c>
      <c r="L3375" s="1">
        <v>24749.950199999999</v>
      </c>
      <c r="M3375" s="1">
        <v>28582.969730000001</v>
      </c>
      <c r="N3375" s="1">
        <v>30237.569820000001</v>
      </c>
    </row>
    <row r="3376" spans="1:14" hidden="1" x14ac:dyDescent="0.2">
      <c r="A3376" t="s">
        <v>233</v>
      </c>
      <c r="B3376" t="s">
        <v>154</v>
      </c>
      <c r="C3376" s="3" t="s">
        <v>265</v>
      </c>
      <c r="D3376" s="3" t="s">
        <v>265</v>
      </c>
      <c r="E3376" s="4" t="s">
        <v>309</v>
      </c>
      <c r="F3376" t="s">
        <v>16</v>
      </c>
      <c r="G3376" t="s">
        <v>14</v>
      </c>
      <c r="H3376" t="s">
        <v>15</v>
      </c>
      <c r="I3376">
        <v>1477.8199460000001</v>
      </c>
      <c r="J3376">
        <v>1708.9399410000001</v>
      </c>
      <c r="K3376">
        <v>2360.6298830000001</v>
      </c>
      <c r="L3376">
        <v>2931.7299800000001</v>
      </c>
      <c r="M3376">
        <v>3322.0200199999999</v>
      </c>
      <c r="N3376">
        <v>3579.469971</v>
      </c>
    </row>
    <row r="3377" spans="1:14" hidden="1" x14ac:dyDescent="0.2">
      <c r="A3377" s="1" t="s">
        <v>233</v>
      </c>
      <c r="B3377" s="1" t="s">
        <v>154</v>
      </c>
      <c r="C3377" s="2" t="s">
        <v>265</v>
      </c>
      <c r="D3377" s="2" t="s">
        <v>265</v>
      </c>
      <c r="E3377" s="4" t="s">
        <v>309</v>
      </c>
      <c r="F3377" s="1" t="s">
        <v>17</v>
      </c>
      <c r="G3377" s="1" t="s">
        <v>14</v>
      </c>
      <c r="H3377" s="1" t="s">
        <v>15</v>
      </c>
      <c r="I3377" s="1">
        <v>2356.3499149999998</v>
      </c>
      <c r="J3377" s="1">
        <v>2856.2698970000001</v>
      </c>
      <c r="K3377" s="1">
        <v>4325.320068</v>
      </c>
      <c r="L3377" s="1">
        <v>6174.0600590000004</v>
      </c>
      <c r="M3377" s="1">
        <v>8063.9499509999996</v>
      </c>
      <c r="N3377" s="1">
        <v>9473.6196290000007</v>
      </c>
    </row>
    <row r="3378" spans="1:14" hidden="1" x14ac:dyDescent="0.2">
      <c r="A3378" t="s">
        <v>233</v>
      </c>
      <c r="B3378" t="s">
        <v>154</v>
      </c>
      <c r="C3378" s="3" t="s">
        <v>265</v>
      </c>
      <c r="D3378" s="3" t="s">
        <v>265</v>
      </c>
      <c r="E3378" s="4" t="s">
        <v>309</v>
      </c>
      <c r="F3378" t="s">
        <v>18</v>
      </c>
      <c r="G3378" t="s">
        <v>14</v>
      </c>
      <c r="H3378" t="s">
        <v>15</v>
      </c>
      <c r="I3378">
        <v>14568.26001</v>
      </c>
      <c r="J3378">
        <v>14425.80017</v>
      </c>
      <c r="K3378">
        <v>14297.38</v>
      </c>
      <c r="L3378">
        <v>14780.77002</v>
      </c>
      <c r="M3378">
        <v>15444.079900000001</v>
      </c>
      <c r="N3378">
        <v>16080.420469999999</v>
      </c>
    </row>
    <row r="3379" spans="1:14" hidden="1" x14ac:dyDescent="0.2">
      <c r="A3379" s="1" t="s">
        <v>233</v>
      </c>
      <c r="B3379" s="1" t="s">
        <v>155</v>
      </c>
      <c r="C3379" s="2" t="s">
        <v>265</v>
      </c>
      <c r="D3379" s="2" t="s">
        <v>265</v>
      </c>
      <c r="E3379" s="4" t="s">
        <v>308</v>
      </c>
      <c r="F3379" s="1" t="s">
        <v>13</v>
      </c>
      <c r="G3379" s="1" t="s">
        <v>14</v>
      </c>
      <c r="H3379" s="1" t="s">
        <v>15</v>
      </c>
      <c r="I3379" s="1">
        <v>9769.5698240000002</v>
      </c>
      <c r="J3379" s="1">
        <v>12826.81042</v>
      </c>
      <c r="K3379" s="1">
        <v>18731.62988</v>
      </c>
      <c r="L3379" s="1">
        <v>15403.549559999999</v>
      </c>
      <c r="M3379" s="1">
        <v>10372.320309999999</v>
      </c>
      <c r="N3379" s="1">
        <v>8015.7299800000001</v>
      </c>
    </row>
    <row r="3380" spans="1:14" hidden="1" x14ac:dyDescent="0.2">
      <c r="A3380" t="s">
        <v>233</v>
      </c>
      <c r="B3380" t="s">
        <v>155</v>
      </c>
      <c r="C3380" s="3" t="s">
        <v>265</v>
      </c>
      <c r="D3380" s="3" t="s">
        <v>265</v>
      </c>
      <c r="E3380" s="4" t="s">
        <v>308</v>
      </c>
      <c r="F3380" t="s">
        <v>16</v>
      </c>
      <c r="G3380" t="s">
        <v>14</v>
      </c>
      <c r="H3380" t="s">
        <v>15</v>
      </c>
      <c r="I3380">
        <v>1477.8199460000001</v>
      </c>
      <c r="J3380">
        <v>1711.660034</v>
      </c>
      <c r="K3380">
        <v>2141.8400879999999</v>
      </c>
      <c r="L3380">
        <v>1756.7299800000001</v>
      </c>
      <c r="M3380">
        <v>-226.2400055</v>
      </c>
      <c r="N3380">
        <v>-1045.790039</v>
      </c>
    </row>
    <row r="3381" spans="1:14" hidden="1" x14ac:dyDescent="0.2">
      <c r="A3381" s="1" t="s">
        <v>233</v>
      </c>
      <c r="B3381" s="1" t="s">
        <v>155</v>
      </c>
      <c r="C3381" s="2" t="s">
        <v>265</v>
      </c>
      <c r="D3381" s="2" t="s">
        <v>265</v>
      </c>
      <c r="E3381" s="4" t="s">
        <v>308</v>
      </c>
      <c r="F3381" s="1" t="s">
        <v>17</v>
      </c>
      <c r="G3381" s="1" t="s">
        <v>14</v>
      </c>
      <c r="H3381" s="1" t="s">
        <v>15</v>
      </c>
      <c r="I3381" s="1">
        <v>2356.3499149999998</v>
      </c>
      <c r="J3381" s="1">
        <v>2862.959961</v>
      </c>
      <c r="K3381" s="1">
        <v>4382.0500490000004</v>
      </c>
      <c r="L3381" s="1">
        <v>3790.660034</v>
      </c>
      <c r="M3381" s="1">
        <v>2460.579956</v>
      </c>
      <c r="N3381" s="1">
        <v>1852.6499630000001</v>
      </c>
    </row>
    <row r="3382" spans="1:14" hidden="1" x14ac:dyDescent="0.2">
      <c r="A3382" t="s">
        <v>233</v>
      </c>
      <c r="B3382" t="s">
        <v>155</v>
      </c>
      <c r="C3382" s="3" t="s">
        <v>265</v>
      </c>
      <c r="D3382" s="3" t="s">
        <v>265</v>
      </c>
      <c r="E3382" s="4" t="s">
        <v>308</v>
      </c>
      <c r="F3382" t="s">
        <v>18</v>
      </c>
      <c r="G3382" t="s">
        <v>14</v>
      </c>
      <c r="H3382" t="s">
        <v>15</v>
      </c>
      <c r="I3382">
        <v>14568.26001</v>
      </c>
      <c r="J3382">
        <v>14433.38989</v>
      </c>
      <c r="K3382">
        <v>13403.339970000001</v>
      </c>
      <c r="L3382">
        <v>10181.97003</v>
      </c>
      <c r="M3382">
        <v>6421.8702389999999</v>
      </c>
      <c r="N3382">
        <v>4112.0300289999996</v>
      </c>
    </row>
    <row r="3383" spans="1:14" hidden="1" x14ac:dyDescent="0.2">
      <c r="A3383" s="1" t="s">
        <v>233</v>
      </c>
      <c r="B3383" s="1" t="s">
        <v>156</v>
      </c>
      <c r="C3383" s="2" t="s">
        <v>265</v>
      </c>
      <c r="D3383" s="2" t="s">
        <v>265</v>
      </c>
      <c r="E3383" s="4" t="s">
        <v>308</v>
      </c>
      <c r="F3383" s="1" t="s">
        <v>13</v>
      </c>
      <c r="G3383" s="1" t="s">
        <v>14</v>
      </c>
      <c r="H3383" s="1" t="s">
        <v>15</v>
      </c>
      <c r="I3383" s="1">
        <v>9769.5698240000002</v>
      </c>
      <c r="J3383" s="1">
        <v>12826.80042</v>
      </c>
      <c r="K3383" s="1">
        <v>18731.489750000001</v>
      </c>
      <c r="L3383" s="1">
        <v>23494.849610000001</v>
      </c>
      <c r="M3383" s="1">
        <v>14168.91992</v>
      </c>
      <c r="N3383" s="1">
        <v>6644.1600340000005</v>
      </c>
    </row>
    <row r="3384" spans="1:14" hidden="1" x14ac:dyDescent="0.2">
      <c r="A3384" t="s">
        <v>233</v>
      </c>
      <c r="B3384" t="s">
        <v>156</v>
      </c>
      <c r="C3384" s="3" t="s">
        <v>265</v>
      </c>
      <c r="D3384" s="3" t="s">
        <v>265</v>
      </c>
      <c r="E3384" s="4" t="s">
        <v>308</v>
      </c>
      <c r="F3384" t="s">
        <v>16</v>
      </c>
      <c r="G3384" t="s">
        <v>14</v>
      </c>
      <c r="H3384" t="s">
        <v>15</v>
      </c>
      <c r="I3384">
        <v>1477.8199460000001</v>
      </c>
      <c r="J3384">
        <v>1711.660034</v>
      </c>
      <c r="K3384">
        <v>2141.8400879999999</v>
      </c>
      <c r="L3384">
        <v>2780.1201169999999</v>
      </c>
      <c r="M3384">
        <v>958.41998290000004</v>
      </c>
      <c r="N3384">
        <v>-1183.349976</v>
      </c>
    </row>
    <row r="3385" spans="1:14" hidden="1" x14ac:dyDescent="0.2">
      <c r="A3385" s="1" t="s">
        <v>233</v>
      </c>
      <c r="B3385" s="1" t="s">
        <v>156</v>
      </c>
      <c r="C3385" s="2" t="s">
        <v>265</v>
      </c>
      <c r="D3385" s="2" t="s">
        <v>265</v>
      </c>
      <c r="E3385" s="4" t="s">
        <v>308</v>
      </c>
      <c r="F3385" s="1" t="s">
        <v>17</v>
      </c>
      <c r="G3385" s="1" t="s">
        <v>14</v>
      </c>
      <c r="H3385" s="1" t="s">
        <v>15</v>
      </c>
      <c r="I3385" s="1">
        <v>2356.3499149999998</v>
      </c>
      <c r="J3385" s="1">
        <v>2862.959961</v>
      </c>
      <c r="K3385" s="1">
        <v>4381.98999</v>
      </c>
      <c r="L3385" s="1">
        <v>5960.9399409999996</v>
      </c>
      <c r="M3385" s="1">
        <v>3476.6399540000002</v>
      </c>
      <c r="N3385" s="1">
        <v>1181.179993</v>
      </c>
    </row>
    <row r="3386" spans="1:14" hidden="1" x14ac:dyDescent="0.2">
      <c r="A3386" t="s">
        <v>233</v>
      </c>
      <c r="B3386" t="s">
        <v>156</v>
      </c>
      <c r="C3386" s="3" t="s">
        <v>265</v>
      </c>
      <c r="D3386" s="3" t="s">
        <v>265</v>
      </c>
      <c r="E3386" s="4" t="s">
        <v>308</v>
      </c>
      <c r="F3386" t="s">
        <v>18</v>
      </c>
      <c r="G3386" t="s">
        <v>14</v>
      </c>
      <c r="H3386" t="s">
        <v>15</v>
      </c>
      <c r="I3386">
        <v>14568.26001</v>
      </c>
      <c r="J3386">
        <v>14433.38989</v>
      </c>
      <c r="K3386">
        <v>13403.19983</v>
      </c>
      <c r="L3386">
        <v>13303.650019999999</v>
      </c>
      <c r="M3386">
        <v>6634.1400149999999</v>
      </c>
      <c r="N3386">
        <v>2738.8600160000001</v>
      </c>
    </row>
    <row r="3387" spans="1:14" hidden="1" x14ac:dyDescent="0.2">
      <c r="A3387" s="1" t="s">
        <v>233</v>
      </c>
      <c r="B3387" s="1" t="s">
        <v>157</v>
      </c>
      <c r="C3387" s="2" t="s">
        <v>265</v>
      </c>
      <c r="D3387" s="2" t="s">
        <v>265</v>
      </c>
      <c r="E3387" s="4" t="s">
        <v>308</v>
      </c>
      <c r="F3387" s="1" t="s">
        <v>13</v>
      </c>
      <c r="G3387" s="1" t="s">
        <v>14</v>
      </c>
      <c r="H3387" s="1" t="s">
        <v>15</v>
      </c>
      <c r="I3387" s="1">
        <v>9769.5698240000002</v>
      </c>
      <c r="J3387" s="1">
        <v>12837.900390000001</v>
      </c>
      <c r="K3387" s="1">
        <v>18748.729739999999</v>
      </c>
      <c r="L3387" s="1">
        <v>23516.950199999999</v>
      </c>
      <c r="M3387" s="1">
        <v>26774.869630000001</v>
      </c>
      <c r="N3387" s="1">
        <v>28432.260249999999</v>
      </c>
    </row>
    <row r="3388" spans="1:14" hidden="1" x14ac:dyDescent="0.2">
      <c r="A3388" t="s">
        <v>233</v>
      </c>
      <c r="B3388" t="s">
        <v>157</v>
      </c>
      <c r="C3388" s="3" t="s">
        <v>265</v>
      </c>
      <c r="D3388" s="3" t="s">
        <v>265</v>
      </c>
      <c r="E3388" s="4" t="s">
        <v>308</v>
      </c>
      <c r="F3388" t="s">
        <v>16</v>
      </c>
      <c r="G3388" t="s">
        <v>14</v>
      </c>
      <c r="H3388" t="s">
        <v>15</v>
      </c>
      <c r="I3388">
        <v>1477.8199460000001</v>
      </c>
      <c r="J3388">
        <v>1713.1800539999999</v>
      </c>
      <c r="K3388">
        <v>2143.860107</v>
      </c>
      <c r="L3388">
        <v>2782.820068</v>
      </c>
      <c r="M3388">
        <v>3194.419922</v>
      </c>
      <c r="N3388">
        <v>3381.1499020000001</v>
      </c>
    </row>
    <row r="3389" spans="1:14" hidden="1" x14ac:dyDescent="0.2">
      <c r="A3389" s="1" t="s">
        <v>233</v>
      </c>
      <c r="B3389" s="1" t="s">
        <v>157</v>
      </c>
      <c r="C3389" s="2" t="s">
        <v>265</v>
      </c>
      <c r="D3389" s="2" t="s">
        <v>265</v>
      </c>
      <c r="E3389" s="4" t="s">
        <v>308</v>
      </c>
      <c r="F3389" s="1" t="s">
        <v>17</v>
      </c>
      <c r="G3389" s="1" t="s">
        <v>14</v>
      </c>
      <c r="H3389" s="1" t="s">
        <v>15</v>
      </c>
      <c r="I3389" s="1">
        <v>2356.3499149999998</v>
      </c>
      <c r="J3389" s="1">
        <v>2865.2999880000002</v>
      </c>
      <c r="K3389" s="1">
        <v>4386.0200199999999</v>
      </c>
      <c r="L3389" s="1">
        <v>5966.6599120000001</v>
      </c>
      <c r="M3389" s="1">
        <v>7609.6901859999998</v>
      </c>
      <c r="N3389" s="1">
        <v>9164.9499510000005</v>
      </c>
    </row>
    <row r="3390" spans="1:14" hidden="1" x14ac:dyDescent="0.2">
      <c r="A3390" t="s">
        <v>233</v>
      </c>
      <c r="B3390" t="s">
        <v>157</v>
      </c>
      <c r="C3390" s="3" t="s">
        <v>265</v>
      </c>
      <c r="D3390" s="3" t="s">
        <v>265</v>
      </c>
      <c r="E3390" s="4" t="s">
        <v>308</v>
      </c>
      <c r="F3390" t="s">
        <v>18</v>
      </c>
      <c r="G3390" t="s">
        <v>14</v>
      </c>
      <c r="H3390" t="s">
        <v>15</v>
      </c>
      <c r="I3390">
        <v>14568.26001</v>
      </c>
      <c r="J3390">
        <v>14442.440189999999</v>
      </c>
      <c r="K3390">
        <v>13413.279909999999</v>
      </c>
      <c r="L3390">
        <v>13315.660159999999</v>
      </c>
      <c r="M3390">
        <v>12876.350039999999</v>
      </c>
      <c r="N3390">
        <v>12493.52032</v>
      </c>
    </row>
    <row r="3391" spans="1:14" hidden="1" x14ac:dyDescent="0.2">
      <c r="A3391" s="1" t="s">
        <v>237</v>
      </c>
      <c r="B3391" s="1" t="s">
        <v>101</v>
      </c>
      <c r="C3391" s="2" t="s">
        <v>260</v>
      </c>
      <c r="D3391" s="2" t="s">
        <v>292</v>
      </c>
      <c r="E3391" s="3" t="s">
        <v>308</v>
      </c>
      <c r="F3391" s="1" t="s">
        <v>13</v>
      </c>
      <c r="G3391" s="1" t="s">
        <v>14</v>
      </c>
      <c r="H3391" s="1" t="s">
        <v>15</v>
      </c>
      <c r="I3391" s="1">
        <v>9619.9989999999998</v>
      </c>
      <c r="J3391" s="1">
        <v>12238.745000000001</v>
      </c>
      <c r="K3391" s="1">
        <v>16922.653999999999</v>
      </c>
      <c r="L3391" s="1">
        <v>20812.649000000001</v>
      </c>
      <c r="M3391" s="1">
        <v>11881.925999999999</v>
      </c>
      <c r="N3391" s="1">
        <v>4142.3649999999998</v>
      </c>
    </row>
    <row r="3392" spans="1:14" hidden="1" x14ac:dyDescent="0.2">
      <c r="A3392" t="s">
        <v>237</v>
      </c>
      <c r="B3392" t="s">
        <v>101</v>
      </c>
      <c r="C3392" s="3" t="s">
        <v>260</v>
      </c>
      <c r="D3392" s="3" t="s">
        <v>292</v>
      </c>
      <c r="E3392" s="3" t="s">
        <v>308</v>
      </c>
      <c r="F3392" t="s">
        <v>16</v>
      </c>
      <c r="G3392" t="s">
        <v>14</v>
      </c>
      <c r="H3392" t="s">
        <v>15</v>
      </c>
      <c r="I3392">
        <v>1483.229</v>
      </c>
      <c r="J3392">
        <v>1667.2149999999999</v>
      </c>
      <c r="K3392">
        <v>2195.6010000000001</v>
      </c>
      <c r="L3392">
        <v>2698.9029999999998</v>
      </c>
      <c r="M3392">
        <v>1218.069</v>
      </c>
      <c r="N3392">
        <v>404.45</v>
      </c>
    </row>
    <row r="3393" spans="1:14" hidden="1" x14ac:dyDescent="0.2">
      <c r="A3393" s="1" t="s">
        <v>237</v>
      </c>
      <c r="B3393" s="1" t="s">
        <v>101</v>
      </c>
      <c r="C3393" s="2" t="s">
        <v>260</v>
      </c>
      <c r="D3393" s="2" t="s">
        <v>292</v>
      </c>
      <c r="E3393" s="3" t="s">
        <v>308</v>
      </c>
      <c r="F3393" s="1" t="s">
        <v>17</v>
      </c>
      <c r="G3393" s="1" t="s">
        <v>14</v>
      </c>
      <c r="H3393" s="1" t="s">
        <v>15</v>
      </c>
      <c r="I3393" s="1">
        <v>2360.634</v>
      </c>
      <c r="J3393" s="1">
        <v>2924.4259999999999</v>
      </c>
      <c r="K3393" s="1">
        <v>4105.1480000000001</v>
      </c>
      <c r="L3393" s="1">
        <v>5488.6109999999999</v>
      </c>
      <c r="M3393" s="1">
        <v>3298.268</v>
      </c>
      <c r="N3393" s="1">
        <v>1518.079</v>
      </c>
    </row>
    <row r="3394" spans="1:14" hidden="1" x14ac:dyDescent="0.2">
      <c r="A3394" t="s">
        <v>237</v>
      </c>
      <c r="B3394" t="s">
        <v>101</v>
      </c>
      <c r="C3394" s="3" t="s">
        <v>260</v>
      </c>
      <c r="D3394" s="3" t="s">
        <v>292</v>
      </c>
      <c r="E3394" s="3" t="s">
        <v>308</v>
      </c>
      <c r="F3394" t="s">
        <v>18</v>
      </c>
      <c r="G3394" t="s">
        <v>14</v>
      </c>
      <c r="H3394" t="s">
        <v>15</v>
      </c>
      <c r="I3394">
        <v>14547.573</v>
      </c>
      <c r="J3394">
        <v>14572.880999999999</v>
      </c>
      <c r="K3394">
        <v>13937.495999999999</v>
      </c>
      <c r="L3394">
        <v>13800.245000000001</v>
      </c>
      <c r="M3394">
        <v>5386.6859999999997</v>
      </c>
      <c r="N3394">
        <v>1049.8979999999999</v>
      </c>
    </row>
    <row r="3395" spans="1:14" hidden="1" x14ac:dyDescent="0.2">
      <c r="A3395" s="1" t="s">
        <v>237</v>
      </c>
      <c r="B3395" s="1" t="s">
        <v>102</v>
      </c>
      <c r="C3395" s="2" t="s">
        <v>260</v>
      </c>
      <c r="D3395" s="2" t="s">
        <v>293</v>
      </c>
      <c r="E3395" s="3" t="s">
        <v>308</v>
      </c>
      <c r="F3395" s="1" t="s">
        <v>13</v>
      </c>
      <c r="G3395" s="1" t="s">
        <v>14</v>
      </c>
      <c r="H3395" s="1" t="s">
        <v>15</v>
      </c>
      <c r="I3395" s="1">
        <v>9619.9989999999998</v>
      </c>
      <c r="J3395" s="1">
        <v>12238.745000000001</v>
      </c>
      <c r="K3395" s="1">
        <v>15334.799000000001</v>
      </c>
      <c r="L3395" s="1">
        <v>16616.780999999999</v>
      </c>
      <c r="M3395" s="1">
        <v>9192.3379999999997</v>
      </c>
      <c r="N3395" s="1">
        <v>3225.0639999999999</v>
      </c>
    </row>
    <row r="3396" spans="1:14" hidden="1" x14ac:dyDescent="0.2">
      <c r="A3396" t="s">
        <v>237</v>
      </c>
      <c r="B3396" t="s">
        <v>102</v>
      </c>
      <c r="C3396" s="3" t="s">
        <v>260</v>
      </c>
      <c r="D3396" s="3" t="s">
        <v>293</v>
      </c>
      <c r="E3396" s="3" t="s">
        <v>308</v>
      </c>
      <c r="F3396" t="s">
        <v>16</v>
      </c>
      <c r="G3396" t="s">
        <v>14</v>
      </c>
      <c r="H3396" t="s">
        <v>15</v>
      </c>
      <c r="I3396">
        <v>1483.229</v>
      </c>
      <c r="J3396">
        <v>1667.2149999999999</v>
      </c>
      <c r="K3396">
        <v>2060.52</v>
      </c>
      <c r="L3396">
        <v>2394.6190000000001</v>
      </c>
      <c r="M3396">
        <v>1357.5730000000001</v>
      </c>
      <c r="N3396">
        <v>477.185</v>
      </c>
    </row>
    <row r="3397" spans="1:14" hidden="1" x14ac:dyDescent="0.2">
      <c r="A3397" s="1" t="s">
        <v>237</v>
      </c>
      <c r="B3397" s="1" t="s">
        <v>102</v>
      </c>
      <c r="C3397" s="2" t="s">
        <v>260</v>
      </c>
      <c r="D3397" s="2" t="s">
        <v>293</v>
      </c>
      <c r="E3397" s="3" t="s">
        <v>308</v>
      </c>
      <c r="F3397" s="1" t="s">
        <v>17</v>
      </c>
      <c r="G3397" s="1" t="s">
        <v>14</v>
      </c>
      <c r="H3397" s="1" t="s">
        <v>15</v>
      </c>
      <c r="I3397" s="1">
        <v>2360.634</v>
      </c>
      <c r="J3397" s="1">
        <v>2924.4259999999999</v>
      </c>
      <c r="K3397" s="1">
        <v>3810.5929999999998</v>
      </c>
      <c r="L3397" s="1">
        <v>4566.9210000000003</v>
      </c>
      <c r="M3397" s="1">
        <v>3108.027</v>
      </c>
      <c r="N3397" s="1">
        <v>1728.9190000000001</v>
      </c>
    </row>
    <row r="3398" spans="1:14" hidden="1" x14ac:dyDescent="0.2">
      <c r="A3398" t="s">
        <v>237</v>
      </c>
      <c r="B3398" t="s">
        <v>102</v>
      </c>
      <c r="C3398" s="3" t="s">
        <v>260</v>
      </c>
      <c r="D3398" s="3" t="s">
        <v>293</v>
      </c>
      <c r="E3398" s="3" t="s">
        <v>308</v>
      </c>
      <c r="F3398" t="s">
        <v>18</v>
      </c>
      <c r="G3398" t="s">
        <v>14</v>
      </c>
      <c r="H3398" t="s">
        <v>15</v>
      </c>
      <c r="I3398">
        <v>14547.573</v>
      </c>
      <c r="J3398">
        <v>14572.880999999999</v>
      </c>
      <c r="K3398">
        <v>13385.777</v>
      </c>
      <c r="L3398">
        <v>12486.838</v>
      </c>
      <c r="M3398">
        <v>6095.6360000000004</v>
      </c>
      <c r="N3398">
        <v>1950.7760000000001</v>
      </c>
    </row>
    <row r="3399" spans="1:14" hidden="1" x14ac:dyDescent="0.2">
      <c r="A3399" s="1" t="s">
        <v>237</v>
      </c>
      <c r="B3399" s="1" t="s">
        <v>103</v>
      </c>
      <c r="C3399" s="2" t="s">
        <v>260</v>
      </c>
      <c r="D3399" s="2" t="s">
        <v>294</v>
      </c>
      <c r="E3399" s="3" t="s">
        <v>308</v>
      </c>
      <c r="F3399" s="1" t="s">
        <v>13</v>
      </c>
      <c r="G3399" s="1" t="s">
        <v>14</v>
      </c>
      <c r="H3399" s="1" t="s">
        <v>15</v>
      </c>
      <c r="I3399" s="1">
        <v>9619.9989999999998</v>
      </c>
      <c r="J3399" s="1">
        <v>12238.745000000001</v>
      </c>
      <c r="K3399" s="1">
        <v>11441.802</v>
      </c>
      <c r="L3399" s="1">
        <v>8325.0400000000009</v>
      </c>
      <c r="M3399" s="1">
        <v>5906.8940000000002</v>
      </c>
      <c r="N3399" s="1">
        <v>5142.1000000000004</v>
      </c>
    </row>
    <row r="3400" spans="1:14" hidden="1" x14ac:dyDescent="0.2">
      <c r="A3400" t="s">
        <v>237</v>
      </c>
      <c r="B3400" t="s">
        <v>103</v>
      </c>
      <c r="C3400" s="3" t="s">
        <v>260</v>
      </c>
      <c r="D3400" s="3" t="s">
        <v>294</v>
      </c>
      <c r="E3400" s="3" t="s">
        <v>308</v>
      </c>
      <c r="F3400" t="s">
        <v>16</v>
      </c>
      <c r="G3400" t="s">
        <v>14</v>
      </c>
      <c r="H3400" t="s">
        <v>15</v>
      </c>
      <c r="I3400">
        <v>1483.229</v>
      </c>
      <c r="J3400">
        <v>1667.2149999999999</v>
      </c>
      <c r="K3400">
        <v>1689.3710000000001</v>
      </c>
      <c r="L3400">
        <v>1342.3589999999999</v>
      </c>
      <c r="M3400">
        <v>511.06299999999999</v>
      </c>
      <c r="N3400">
        <v>178.44499999999999</v>
      </c>
    </row>
    <row r="3401" spans="1:14" hidden="1" x14ac:dyDescent="0.2">
      <c r="A3401" s="1" t="s">
        <v>237</v>
      </c>
      <c r="B3401" s="1" t="s">
        <v>103</v>
      </c>
      <c r="C3401" s="2" t="s">
        <v>260</v>
      </c>
      <c r="D3401" s="2" t="s">
        <v>294</v>
      </c>
      <c r="E3401" s="3" t="s">
        <v>308</v>
      </c>
      <c r="F3401" s="1" t="s">
        <v>17</v>
      </c>
      <c r="G3401" s="1" t="s">
        <v>14</v>
      </c>
      <c r="H3401" s="1" t="s">
        <v>15</v>
      </c>
      <c r="I3401" s="1">
        <v>2360.634</v>
      </c>
      <c r="J3401" s="1">
        <v>2924.4259999999999</v>
      </c>
      <c r="K3401" s="1">
        <v>3032.4690000000001</v>
      </c>
      <c r="L3401" s="1">
        <v>2858.7489999999998</v>
      </c>
      <c r="M3401" s="1">
        <v>2719.404</v>
      </c>
      <c r="N3401" s="1">
        <v>2690.6759999999999</v>
      </c>
    </row>
    <row r="3402" spans="1:14" hidden="1" x14ac:dyDescent="0.2">
      <c r="A3402" t="s">
        <v>237</v>
      </c>
      <c r="B3402" t="s">
        <v>103</v>
      </c>
      <c r="C3402" s="3" t="s">
        <v>260</v>
      </c>
      <c r="D3402" s="3" t="s">
        <v>294</v>
      </c>
      <c r="E3402" s="3" t="s">
        <v>308</v>
      </c>
      <c r="F3402" t="s">
        <v>18</v>
      </c>
      <c r="G3402" t="s">
        <v>14</v>
      </c>
      <c r="H3402" t="s">
        <v>15</v>
      </c>
      <c r="I3402">
        <v>14547.573</v>
      </c>
      <c r="J3402">
        <v>14572.880999999999</v>
      </c>
      <c r="K3402">
        <v>11274.494000000001</v>
      </c>
      <c r="L3402">
        <v>8071.2209999999995</v>
      </c>
      <c r="M3402">
        <v>4823.2969999999996</v>
      </c>
      <c r="N3402">
        <v>2955.3560000000002</v>
      </c>
    </row>
    <row r="3403" spans="1:14" hidden="1" x14ac:dyDescent="0.2">
      <c r="A3403" s="1" t="s">
        <v>237</v>
      </c>
      <c r="B3403" s="1" t="s">
        <v>106</v>
      </c>
      <c r="C3403" s="2" t="s">
        <v>260</v>
      </c>
      <c r="D3403" s="2" t="s">
        <v>297</v>
      </c>
      <c r="E3403" s="3" t="s">
        <v>308</v>
      </c>
      <c r="F3403" s="1" t="s">
        <v>13</v>
      </c>
      <c r="G3403" s="1" t="s">
        <v>14</v>
      </c>
      <c r="H3403" s="1" t="s">
        <v>15</v>
      </c>
      <c r="I3403" s="1">
        <v>9619.9989999999998</v>
      </c>
      <c r="J3403" s="1">
        <v>12238.745000000001</v>
      </c>
      <c r="K3403" s="1">
        <v>11727.346</v>
      </c>
      <c r="L3403" s="1">
        <v>9271.4320000000007</v>
      </c>
      <c r="M3403" s="1">
        <v>6544.4440000000004</v>
      </c>
      <c r="N3403" s="1">
        <v>4219.5720000000001</v>
      </c>
    </row>
    <row r="3404" spans="1:14" hidden="1" x14ac:dyDescent="0.2">
      <c r="A3404" t="s">
        <v>237</v>
      </c>
      <c r="B3404" t="s">
        <v>106</v>
      </c>
      <c r="C3404" s="3" t="s">
        <v>260</v>
      </c>
      <c r="D3404" s="3" t="s">
        <v>297</v>
      </c>
      <c r="E3404" s="3" t="s">
        <v>308</v>
      </c>
      <c r="F3404" t="s">
        <v>16</v>
      </c>
      <c r="G3404" t="s">
        <v>14</v>
      </c>
      <c r="H3404" t="s">
        <v>15</v>
      </c>
      <c r="I3404">
        <v>1483.229</v>
      </c>
      <c r="J3404">
        <v>1667.2149999999999</v>
      </c>
      <c r="K3404">
        <v>1766.0170000000001</v>
      </c>
      <c r="L3404">
        <v>1554.79</v>
      </c>
      <c r="M3404">
        <v>1157.4659999999999</v>
      </c>
      <c r="N3404">
        <v>763.69</v>
      </c>
    </row>
    <row r="3405" spans="1:14" hidden="1" x14ac:dyDescent="0.2">
      <c r="A3405" s="1" t="s">
        <v>237</v>
      </c>
      <c r="B3405" s="1" t="s">
        <v>106</v>
      </c>
      <c r="C3405" s="2" t="s">
        <v>260</v>
      </c>
      <c r="D3405" s="2" t="s">
        <v>297</v>
      </c>
      <c r="E3405" s="3" t="s">
        <v>308</v>
      </c>
      <c r="F3405" s="1" t="s">
        <v>17</v>
      </c>
      <c r="G3405" s="1" t="s">
        <v>14</v>
      </c>
      <c r="H3405" s="1" t="s">
        <v>15</v>
      </c>
      <c r="I3405" s="1">
        <v>2360.634</v>
      </c>
      <c r="J3405" s="1">
        <v>2924.4259999999999</v>
      </c>
      <c r="K3405" s="1">
        <v>3092.58</v>
      </c>
      <c r="L3405" s="1">
        <v>3006.6039999999998</v>
      </c>
      <c r="M3405" s="1">
        <v>2969.5050000000001</v>
      </c>
      <c r="N3405" s="1">
        <v>2534.2959999999998</v>
      </c>
    </row>
    <row r="3406" spans="1:14" hidden="1" x14ac:dyDescent="0.2">
      <c r="A3406" t="s">
        <v>237</v>
      </c>
      <c r="B3406" t="s">
        <v>106</v>
      </c>
      <c r="C3406" s="3" t="s">
        <v>260</v>
      </c>
      <c r="D3406" s="3" t="s">
        <v>297</v>
      </c>
      <c r="E3406" s="3" t="s">
        <v>308</v>
      </c>
      <c r="F3406" t="s">
        <v>18</v>
      </c>
      <c r="G3406" t="s">
        <v>14</v>
      </c>
      <c r="H3406" t="s">
        <v>15</v>
      </c>
      <c r="I3406">
        <v>14547.573</v>
      </c>
      <c r="J3406">
        <v>14572.880999999999</v>
      </c>
      <c r="K3406">
        <v>11239.641</v>
      </c>
      <c r="L3406">
        <v>8265.1859999999997</v>
      </c>
      <c r="M3406">
        <v>5571.2049999999999</v>
      </c>
      <c r="N3406">
        <v>3281.0160000000001</v>
      </c>
    </row>
    <row r="3407" spans="1:14" hidden="1" x14ac:dyDescent="0.2">
      <c r="A3407" s="1" t="s">
        <v>237</v>
      </c>
      <c r="B3407" s="1" t="s">
        <v>70</v>
      </c>
      <c r="C3407" s="2" t="s">
        <v>260</v>
      </c>
      <c r="D3407" s="2" t="s">
        <v>278</v>
      </c>
      <c r="E3407" s="3" t="s">
        <v>308</v>
      </c>
      <c r="F3407" s="1" t="s">
        <v>13</v>
      </c>
      <c r="G3407" s="1" t="s">
        <v>14</v>
      </c>
      <c r="H3407" s="1" t="s">
        <v>15</v>
      </c>
      <c r="I3407" s="1">
        <v>9619.9989999999998</v>
      </c>
      <c r="J3407" s="1">
        <v>12238.745000000001</v>
      </c>
      <c r="K3407" s="1">
        <v>16912.303</v>
      </c>
      <c r="L3407" s="1">
        <v>20370.986000000001</v>
      </c>
      <c r="M3407" s="1">
        <v>14626.842000000001</v>
      </c>
      <c r="N3407" s="1">
        <v>6342.2560000000003</v>
      </c>
    </row>
    <row r="3408" spans="1:14" hidden="1" x14ac:dyDescent="0.2">
      <c r="A3408" t="s">
        <v>237</v>
      </c>
      <c r="B3408" t="s">
        <v>70</v>
      </c>
      <c r="C3408" s="3" t="s">
        <v>260</v>
      </c>
      <c r="D3408" s="3" t="s">
        <v>278</v>
      </c>
      <c r="E3408" s="3" t="s">
        <v>308</v>
      </c>
      <c r="F3408" t="s">
        <v>16</v>
      </c>
      <c r="G3408" t="s">
        <v>14</v>
      </c>
      <c r="H3408" t="s">
        <v>15</v>
      </c>
      <c r="I3408">
        <v>1483.229</v>
      </c>
      <c r="J3408">
        <v>1667.2149999999999</v>
      </c>
      <c r="K3408">
        <v>2204.846</v>
      </c>
      <c r="L3408">
        <v>2695.9929999999999</v>
      </c>
      <c r="M3408">
        <v>1936.2170000000001</v>
      </c>
      <c r="N3408">
        <v>-160.40600000000001</v>
      </c>
    </row>
    <row r="3409" spans="1:14" hidden="1" x14ac:dyDescent="0.2">
      <c r="A3409" s="1" t="s">
        <v>237</v>
      </c>
      <c r="B3409" s="1" t="s">
        <v>70</v>
      </c>
      <c r="C3409" s="2" t="s">
        <v>260</v>
      </c>
      <c r="D3409" s="2" t="s">
        <v>278</v>
      </c>
      <c r="E3409" s="3" t="s">
        <v>308</v>
      </c>
      <c r="F3409" s="1" t="s">
        <v>17</v>
      </c>
      <c r="G3409" s="1" t="s">
        <v>14</v>
      </c>
      <c r="H3409" s="1" t="s">
        <v>15</v>
      </c>
      <c r="I3409" s="1">
        <v>2360.634</v>
      </c>
      <c r="J3409" s="1">
        <v>2924.4259999999999</v>
      </c>
      <c r="K3409" s="1">
        <v>4169.9049999999997</v>
      </c>
      <c r="L3409" s="1">
        <v>5618.8609999999999</v>
      </c>
      <c r="M3409" s="1">
        <v>5051.3900000000003</v>
      </c>
      <c r="N3409" s="1">
        <v>2855.7049999999999</v>
      </c>
    </row>
    <row r="3410" spans="1:14" hidden="1" x14ac:dyDescent="0.2">
      <c r="A3410" t="s">
        <v>237</v>
      </c>
      <c r="B3410" t="s">
        <v>70</v>
      </c>
      <c r="C3410" s="3" t="s">
        <v>260</v>
      </c>
      <c r="D3410" s="3" t="s">
        <v>278</v>
      </c>
      <c r="E3410" s="3" t="s">
        <v>308</v>
      </c>
      <c r="F3410" t="s">
        <v>18</v>
      </c>
      <c r="G3410" t="s">
        <v>14</v>
      </c>
      <c r="H3410" t="s">
        <v>15</v>
      </c>
      <c r="I3410">
        <v>14547.573</v>
      </c>
      <c r="J3410">
        <v>14572.880999999999</v>
      </c>
      <c r="K3410">
        <v>13968.946</v>
      </c>
      <c r="L3410">
        <v>13764.99</v>
      </c>
      <c r="M3410">
        <v>9478.8209999999999</v>
      </c>
      <c r="N3410">
        <v>3636.8649999999998</v>
      </c>
    </row>
    <row r="3411" spans="1:14" hidden="1" x14ac:dyDescent="0.2">
      <c r="A3411" s="1" t="s">
        <v>237</v>
      </c>
      <c r="B3411" s="1" t="s">
        <v>71</v>
      </c>
      <c r="C3411" s="2" t="s">
        <v>260</v>
      </c>
      <c r="D3411" s="2" t="s">
        <v>279</v>
      </c>
      <c r="E3411" s="3" t="s">
        <v>308</v>
      </c>
      <c r="F3411" s="1" t="s">
        <v>13</v>
      </c>
      <c r="G3411" s="1" t="s">
        <v>14</v>
      </c>
      <c r="H3411" s="1" t="s">
        <v>15</v>
      </c>
      <c r="I3411" s="1">
        <v>9619.9989999999998</v>
      </c>
      <c r="J3411" s="1">
        <v>12238.745000000001</v>
      </c>
      <c r="K3411" s="1">
        <v>15375.419</v>
      </c>
      <c r="L3411" s="1">
        <v>16513.785</v>
      </c>
      <c r="M3411" s="1">
        <v>12282.7</v>
      </c>
      <c r="N3411" s="1">
        <v>6159.7640000000001</v>
      </c>
    </row>
    <row r="3412" spans="1:14" hidden="1" x14ac:dyDescent="0.2">
      <c r="A3412" t="s">
        <v>237</v>
      </c>
      <c r="B3412" t="s">
        <v>71</v>
      </c>
      <c r="C3412" s="3" t="s">
        <v>260</v>
      </c>
      <c r="D3412" s="3" t="s">
        <v>279</v>
      </c>
      <c r="E3412" s="3" t="s">
        <v>308</v>
      </c>
      <c r="F3412" t="s">
        <v>16</v>
      </c>
      <c r="G3412" t="s">
        <v>14</v>
      </c>
      <c r="H3412" t="s">
        <v>15</v>
      </c>
      <c r="I3412">
        <v>1483.229</v>
      </c>
      <c r="J3412">
        <v>1667.2149999999999</v>
      </c>
      <c r="K3412">
        <v>2097.29</v>
      </c>
      <c r="L3412">
        <v>2449.556</v>
      </c>
      <c r="M3412">
        <v>1825.9090000000001</v>
      </c>
      <c r="N3412">
        <v>226.982</v>
      </c>
    </row>
    <row r="3413" spans="1:14" hidden="1" x14ac:dyDescent="0.2">
      <c r="A3413" s="1" t="s">
        <v>237</v>
      </c>
      <c r="B3413" s="1" t="s">
        <v>71</v>
      </c>
      <c r="C3413" s="2" t="s">
        <v>260</v>
      </c>
      <c r="D3413" s="2" t="s">
        <v>279</v>
      </c>
      <c r="E3413" s="3" t="s">
        <v>308</v>
      </c>
      <c r="F3413" s="1" t="s">
        <v>17</v>
      </c>
      <c r="G3413" s="1" t="s">
        <v>14</v>
      </c>
      <c r="H3413" s="1" t="s">
        <v>15</v>
      </c>
      <c r="I3413" s="1">
        <v>2360.634</v>
      </c>
      <c r="J3413" s="1">
        <v>2924.4259999999999</v>
      </c>
      <c r="K3413" s="1">
        <v>3867.848</v>
      </c>
      <c r="L3413" s="1">
        <v>4699.4080000000004</v>
      </c>
      <c r="M3413" s="1">
        <v>4524.2070000000003</v>
      </c>
      <c r="N3413" s="1">
        <v>3529.39</v>
      </c>
    </row>
    <row r="3414" spans="1:14" hidden="1" x14ac:dyDescent="0.2">
      <c r="A3414" t="s">
        <v>237</v>
      </c>
      <c r="B3414" t="s">
        <v>71</v>
      </c>
      <c r="C3414" s="3" t="s">
        <v>260</v>
      </c>
      <c r="D3414" s="3" t="s">
        <v>279</v>
      </c>
      <c r="E3414" s="3" t="s">
        <v>308</v>
      </c>
      <c r="F3414" t="s">
        <v>18</v>
      </c>
      <c r="G3414" t="s">
        <v>14</v>
      </c>
      <c r="H3414" t="s">
        <v>15</v>
      </c>
      <c r="I3414">
        <v>14547.573</v>
      </c>
      <c r="J3414">
        <v>14572.880999999999</v>
      </c>
      <c r="K3414">
        <v>13383.368</v>
      </c>
      <c r="L3414">
        <v>12584.754999999999</v>
      </c>
      <c r="M3414">
        <v>9174.0329999999994</v>
      </c>
      <c r="N3414">
        <v>4573.7629999999999</v>
      </c>
    </row>
    <row r="3415" spans="1:14" hidden="1" x14ac:dyDescent="0.2">
      <c r="A3415" s="1" t="s">
        <v>237</v>
      </c>
      <c r="B3415" s="1" t="s">
        <v>72</v>
      </c>
      <c r="C3415" s="2" t="s">
        <v>260</v>
      </c>
      <c r="D3415" s="2" t="s">
        <v>280</v>
      </c>
      <c r="E3415" s="3" t="s">
        <v>308</v>
      </c>
      <c r="F3415" s="1" t="s">
        <v>13</v>
      </c>
      <c r="G3415" s="1" t="s">
        <v>14</v>
      </c>
      <c r="H3415" s="1" t="s">
        <v>15</v>
      </c>
      <c r="I3415" s="1">
        <v>9619.9989999999998</v>
      </c>
      <c r="J3415" s="1">
        <v>12238.745000000001</v>
      </c>
      <c r="K3415" s="1">
        <v>13954.855</v>
      </c>
      <c r="L3415" s="1">
        <v>13478.986000000001</v>
      </c>
      <c r="M3415" s="1">
        <v>10222.11</v>
      </c>
      <c r="N3415" s="1">
        <v>6424.6120000000001</v>
      </c>
    </row>
    <row r="3416" spans="1:14" hidden="1" x14ac:dyDescent="0.2">
      <c r="A3416" t="s">
        <v>237</v>
      </c>
      <c r="B3416" t="s">
        <v>72</v>
      </c>
      <c r="C3416" s="3" t="s">
        <v>260</v>
      </c>
      <c r="D3416" s="3" t="s">
        <v>280</v>
      </c>
      <c r="E3416" s="3" t="s">
        <v>308</v>
      </c>
      <c r="F3416" t="s">
        <v>16</v>
      </c>
      <c r="G3416" t="s">
        <v>14</v>
      </c>
      <c r="H3416" t="s">
        <v>15</v>
      </c>
      <c r="I3416">
        <v>1483.229</v>
      </c>
      <c r="J3416">
        <v>1667.2149999999999</v>
      </c>
      <c r="K3416">
        <v>2043.432</v>
      </c>
      <c r="L3416">
        <v>2123.9189999999999</v>
      </c>
      <c r="M3416">
        <v>1606.9639999999999</v>
      </c>
      <c r="N3416">
        <v>509.76900000000001</v>
      </c>
    </row>
    <row r="3417" spans="1:14" hidden="1" x14ac:dyDescent="0.2">
      <c r="A3417" s="1" t="s">
        <v>237</v>
      </c>
      <c r="B3417" s="1" t="s">
        <v>72</v>
      </c>
      <c r="C3417" s="2" t="s">
        <v>260</v>
      </c>
      <c r="D3417" s="2" t="s">
        <v>280</v>
      </c>
      <c r="E3417" s="3" t="s">
        <v>308</v>
      </c>
      <c r="F3417" s="1" t="s">
        <v>17</v>
      </c>
      <c r="G3417" s="1" t="s">
        <v>14</v>
      </c>
      <c r="H3417" s="1" t="s">
        <v>15</v>
      </c>
      <c r="I3417" s="1">
        <v>2360.634</v>
      </c>
      <c r="J3417" s="1">
        <v>2924.4259999999999</v>
      </c>
      <c r="K3417" s="1">
        <v>3709.4189999999999</v>
      </c>
      <c r="L3417" s="1">
        <v>3942.74</v>
      </c>
      <c r="M3417" s="1">
        <v>4269.2529999999997</v>
      </c>
      <c r="N3417" s="1">
        <v>4023.7220000000002</v>
      </c>
    </row>
    <row r="3418" spans="1:14" hidden="1" x14ac:dyDescent="0.2">
      <c r="A3418" t="s">
        <v>237</v>
      </c>
      <c r="B3418" t="s">
        <v>72</v>
      </c>
      <c r="C3418" s="3" t="s">
        <v>260</v>
      </c>
      <c r="D3418" s="3" t="s">
        <v>280</v>
      </c>
      <c r="E3418" s="3" t="s">
        <v>308</v>
      </c>
      <c r="F3418" t="s">
        <v>18</v>
      </c>
      <c r="G3418" t="s">
        <v>14</v>
      </c>
      <c r="H3418" t="s">
        <v>15</v>
      </c>
      <c r="I3418">
        <v>14547.573</v>
      </c>
      <c r="J3418">
        <v>14572.880999999999</v>
      </c>
      <c r="K3418">
        <v>12719.152</v>
      </c>
      <c r="L3418">
        <v>11215.637000000001</v>
      </c>
      <c r="M3418">
        <v>8688.3060000000005</v>
      </c>
      <c r="N3418">
        <v>5385.0720000000001</v>
      </c>
    </row>
    <row r="3419" spans="1:14" hidden="1" x14ac:dyDescent="0.2">
      <c r="A3419" s="1" t="s">
        <v>237</v>
      </c>
      <c r="B3419" s="1" t="s">
        <v>107</v>
      </c>
      <c r="C3419" s="2" t="s">
        <v>260</v>
      </c>
      <c r="D3419" s="2" t="s">
        <v>298</v>
      </c>
      <c r="E3419" s="3" t="s">
        <v>308</v>
      </c>
      <c r="F3419" s="1" t="s">
        <v>13</v>
      </c>
      <c r="G3419" s="1" t="s">
        <v>14</v>
      </c>
      <c r="H3419" s="1" t="s">
        <v>15</v>
      </c>
      <c r="I3419" s="1">
        <v>9619.9989999999998</v>
      </c>
      <c r="J3419" s="1">
        <v>12238.745000000001</v>
      </c>
      <c r="K3419" s="1">
        <v>16945.136999999999</v>
      </c>
      <c r="L3419" s="1">
        <v>20424.385999999999</v>
      </c>
      <c r="M3419" s="1">
        <v>11157.825999999999</v>
      </c>
      <c r="N3419" s="1">
        <v>3710.6889999999999</v>
      </c>
    </row>
    <row r="3420" spans="1:14" hidden="1" x14ac:dyDescent="0.2">
      <c r="A3420" t="s">
        <v>237</v>
      </c>
      <c r="B3420" t="s">
        <v>107</v>
      </c>
      <c r="C3420" s="3" t="s">
        <v>260</v>
      </c>
      <c r="D3420" s="3" t="s">
        <v>298</v>
      </c>
      <c r="E3420" s="3" t="s">
        <v>308</v>
      </c>
      <c r="F3420" t="s">
        <v>16</v>
      </c>
      <c r="G3420" t="s">
        <v>14</v>
      </c>
      <c r="H3420" t="s">
        <v>15</v>
      </c>
      <c r="I3420">
        <v>1483.229</v>
      </c>
      <c r="J3420">
        <v>1667.2149999999999</v>
      </c>
      <c r="K3420">
        <v>2205.538</v>
      </c>
      <c r="L3420">
        <v>2691.183</v>
      </c>
      <c r="M3420">
        <v>1411.316</v>
      </c>
      <c r="N3420">
        <v>561.10400000000004</v>
      </c>
    </row>
    <row r="3421" spans="1:14" hidden="1" x14ac:dyDescent="0.2">
      <c r="A3421" s="1" t="s">
        <v>237</v>
      </c>
      <c r="B3421" s="1" t="s">
        <v>107</v>
      </c>
      <c r="C3421" s="2" t="s">
        <v>260</v>
      </c>
      <c r="D3421" s="2" t="s">
        <v>298</v>
      </c>
      <c r="E3421" s="3" t="s">
        <v>308</v>
      </c>
      <c r="F3421" s="1" t="s">
        <v>17</v>
      </c>
      <c r="G3421" s="1" t="s">
        <v>14</v>
      </c>
      <c r="H3421" s="1" t="s">
        <v>15</v>
      </c>
      <c r="I3421" s="1">
        <v>2360.634</v>
      </c>
      <c r="J3421" s="1">
        <v>2924.4259999999999</v>
      </c>
      <c r="K3421" s="1">
        <v>4172.3220000000001</v>
      </c>
      <c r="L3421" s="1">
        <v>5622.08</v>
      </c>
      <c r="M3421" s="1">
        <v>3596.4050000000002</v>
      </c>
      <c r="N3421" s="1">
        <v>1645.3530000000001</v>
      </c>
    </row>
    <row r="3422" spans="1:14" hidden="1" x14ac:dyDescent="0.2">
      <c r="A3422" t="s">
        <v>237</v>
      </c>
      <c r="B3422" t="s">
        <v>107</v>
      </c>
      <c r="C3422" s="3" t="s">
        <v>260</v>
      </c>
      <c r="D3422" s="3" t="s">
        <v>298</v>
      </c>
      <c r="E3422" s="3" t="s">
        <v>308</v>
      </c>
      <c r="F3422" t="s">
        <v>18</v>
      </c>
      <c r="G3422" t="s">
        <v>14</v>
      </c>
      <c r="H3422" t="s">
        <v>15</v>
      </c>
      <c r="I3422">
        <v>14547.573</v>
      </c>
      <c r="J3422">
        <v>14572.880999999999</v>
      </c>
      <c r="K3422">
        <v>13973.201999999999</v>
      </c>
      <c r="L3422">
        <v>13767.094999999999</v>
      </c>
      <c r="M3422">
        <v>5433.2349999999997</v>
      </c>
      <c r="N3422">
        <v>1114.21</v>
      </c>
    </row>
    <row r="3423" spans="1:14" hidden="1" x14ac:dyDescent="0.2">
      <c r="A3423" s="1" t="s">
        <v>237</v>
      </c>
      <c r="B3423" s="1" t="s">
        <v>108</v>
      </c>
      <c r="C3423" s="2" t="s">
        <v>260</v>
      </c>
      <c r="D3423" s="2" t="s">
        <v>299</v>
      </c>
      <c r="E3423" s="3" t="s">
        <v>308</v>
      </c>
      <c r="F3423" s="1" t="s">
        <v>13</v>
      </c>
      <c r="G3423" s="1" t="s">
        <v>14</v>
      </c>
      <c r="H3423" s="1" t="s">
        <v>15</v>
      </c>
      <c r="I3423" s="1">
        <v>9619.9989999999998</v>
      </c>
      <c r="J3423" s="1">
        <v>12238.745000000001</v>
      </c>
      <c r="K3423" s="1">
        <v>15284.647999999999</v>
      </c>
      <c r="L3423" s="1">
        <v>16224.669</v>
      </c>
      <c r="M3423" s="1">
        <v>8956.9339999999993</v>
      </c>
      <c r="N3423" s="1">
        <v>3285.663</v>
      </c>
    </row>
    <row r="3424" spans="1:14" hidden="1" x14ac:dyDescent="0.2">
      <c r="A3424" t="s">
        <v>237</v>
      </c>
      <c r="B3424" t="s">
        <v>108</v>
      </c>
      <c r="C3424" s="3" t="s">
        <v>260</v>
      </c>
      <c r="D3424" s="3" t="s">
        <v>299</v>
      </c>
      <c r="E3424" s="3" t="s">
        <v>308</v>
      </c>
      <c r="F3424" t="s">
        <v>16</v>
      </c>
      <c r="G3424" t="s">
        <v>14</v>
      </c>
      <c r="H3424" t="s">
        <v>15</v>
      </c>
      <c r="I3424">
        <v>1483.229</v>
      </c>
      <c r="J3424">
        <v>1667.2149999999999</v>
      </c>
      <c r="K3424">
        <v>2091.1329999999998</v>
      </c>
      <c r="L3424">
        <v>2436.913</v>
      </c>
      <c r="M3424">
        <v>1397.4829999999999</v>
      </c>
      <c r="N3424">
        <v>502.28199999999998</v>
      </c>
    </row>
    <row r="3425" spans="1:14" hidden="1" x14ac:dyDescent="0.2">
      <c r="A3425" s="1" t="s">
        <v>237</v>
      </c>
      <c r="B3425" s="1" t="s">
        <v>108</v>
      </c>
      <c r="C3425" s="2" t="s">
        <v>260</v>
      </c>
      <c r="D3425" s="2" t="s">
        <v>299</v>
      </c>
      <c r="E3425" s="3" t="s">
        <v>308</v>
      </c>
      <c r="F3425" s="1" t="s">
        <v>17</v>
      </c>
      <c r="G3425" s="1" t="s">
        <v>14</v>
      </c>
      <c r="H3425" s="1" t="s">
        <v>15</v>
      </c>
      <c r="I3425" s="1">
        <v>2360.634</v>
      </c>
      <c r="J3425" s="1">
        <v>2924.4259999999999</v>
      </c>
      <c r="K3425" s="1">
        <v>3864.2719999999999</v>
      </c>
      <c r="L3425" s="1">
        <v>4682.7340000000004</v>
      </c>
      <c r="M3425" s="1">
        <v>3284.5520000000001</v>
      </c>
      <c r="N3425" s="1">
        <v>1895.258</v>
      </c>
    </row>
    <row r="3426" spans="1:14" hidden="1" x14ac:dyDescent="0.2">
      <c r="A3426" t="s">
        <v>237</v>
      </c>
      <c r="B3426" t="s">
        <v>108</v>
      </c>
      <c r="C3426" s="3" t="s">
        <v>260</v>
      </c>
      <c r="D3426" s="3" t="s">
        <v>299</v>
      </c>
      <c r="E3426" s="3" t="s">
        <v>308</v>
      </c>
      <c r="F3426" t="s">
        <v>18</v>
      </c>
      <c r="G3426" t="s">
        <v>14</v>
      </c>
      <c r="H3426" t="s">
        <v>15</v>
      </c>
      <c r="I3426">
        <v>14547.573</v>
      </c>
      <c r="J3426">
        <v>14572.880999999999</v>
      </c>
      <c r="K3426">
        <v>13313.293</v>
      </c>
      <c r="L3426">
        <v>12497.539000000001</v>
      </c>
      <c r="M3426">
        <v>6270.2449999999999</v>
      </c>
      <c r="N3426">
        <v>1964.6210000000001</v>
      </c>
    </row>
    <row r="3427" spans="1:14" hidden="1" x14ac:dyDescent="0.2">
      <c r="A3427" s="1" t="s">
        <v>237</v>
      </c>
      <c r="B3427" s="1" t="s">
        <v>109</v>
      </c>
      <c r="C3427" s="2" t="s">
        <v>260</v>
      </c>
      <c r="D3427" s="2" t="s">
        <v>300</v>
      </c>
      <c r="E3427" s="3" t="s">
        <v>308</v>
      </c>
      <c r="F3427" s="1" t="s">
        <v>13</v>
      </c>
      <c r="G3427" s="1" t="s">
        <v>14</v>
      </c>
      <c r="H3427" s="1" t="s">
        <v>15</v>
      </c>
      <c r="I3427" s="1">
        <v>9619.9989999999998</v>
      </c>
      <c r="J3427" s="1">
        <v>12238.745000000001</v>
      </c>
      <c r="K3427" s="1">
        <v>11915.473</v>
      </c>
      <c r="L3427" s="1">
        <v>8843.1460000000006</v>
      </c>
      <c r="M3427" s="1">
        <v>5474.6139999999996</v>
      </c>
      <c r="N3427" s="1">
        <v>4089.6750000000002</v>
      </c>
    </row>
    <row r="3428" spans="1:14" hidden="1" x14ac:dyDescent="0.2">
      <c r="A3428" t="s">
        <v>237</v>
      </c>
      <c r="B3428" t="s">
        <v>109</v>
      </c>
      <c r="C3428" s="3" t="s">
        <v>260</v>
      </c>
      <c r="D3428" s="3" t="s">
        <v>300</v>
      </c>
      <c r="E3428" s="3" t="s">
        <v>308</v>
      </c>
      <c r="F3428" t="s">
        <v>16</v>
      </c>
      <c r="G3428" t="s">
        <v>14</v>
      </c>
      <c r="H3428" t="s">
        <v>15</v>
      </c>
      <c r="I3428">
        <v>1483.229</v>
      </c>
      <c r="J3428">
        <v>1667.2149999999999</v>
      </c>
      <c r="K3428">
        <v>1828.318</v>
      </c>
      <c r="L3428">
        <v>1668.951</v>
      </c>
      <c r="M3428">
        <v>1171.4849999999999</v>
      </c>
      <c r="N3428">
        <v>882.28300000000002</v>
      </c>
    </row>
    <row r="3429" spans="1:14" hidden="1" x14ac:dyDescent="0.2">
      <c r="A3429" s="1" t="s">
        <v>237</v>
      </c>
      <c r="B3429" s="1" t="s">
        <v>109</v>
      </c>
      <c r="C3429" s="2" t="s">
        <v>260</v>
      </c>
      <c r="D3429" s="2" t="s">
        <v>300</v>
      </c>
      <c r="E3429" s="3" t="s">
        <v>308</v>
      </c>
      <c r="F3429" s="1" t="s">
        <v>17</v>
      </c>
      <c r="G3429" s="1" t="s">
        <v>14</v>
      </c>
      <c r="H3429" s="1" t="s">
        <v>15</v>
      </c>
      <c r="I3429" s="1">
        <v>2360.634</v>
      </c>
      <c r="J3429" s="1">
        <v>2924.4259999999999</v>
      </c>
      <c r="K3429" s="1">
        <v>3222.1779999999999</v>
      </c>
      <c r="L3429" s="1">
        <v>3161.3290000000002</v>
      </c>
      <c r="M3429" s="1">
        <v>3205.547</v>
      </c>
      <c r="N3429" s="1">
        <v>3164.857</v>
      </c>
    </row>
    <row r="3430" spans="1:14" hidden="1" x14ac:dyDescent="0.2">
      <c r="A3430" t="s">
        <v>237</v>
      </c>
      <c r="B3430" t="s">
        <v>109</v>
      </c>
      <c r="C3430" s="3" t="s">
        <v>260</v>
      </c>
      <c r="D3430" s="3" t="s">
        <v>300</v>
      </c>
      <c r="E3430" s="3" t="s">
        <v>308</v>
      </c>
      <c r="F3430" t="s">
        <v>18</v>
      </c>
      <c r="G3430" t="s">
        <v>14</v>
      </c>
      <c r="H3430" t="s">
        <v>15</v>
      </c>
      <c r="I3430">
        <v>14547.573</v>
      </c>
      <c r="J3430">
        <v>14572.880999999999</v>
      </c>
      <c r="K3430">
        <v>11672.368</v>
      </c>
      <c r="L3430">
        <v>8797.3860000000004</v>
      </c>
      <c r="M3430">
        <v>5725.6850000000004</v>
      </c>
      <c r="N3430">
        <v>3541.8510000000001</v>
      </c>
    </row>
    <row r="3431" spans="1:14" hidden="1" x14ac:dyDescent="0.2">
      <c r="A3431" s="1" t="s">
        <v>237</v>
      </c>
      <c r="B3431" s="1" t="s">
        <v>110</v>
      </c>
      <c r="C3431" s="2" t="s">
        <v>260</v>
      </c>
      <c r="D3431" s="2" t="s">
        <v>301</v>
      </c>
      <c r="E3431" s="3" t="s">
        <v>308</v>
      </c>
      <c r="F3431" s="1" t="s">
        <v>13</v>
      </c>
      <c r="G3431" s="1" t="s">
        <v>14</v>
      </c>
      <c r="H3431" s="1" t="s">
        <v>15</v>
      </c>
      <c r="I3431" s="1">
        <v>9619.9989999999998</v>
      </c>
      <c r="J3431" s="1">
        <v>12238.745000000001</v>
      </c>
      <c r="K3431" s="1">
        <v>16926.349999999999</v>
      </c>
      <c r="L3431" s="1">
        <v>20840.84</v>
      </c>
      <c r="M3431" s="1">
        <v>14353.607</v>
      </c>
      <c r="N3431" s="1">
        <v>6131.1130000000003</v>
      </c>
    </row>
    <row r="3432" spans="1:14" hidden="1" x14ac:dyDescent="0.2">
      <c r="A3432" t="s">
        <v>237</v>
      </c>
      <c r="B3432" t="s">
        <v>110</v>
      </c>
      <c r="C3432" s="3" t="s">
        <v>260</v>
      </c>
      <c r="D3432" s="3" t="s">
        <v>301</v>
      </c>
      <c r="E3432" s="3" t="s">
        <v>308</v>
      </c>
      <c r="F3432" t="s">
        <v>16</v>
      </c>
      <c r="G3432" t="s">
        <v>14</v>
      </c>
      <c r="H3432" t="s">
        <v>15</v>
      </c>
      <c r="I3432">
        <v>1483.229</v>
      </c>
      <c r="J3432">
        <v>1667.2149999999999</v>
      </c>
      <c r="K3432">
        <v>2196.4070000000002</v>
      </c>
      <c r="L3432">
        <v>2698.029</v>
      </c>
      <c r="M3432">
        <v>1668.885</v>
      </c>
      <c r="N3432">
        <v>-823.476</v>
      </c>
    </row>
    <row r="3433" spans="1:14" hidden="1" x14ac:dyDescent="0.2">
      <c r="A3433" s="1" t="s">
        <v>237</v>
      </c>
      <c r="B3433" s="1" t="s">
        <v>110</v>
      </c>
      <c r="C3433" s="2" t="s">
        <v>260</v>
      </c>
      <c r="D3433" s="2" t="s">
        <v>301</v>
      </c>
      <c r="E3433" s="3" t="s">
        <v>308</v>
      </c>
      <c r="F3433" s="1" t="s">
        <v>17</v>
      </c>
      <c r="G3433" s="1" t="s">
        <v>14</v>
      </c>
      <c r="H3433" s="1" t="s">
        <v>15</v>
      </c>
      <c r="I3433" s="1">
        <v>2360.634</v>
      </c>
      <c r="J3433" s="1">
        <v>2924.4259999999999</v>
      </c>
      <c r="K3433" s="1">
        <v>4111.2879999999996</v>
      </c>
      <c r="L3433" s="1">
        <v>5499.0680000000002</v>
      </c>
      <c r="M3433" s="1">
        <v>4237.8</v>
      </c>
      <c r="N3433" s="1">
        <v>1461.846</v>
      </c>
    </row>
    <row r="3434" spans="1:14" hidden="1" x14ac:dyDescent="0.2">
      <c r="A3434" t="s">
        <v>237</v>
      </c>
      <c r="B3434" t="s">
        <v>110</v>
      </c>
      <c r="C3434" s="3" t="s">
        <v>260</v>
      </c>
      <c r="D3434" s="3" t="s">
        <v>301</v>
      </c>
      <c r="E3434" s="3" t="s">
        <v>308</v>
      </c>
      <c r="F3434" t="s">
        <v>18</v>
      </c>
      <c r="G3434" t="s">
        <v>14</v>
      </c>
      <c r="H3434" t="s">
        <v>15</v>
      </c>
      <c r="I3434">
        <v>14547.573</v>
      </c>
      <c r="J3434">
        <v>14572.880999999999</v>
      </c>
      <c r="K3434">
        <v>13940.919</v>
      </c>
      <c r="L3434">
        <v>13783.402</v>
      </c>
      <c r="M3434">
        <v>8476.9249999999993</v>
      </c>
      <c r="N3434">
        <v>2090.4560000000001</v>
      </c>
    </row>
    <row r="3435" spans="1:14" hidden="1" x14ac:dyDescent="0.2">
      <c r="A3435" s="1" t="s">
        <v>237</v>
      </c>
      <c r="B3435" s="1" t="s">
        <v>111</v>
      </c>
      <c r="C3435" s="2" t="s">
        <v>260</v>
      </c>
      <c r="D3435" s="2" t="s">
        <v>302</v>
      </c>
      <c r="E3435" s="3" t="s">
        <v>308</v>
      </c>
      <c r="F3435" s="1" t="s">
        <v>13</v>
      </c>
      <c r="G3435" s="1" t="s">
        <v>14</v>
      </c>
      <c r="H3435" s="1" t="s">
        <v>15</v>
      </c>
      <c r="I3435" s="1">
        <v>9619.9989999999998</v>
      </c>
      <c r="J3435" s="1">
        <v>12238.745000000001</v>
      </c>
      <c r="K3435" s="1">
        <v>15322.807000000001</v>
      </c>
      <c r="L3435" s="1">
        <v>16668.166000000001</v>
      </c>
      <c r="M3435" s="1">
        <v>11549.369000000001</v>
      </c>
      <c r="N3435" s="1">
        <v>6209.1409999999996</v>
      </c>
    </row>
    <row r="3436" spans="1:14" hidden="1" x14ac:dyDescent="0.2">
      <c r="A3436" t="s">
        <v>237</v>
      </c>
      <c r="B3436" t="s">
        <v>111</v>
      </c>
      <c r="C3436" s="3" t="s">
        <v>260</v>
      </c>
      <c r="D3436" s="3" t="s">
        <v>302</v>
      </c>
      <c r="E3436" s="3" t="s">
        <v>308</v>
      </c>
      <c r="F3436" t="s">
        <v>16</v>
      </c>
      <c r="G3436" t="s">
        <v>14</v>
      </c>
      <c r="H3436" t="s">
        <v>15</v>
      </c>
      <c r="I3436">
        <v>1483.229</v>
      </c>
      <c r="J3436">
        <v>1667.2149999999999</v>
      </c>
      <c r="K3436">
        <v>2074.739</v>
      </c>
      <c r="L3436">
        <v>2427.462</v>
      </c>
      <c r="M3436">
        <v>1568.557</v>
      </c>
      <c r="N3436">
        <v>-606.69000000000005</v>
      </c>
    </row>
    <row r="3437" spans="1:14" hidden="1" x14ac:dyDescent="0.2">
      <c r="A3437" s="1" t="s">
        <v>237</v>
      </c>
      <c r="B3437" s="1" t="s">
        <v>111</v>
      </c>
      <c r="C3437" s="2" t="s">
        <v>260</v>
      </c>
      <c r="D3437" s="2" t="s">
        <v>302</v>
      </c>
      <c r="E3437" s="3" t="s">
        <v>308</v>
      </c>
      <c r="F3437" s="1" t="s">
        <v>17</v>
      </c>
      <c r="G3437" s="1" t="s">
        <v>14</v>
      </c>
      <c r="H3437" s="1" t="s">
        <v>15</v>
      </c>
      <c r="I3437" s="1">
        <v>2360.634</v>
      </c>
      <c r="J3437" s="1">
        <v>2924.4259999999999</v>
      </c>
      <c r="K3437" s="1">
        <v>3830.0219999999999</v>
      </c>
      <c r="L3437" s="1">
        <v>4604.7650000000003</v>
      </c>
      <c r="M3437" s="1">
        <v>3948.596</v>
      </c>
      <c r="N3437" s="1">
        <v>2107.2779999999998</v>
      </c>
    </row>
    <row r="3438" spans="1:14" hidden="1" x14ac:dyDescent="0.2">
      <c r="A3438" t="s">
        <v>237</v>
      </c>
      <c r="B3438" t="s">
        <v>111</v>
      </c>
      <c r="C3438" s="3" t="s">
        <v>260</v>
      </c>
      <c r="D3438" s="3" t="s">
        <v>302</v>
      </c>
      <c r="E3438" s="3" t="s">
        <v>308</v>
      </c>
      <c r="F3438" t="s">
        <v>18</v>
      </c>
      <c r="G3438" t="s">
        <v>14</v>
      </c>
      <c r="H3438" t="s">
        <v>15</v>
      </c>
      <c r="I3438">
        <v>14547.573</v>
      </c>
      <c r="J3438">
        <v>14572.880999999999</v>
      </c>
      <c r="K3438">
        <v>13371.832</v>
      </c>
      <c r="L3438">
        <v>12561.138999999999</v>
      </c>
      <c r="M3438">
        <v>8239.6149999999998</v>
      </c>
      <c r="N3438">
        <v>3103.192</v>
      </c>
    </row>
    <row r="3439" spans="1:14" hidden="1" x14ac:dyDescent="0.2">
      <c r="A3439" s="1" t="s">
        <v>237</v>
      </c>
      <c r="B3439" s="1" t="s">
        <v>112</v>
      </c>
      <c r="C3439" s="2" t="s">
        <v>260</v>
      </c>
      <c r="D3439" s="2" t="s">
        <v>303</v>
      </c>
      <c r="E3439" s="3" t="s">
        <v>308</v>
      </c>
      <c r="F3439" s="1" t="s">
        <v>13</v>
      </c>
      <c r="G3439" s="1" t="s">
        <v>14</v>
      </c>
      <c r="H3439" s="1" t="s">
        <v>15</v>
      </c>
      <c r="I3439" s="1">
        <v>9619.9989999999998</v>
      </c>
      <c r="J3439" s="1">
        <v>12238.745000000001</v>
      </c>
      <c r="K3439" s="1">
        <v>12826.101000000001</v>
      </c>
      <c r="L3439" s="1">
        <v>11748.373</v>
      </c>
      <c r="M3439" s="1">
        <v>9046.6659999999993</v>
      </c>
      <c r="N3439" s="1">
        <v>7529.5640000000003</v>
      </c>
    </row>
    <row r="3440" spans="1:14" hidden="1" x14ac:dyDescent="0.2">
      <c r="A3440" t="s">
        <v>237</v>
      </c>
      <c r="B3440" t="s">
        <v>112</v>
      </c>
      <c r="C3440" s="3" t="s">
        <v>260</v>
      </c>
      <c r="D3440" s="3" t="s">
        <v>303</v>
      </c>
      <c r="E3440" s="3" t="s">
        <v>308</v>
      </c>
      <c r="F3440" t="s">
        <v>16</v>
      </c>
      <c r="G3440" t="s">
        <v>14</v>
      </c>
      <c r="H3440" t="s">
        <v>15</v>
      </c>
      <c r="I3440">
        <v>1483.229</v>
      </c>
      <c r="J3440">
        <v>1667.2149999999999</v>
      </c>
      <c r="K3440">
        <v>1991.135</v>
      </c>
      <c r="L3440">
        <v>1864.873</v>
      </c>
      <c r="M3440">
        <v>1020.818</v>
      </c>
      <c r="N3440">
        <v>-386.767</v>
      </c>
    </row>
    <row r="3441" spans="1:14" hidden="1" x14ac:dyDescent="0.2">
      <c r="A3441" s="1" t="s">
        <v>237</v>
      </c>
      <c r="B3441" s="1" t="s">
        <v>112</v>
      </c>
      <c r="C3441" s="2" t="s">
        <v>260</v>
      </c>
      <c r="D3441" s="2" t="s">
        <v>303</v>
      </c>
      <c r="E3441" s="3" t="s">
        <v>308</v>
      </c>
      <c r="F3441" s="1" t="s">
        <v>17</v>
      </c>
      <c r="G3441" s="1" t="s">
        <v>14</v>
      </c>
      <c r="H3441" s="1" t="s">
        <v>15</v>
      </c>
      <c r="I3441" s="1">
        <v>2360.634</v>
      </c>
      <c r="J3441" s="1">
        <v>2924.4259999999999</v>
      </c>
      <c r="K3441" s="1">
        <v>3481.1350000000002</v>
      </c>
      <c r="L3441" s="1">
        <v>3538.2460000000001</v>
      </c>
      <c r="M3441" s="1">
        <v>3559.598</v>
      </c>
      <c r="N3441" s="1">
        <v>2628.58</v>
      </c>
    </row>
    <row r="3442" spans="1:14" hidden="1" x14ac:dyDescent="0.2">
      <c r="A3442" t="s">
        <v>237</v>
      </c>
      <c r="B3442" t="s">
        <v>112</v>
      </c>
      <c r="C3442" s="3" t="s">
        <v>260</v>
      </c>
      <c r="D3442" s="3" t="s">
        <v>303</v>
      </c>
      <c r="E3442" s="3" t="s">
        <v>308</v>
      </c>
      <c r="F3442" t="s">
        <v>18</v>
      </c>
      <c r="G3442" t="s">
        <v>14</v>
      </c>
      <c r="H3442" t="s">
        <v>15</v>
      </c>
      <c r="I3442">
        <v>14547.573</v>
      </c>
      <c r="J3442">
        <v>14572.880999999999</v>
      </c>
      <c r="K3442">
        <v>12289.671</v>
      </c>
      <c r="L3442">
        <v>10296.24</v>
      </c>
      <c r="M3442">
        <v>7521.5479999999998</v>
      </c>
      <c r="N3442">
        <v>3892.268</v>
      </c>
    </row>
    <row r="3443" spans="1:14" hidden="1" x14ac:dyDescent="0.2">
      <c r="A3443" s="1" t="s">
        <v>237</v>
      </c>
      <c r="B3443" s="1" t="s">
        <v>73</v>
      </c>
      <c r="C3443" s="2" t="s">
        <v>260</v>
      </c>
      <c r="D3443" s="2" t="s">
        <v>281</v>
      </c>
      <c r="E3443" s="3" t="s">
        <v>308</v>
      </c>
      <c r="F3443" s="1" t="s">
        <v>13</v>
      </c>
      <c r="G3443" s="1" t="s">
        <v>14</v>
      </c>
      <c r="H3443" s="1" t="s">
        <v>15</v>
      </c>
      <c r="I3443" s="1">
        <v>9619.9989999999998</v>
      </c>
      <c r="J3443" s="1">
        <v>12238.745000000001</v>
      </c>
      <c r="K3443" s="1">
        <v>16974.814999999999</v>
      </c>
      <c r="L3443" s="1">
        <v>19929.508000000002</v>
      </c>
      <c r="M3443" s="1">
        <v>14777.332</v>
      </c>
      <c r="N3443" s="1">
        <v>7010.826</v>
      </c>
    </row>
    <row r="3444" spans="1:14" hidden="1" x14ac:dyDescent="0.2">
      <c r="A3444" t="s">
        <v>237</v>
      </c>
      <c r="B3444" t="s">
        <v>73</v>
      </c>
      <c r="C3444" s="3" t="s">
        <v>260</v>
      </c>
      <c r="D3444" s="3" t="s">
        <v>281</v>
      </c>
      <c r="E3444" s="3" t="s">
        <v>308</v>
      </c>
      <c r="F3444" t="s">
        <v>16</v>
      </c>
      <c r="G3444" t="s">
        <v>14</v>
      </c>
      <c r="H3444" t="s">
        <v>15</v>
      </c>
      <c r="I3444">
        <v>1483.229</v>
      </c>
      <c r="J3444">
        <v>1667.2149999999999</v>
      </c>
      <c r="K3444">
        <v>2193.4969999999998</v>
      </c>
      <c r="L3444">
        <v>2623.663</v>
      </c>
      <c r="M3444">
        <v>2080.6979999999999</v>
      </c>
      <c r="N3444">
        <v>551.20299999999997</v>
      </c>
    </row>
    <row r="3445" spans="1:14" hidden="1" x14ac:dyDescent="0.2">
      <c r="A3445" s="1" t="s">
        <v>237</v>
      </c>
      <c r="B3445" s="1" t="s">
        <v>73</v>
      </c>
      <c r="C3445" s="2" t="s">
        <v>260</v>
      </c>
      <c r="D3445" s="2" t="s">
        <v>281</v>
      </c>
      <c r="E3445" s="3" t="s">
        <v>308</v>
      </c>
      <c r="F3445" s="1" t="s">
        <v>17</v>
      </c>
      <c r="G3445" s="1" t="s">
        <v>14</v>
      </c>
      <c r="H3445" s="1" t="s">
        <v>15</v>
      </c>
      <c r="I3445" s="1">
        <v>2360.634</v>
      </c>
      <c r="J3445" s="1">
        <v>2924.4259999999999</v>
      </c>
      <c r="K3445" s="1">
        <v>4251.5919999999996</v>
      </c>
      <c r="L3445" s="1">
        <v>5628.4650000000001</v>
      </c>
      <c r="M3445" s="1">
        <v>5310.9930000000004</v>
      </c>
      <c r="N3445" s="1">
        <v>3646.95</v>
      </c>
    </row>
    <row r="3446" spans="1:14" hidden="1" x14ac:dyDescent="0.2">
      <c r="A3446" t="s">
        <v>237</v>
      </c>
      <c r="B3446" t="s">
        <v>73</v>
      </c>
      <c r="C3446" s="3" t="s">
        <v>260</v>
      </c>
      <c r="D3446" s="3" t="s">
        <v>281</v>
      </c>
      <c r="E3446" s="3" t="s">
        <v>308</v>
      </c>
      <c r="F3446" t="s">
        <v>18</v>
      </c>
      <c r="G3446" t="s">
        <v>14</v>
      </c>
      <c r="H3446" t="s">
        <v>15</v>
      </c>
      <c r="I3446">
        <v>14547.573</v>
      </c>
      <c r="J3446">
        <v>14572.880999999999</v>
      </c>
      <c r="K3446">
        <v>13471.89</v>
      </c>
      <c r="L3446">
        <v>12703.194</v>
      </c>
      <c r="M3446">
        <v>9069.5689999999995</v>
      </c>
      <c r="N3446">
        <v>4281.6930000000002</v>
      </c>
    </row>
    <row r="3447" spans="1:14" hidden="1" x14ac:dyDescent="0.2">
      <c r="A3447" s="1" t="s">
        <v>237</v>
      </c>
      <c r="B3447" s="1" t="s">
        <v>74</v>
      </c>
      <c r="C3447" s="2" t="s">
        <v>260</v>
      </c>
      <c r="D3447" s="2" t="s">
        <v>282</v>
      </c>
      <c r="E3447" s="3" t="s">
        <v>308</v>
      </c>
      <c r="F3447" s="1" t="s">
        <v>13</v>
      </c>
      <c r="G3447" s="1" t="s">
        <v>14</v>
      </c>
      <c r="H3447" s="1" t="s">
        <v>15</v>
      </c>
      <c r="I3447" s="1">
        <v>9619.9989999999998</v>
      </c>
      <c r="J3447" s="1">
        <v>12238.745000000001</v>
      </c>
      <c r="K3447" s="1">
        <v>15561.044</v>
      </c>
      <c r="L3447" s="1">
        <v>16685.511999999999</v>
      </c>
      <c r="M3447" s="1">
        <v>12809.473</v>
      </c>
      <c r="N3447" s="1">
        <v>7076.4250000000002</v>
      </c>
    </row>
    <row r="3448" spans="1:14" hidden="1" x14ac:dyDescent="0.2">
      <c r="A3448" t="s">
        <v>237</v>
      </c>
      <c r="B3448" t="s">
        <v>74</v>
      </c>
      <c r="C3448" s="3" t="s">
        <v>260</v>
      </c>
      <c r="D3448" s="3" t="s">
        <v>282</v>
      </c>
      <c r="E3448" s="3" t="s">
        <v>308</v>
      </c>
      <c r="F3448" t="s">
        <v>16</v>
      </c>
      <c r="G3448" t="s">
        <v>14</v>
      </c>
      <c r="H3448" t="s">
        <v>15</v>
      </c>
      <c r="I3448">
        <v>1483.229</v>
      </c>
      <c r="J3448">
        <v>1667.2149999999999</v>
      </c>
      <c r="K3448">
        <v>2070.4059999999999</v>
      </c>
      <c r="L3448">
        <v>2333.5059999999999</v>
      </c>
      <c r="M3448">
        <v>1990.731</v>
      </c>
      <c r="N3448">
        <v>894.18399999999997</v>
      </c>
    </row>
    <row r="3449" spans="1:14" hidden="1" x14ac:dyDescent="0.2">
      <c r="A3449" s="1" t="s">
        <v>237</v>
      </c>
      <c r="B3449" s="1" t="s">
        <v>74</v>
      </c>
      <c r="C3449" s="2" t="s">
        <v>260</v>
      </c>
      <c r="D3449" s="2" t="s">
        <v>282</v>
      </c>
      <c r="E3449" s="3" t="s">
        <v>308</v>
      </c>
      <c r="F3449" s="1" t="s">
        <v>17</v>
      </c>
      <c r="G3449" s="1" t="s">
        <v>14</v>
      </c>
      <c r="H3449" s="1" t="s">
        <v>15</v>
      </c>
      <c r="I3449" s="1">
        <v>2360.634</v>
      </c>
      <c r="J3449" s="1">
        <v>2924.4259999999999</v>
      </c>
      <c r="K3449" s="1">
        <v>3911.2159999999999</v>
      </c>
      <c r="L3449" s="1">
        <v>4744.96</v>
      </c>
      <c r="M3449" s="1">
        <v>4848.9179999999997</v>
      </c>
      <c r="N3449" s="1">
        <v>4077.866</v>
      </c>
    </row>
    <row r="3450" spans="1:14" hidden="1" x14ac:dyDescent="0.2">
      <c r="A3450" t="s">
        <v>237</v>
      </c>
      <c r="B3450" t="s">
        <v>74</v>
      </c>
      <c r="C3450" s="3" t="s">
        <v>260</v>
      </c>
      <c r="D3450" s="3" t="s">
        <v>282</v>
      </c>
      <c r="E3450" s="3" t="s">
        <v>308</v>
      </c>
      <c r="F3450" t="s">
        <v>18</v>
      </c>
      <c r="G3450" t="s">
        <v>14</v>
      </c>
      <c r="H3450" t="s">
        <v>15</v>
      </c>
      <c r="I3450">
        <v>14547.573</v>
      </c>
      <c r="J3450">
        <v>14572.880999999999</v>
      </c>
      <c r="K3450">
        <v>13042.825999999999</v>
      </c>
      <c r="L3450">
        <v>11544.199000000001</v>
      </c>
      <c r="M3450">
        <v>8681.0110000000004</v>
      </c>
      <c r="N3450">
        <v>4896.4769999999999</v>
      </c>
    </row>
    <row r="3451" spans="1:14" hidden="1" x14ac:dyDescent="0.2">
      <c r="A3451" s="1" t="s">
        <v>237</v>
      </c>
      <c r="B3451" s="1" t="s">
        <v>75</v>
      </c>
      <c r="C3451" s="2" t="s">
        <v>260</v>
      </c>
      <c r="D3451" s="2" t="s">
        <v>283</v>
      </c>
      <c r="E3451" s="3" t="s">
        <v>308</v>
      </c>
      <c r="F3451" s="1" t="s">
        <v>13</v>
      </c>
      <c r="G3451" s="1" t="s">
        <v>14</v>
      </c>
      <c r="H3451" s="1" t="s">
        <v>15</v>
      </c>
      <c r="I3451" s="1">
        <v>9619.9989999999998</v>
      </c>
      <c r="J3451" s="1">
        <v>12238.745000000001</v>
      </c>
      <c r="K3451" s="1">
        <v>14680.698</v>
      </c>
      <c r="L3451" s="1">
        <v>13904.402</v>
      </c>
      <c r="M3451" s="1">
        <v>11107.796</v>
      </c>
      <c r="N3451" s="1">
        <v>7101.5110000000004</v>
      </c>
    </row>
    <row r="3452" spans="1:14" hidden="1" x14ac:dyDescent="0.2">
      <c r="A3452" t="s">
        <v>237</v>
      </c>
      <c r="B3452" t="s">
        <v>75</v>
      </c>
      <c r="C3452" s="3" t="s">
        <v>260</v>
      </c>
      <c r="D3452" s="3" t="s">
        <v>283</v>
      </c>
      <c r="E3452" s="3" t="s">
        <v>308</v>
      </c>
      <c r="F3452" t="s">
        <v>16</v>
      </c>
      <c r="G3452" t="s">
        <v>14</v>
      </c>
      <c r="H3452" t="s">
        <v>15</v>
      </c>
      <c r="I3452">
        <v>1483.229</v>
      </c>
      <c r="J3452">
        <v>1667.2149999999999</v>
      </c>
      <c r="K3452">
        <v>2015.61</v>
      </c>
      <c r="L3452">
        <v>2145.165</v>
      </c>
      <c r="M3452">
        <v>1798.038</v>
      </c>
      <c r="N3452">
        <v>1018.484</v>
      </c>
    </row>
    <row r="3453" spans="1:14" hidden="1" x14ac:dyDescent="0.2">
      <c r="A3453" s="1" t="s">
        <v>237</v>
      </c>
      <c r="B3453" s="1" t="s">
        <v>75</v>
      </c>
      <c r="C3453" s="2" t="s">
        <v>260</v>
      </c>
      <c r="D3453" s="2" t="s">
        <v>283</v>
      </c>
      <c r="E3453" s="3" t="s">
        <v>308</v>
      </c>
      <c r="F3453" s="1" t="s">
        <v>17</v>
      </c>
      <c r="G3453" s="1" t="s">
        <v>14</v>
      </c>
      <c r="H3453" s="1" t="s">
        <v>15</v>
      </c>
      <c r="I3453" s="1">
        <v>2360.634</v>
      </c>
      <c r="J3453" s="1">
        <v>2924.4259999999999</v>
      </c>
      <c r="K3453" s="1">
        <v>3740.4920000000002</v>
      </c>
      <c r="L3453" s="1">
        <v>4175.732</v>
      </c>
      <c r="M3453" s="1">
        <v>4327.4319999999998</v>
      </c>
      <c r="N3453" s="1">
        <v>4323.5219999999999</v>
      </c>
    </row>
    <row r="3454" spans="1:14" hidden="1" x14ac:dyDescent="0.2">
      <c r="A3454" t="s">
        <v>237</v>
      </c>
      <c r="B3454" t="s">
        <v>75</v>
      </c>
      <c r="C3454" s="3" t="s">
        <v>260</v>
      </c>
      <c r="D3454" s="3" t="s">
        <v>283</v>
      </c>
      <c r="E3454" s="3" t="s">
        <v>308</v>
      </c>
      <c r="F3454" t="s">
        <v>18</v>
      </c>
      <c r="G3454" t="s">
        <v>14</v>
      </c>
      <c r="H3454" t="s">
        <v>15</v>
      </c>
      <c r="I3454">
        <v>14547.573</v>
      </c>
      <c r="J3454">
        <v>14572.880999999999</v>
      </c>
      <c r="K3454">
        <v>12501.592000000001</v>
      </c>
      <c r="L3454">
        <v>10556.578</v>
      </c>
      <c r="M3454">
        <v>8214.8430000000008</v>
      </c>
      <c r="N3454">
        <v>5423.7150000000001</v>
      </c>
    </row>
    <row r="3455" spans="1:14" hidden="1" x14ac:dyDescent="0.2">
      <c r="A3455" s="1" t="s">
        <v>237</v>
      </c>
      <c r="B3455" s="1" t="s">
        <v>78</v>
      </c>
      <c r="C3455" s="2" t="s">
        <v>260</v>
      </c>
      <c r="D3455" s="2" t="s">
        <v>286</v>
      </c>
      <c r="E3455" s="3" t="s">
        <v>308</v>
      </c>
      <c r="F3455" s="1" t="s">
        <v>13</v>
      </c>
      <c r="G3455" s="1" t="s">
        <v>14</v>
      </c>
      <c r="H3455" s="1" t="s">
        <v>15</v>
      </c>
      <c r="I3455" s="1">
        <v>9619.9989999999998</v>
      </c>
      <c r="J3455" s="1">
        <v>12238.745000000001</v>
      </c>
      <c r="K3455" s="1">
        <v>11540.545</v>
      </c>
      <c r="L3455" s="1">
        <v>8370.16</v>
      </c>
      <c r="M3455" s="1">
        <v>5902.0060000000003</v>
      </c>
      <c r="N3455" s="1">
        <v>4130.2740000000003</v>
      </c>
    </row>
    <row r="3456" spans="1:14" hidden="1" x14ac:dyDescent="0.2">
      <c r="A3456" t="s">
        <v>237</v>
      </c>
      <c r="B3456" t="s">
        <v>78</v>
      </c>
      <c r="C3456" s="3" t="s">
        <v>260</v>
      </c>
      <c r="D3456" s="3" t="s">
        <v>286</v>
      </c>
      <c r="E3456" s="3" t="s">
        <v>308</v>
      </c>
      <c r="F3456" t="s">
        <v>16</v>
      </c>
      <c r="G3456" t="s">
        <v>14</v>
      </c>
      <c r="H3456" t="s">
        <v>15</v>
      </c>
      <c r="I3456">
        <v>1483.229</v>
      </c>
      <c r="J3456">
        <v>1667.2149999999999</v>
      </c>
      <c r="K3456">
        <v>1722.664</v>
      </c>
      <c r="L3456">
        <v>1537.723</v>
      </c>
      <c r="M3456">
        <v>1175.914</v>
      </c>
      <c r="N3456">
        <v>761.16600000000005</v>
      </c>
    </row>
    <row r="3457" spans="1:14" hidden="1" x14ac:dyDescent="0.2">
      <c r="A3457" s="1" t="s">
        <v>237</v>
      </c>
      <c r="B3457" s="1" t="s">
        <v>78</v>
      </c>
      <c r="C3457" s="2" t="s">
        <v>260</v>
      </c>
      <c r="D3457" s="2" t="s">
        <v>286</v>
      </c>
      <c r="E3457" s="3" t="s">
        <v>308</v>
      </c>
      <c r="F3457" s="1" t="s">
        <v>17</v>
      </c>
      <c r="G3457" s="1" t="s">
        <v>14</v>
      </c>
      <c r="H3457" s="1" t="s">
        <v>15</v>
      </c>
      <c r="I3457" s="1">
        <v>2360.634</v>
      </c>
      <c r="J3457" s="1">
        <v>2924.4259999999999</v>
      </c>
      <c r="K3457" s="1">
        <v>3004.74</v>
      </c>
      <c r="L3457" s="1">
        <v>2933.55</v>
      </c>
      <c r="M3457" s="1">
        <v>3071.8389999999999</v>
      </c>
      <c r="N3457" s="1">
        <v>2686.9670000000001</v>
      </c>
    </row>
    <row r="3458" spans="1:14" hidden="1" x14ac:dyDescent="0.2">
      <c r="A3458" t="s">
        <v>237</v>
      </c>
      <c r="B3458" t="s">
        <v>78</v>
      </c>
      <c r="C3458" s="3" t="s">
        <v>260</v>
      </c>
      <c r="D3458" s="3" t="s">
        <v>286</v>
      </c>
      <c r="E3458" s="3" t="s">
        <v>308</v>
      </c>
      <c r="F3458" t="s">
        <v>18</v>
      </c>
      <c r="G3458" t="s">
        <v>14</v>
      </c>
      <c r="H3458" t="s">
        <v>15</v>
      </c>
      <c r="I3458">
        <v>14547.573</v>
      </c>
      <c r="J3458">
        <v>14572.880999999999</v>
      </c>
      <c r="K3458">
        <v>11191.249</v>
      </c>
      <c r="L3458">
        <v>8368.6579999999994</v>
      </c>
      <c r="M3458">
        <v>5918.7809999999999</v>
      </c>
      <c r="N3458">
        <v>3748.05</v>
      </c>
    </row>
    <row r="3459" spans="1:14" hidden="1" x14ac:dyDescent="0.2">
      <c r="A3459" s="1" t="s">
        <v>237</v>
      </c>
      <c r="B3459" s="1" t="s">
        <v>79</v>
      </c>
      <c r="C3459" s="2" t="s">
        <v>260</v>
      </c>
      <c r="D3459" s="2" t="s">
        <v>287</v>
      </c>
      <c r="E3459" s="3" t="s">
        <v>308</v>
      </c>
      <c r="F3459" s="1" t="s">
        <v>13</v>
      </c>
      <c r="G3459" s="1" t="s">
        <v>14</v>
      </c>
      <c r="H3459" s="1" t="s">
        <v>15</v>
      </c>
      <c r="I3459" s="1">
        <v>9619.9989999999998</v>
      </c>
      <c r="J3459" s="1">
        <v>12238.745000000001</v>
      </c>
      <c r="K3459" s="1">
        <v>16851.041000000001</v>
      </c>
      <c r="L3459" s="1">
        <v>20587.281999999999</v>
      </c>
      <c r="M3459" s="1">
        <v>15171.799000000001</v>
      </c>
      <c r="N3459" s="1">
        <v>7105.0020000000004</v>
      </c>
    </row>
    <row r="3460" spans="1:14" hidden="1" x14ac:dyDescent="0.2">
      <c r="A3460" t="s">
        <v>237</v>
      </c>
      <c r="B3460" t="s">
        <v>79</v>
      </c>
      <c r="C3460" s="3" t="s">
        <v>260</v>
      </c>
      <c r="D3460" s="3" t="s">
        <v>287</v>
      </c>
      <c r="E3460" s="3" t="s">
        <v>308</v>
      </c>
      <c r="F3460" t="s">
        <v>16</v>
      </c>
      <c r="G3460" t="s">
        <v>14</v>
      </c>
      <c r="H3460" t="s">
        <v>15</v>
      </c>
      <c r="I3460">
        <v>1483.229</v>
      </c>
      <c r="J3460">
        <v>1667.2149999999999</v>
      </c>
      <c r="K3460">
        <v>2195.06</v>
      </c>
      <c r="L3460">
        <v>2673.8159999999998</v>
      </c>
      <c r="M3460">
        <v>1897.13</v>
      </c>
      <c r="N3460">
        <v>-237.76499999999999</v>
      </c>
    </row>
    <row r="3461" spans="1:14" hidden="1" x14ac:dyDescent="0.2">
      <c r="A3461" s="1" t="s">
        <v>237</v>
      </c>
      <c r="B3461" s="1" t="s">
        <v>79</v>
      </c>
      <c r="C3461" s="2" t="s">
        <v>260</v>
      </c>
      <c r="D3461" s="2" t="s">
        <v>287</v>
      </c>
      <c r="E3461" s="3" t="s">
        <v>308</v>
      </c>
      <c r="F3461" s="1" t="s">
        <v>17</v>
      </c>
      <c r="G3461" s="1" t="s">
        <v>14</v>
      </c>
      <c r="H3461" s="1" t="s">
        <v>15</v>
      </c>
      <c r="I3461" s="1">
        <v>2360.634</v>
      </c>
      <c r="J3461" s="1">
        <v>2924.4259999999999</v>
      </c>
      <c r="K3461" s="1">
        <v>4138.9470000000001</v>
      </c>
      <c r="L3461" s="1">
        <v>5534.7929999999997</v>
      </c>
      <c r="M3461" s="1">
        <v>4885.9840000000004</v>
      </c>
      <c r="N3461" s="1">
        <v>2562.203</v>
      </c>
    </row>
    <row r="3462" spans="1:14" hidden="1" x14ac:dyDescent="0.2">
      <c r="A3462" t="s">
        <v>237</v>
      </c>
      <c r="B3462" t="s">
        <v>79</v>
      </c>
      <c r="C3462" s="3" t="s">
        <v>260</v>
      </c>
      <c r="D3462" s="3" t="s">
        <v>287</v>
      </c>
      <c r="E3462" s="3" t="s">
        <v>308</v>
      </c>
      <c r="F3462" t="s">
        <v>18</v>
      </c>
      <c r="G3462" t="s">
        <v>14</v>
      </c>
      <c r="H3462" t="s">
        <v>15</v>
      </c>
      <c r="I3462">
        <v>14547.573</v>
      </c>
      <c r="J3462">
        <v>14572.880999999999</v>
      </c>
      <c r="K3462">
        <v>13994.959000000001</v>
      </c>
      <c r="L3462">
        <v>13859.231</v>
      </c>
      <c r="M3462">
        <v>9456.4220000000005</v>
      </c>
      <c r="N3462">
        <v>3351.7350000000001</v>
      </c>
    </row>
    <row r="3463" spans="1:14" hidden="1" x14ac:dyDescent="0.2">
      <c r="A3463" s="1" t="s">
        <v>237</v>
      </c>
      <c r="B3463" s="1" t="s">
        <v>80</v>
      </c>
      <c r="C3463" s="2" t="s">
        <v>260</v>
      </c>
      <c r="D3463" s="2" t="s">
        <v>288</v>
      </c>
      <c r="E3463" s="3" t="s">
        <v>308</v>
      </c>
      <c r="F3463" s="1" t="s">
        <v>13</v>
      </c>
      <c r="G3463" s="1" t="s">
        <v>14</v>
      </c>
      <c r="H3463" s="1" t="s">
        <v>15</v>
      </c>
      <c r="I3463" s="1">
        <v>9619.9989999999998</v>
      </c>
      <c r="J3463" s="1">
        <v>12238.745000000001</v>
      </c>
      <c r="K3463" s="1">
        <v>15261.073</v>
      </c>
      <c r="L3463" s="1">
        <v>16573.432000000001</v>
      </c>
      <c r="M3463" s="1">
        <v>12666.029</v>
      </c>
      <c r="N3463" s="1">
        <v>7455.1289999999999</v>
      </c>
    </row>
    <row r="3464" spans="1:14" hidden="1" x14ac:dyDescent="0.2">
      <c r="A3464" t="s">
        <v>237</v>
      </c>
      <c r="B3464" t="s">
        <v>80</v>
      </c>
      <c r="C3464" s="3" t="s">
        <v>260</v>
      </c>
      <c r="D3464" s="3" t="s">
        <v>288</v>
      </c>
      <c r="E3464" s="3" t="s">
        <v>308</v>
      </c>
      <c r="F3464" t="s">
        <v>16</v>
      </c>
      <c r="G3464" t="s">
        <v>14</v>
      </c>
      <c r="H3464" t="s">
        <v>15</v>
      </c>
      <c r="I3464">
        <v>1483.229</v>
      </c>
      <c r="J3464">
        <v>1667.2149999999999</v>
      </c>
      <c r="K3464">
        <v>2087.5830000000001</v>
      </c>
      <c r="L3464">
        <v>2415.8649999999998</v>
      </c>
      <c r="M3464">
        <v>1747.482</v>
      </c>
      <c r="N3464">
        <v>100.393</v>
      </c>
    </row>
    <row r="3465" spans="1:14" hidden="1" x14ac:dyDescent="0.2">
      <c r="A3465" s="1" t="s">
        <v>237</v>
      </c>
      <c r="B3465" s="1" t="s">
        <v>80</v>
      </c>
      <c r="C3465" s="2" t="s">
        <v>260</v>
      </c>
      <c r="D3465" s="2" t="s">
        <v>288</v>
      </c>
      <c r="E3465" s="3" t="s">
        <v>308</v>
      </c>
      <c r="F3465" s="1" t="s">
        <v>17</v>
      </c>
      <c r="G3465" s="1" t="s">
        <v>14</v>
      </c>
      <c r="H3465" s="1" t="s">
        <v>15</v>
      </c>
      <c r="I3465" s="1">
        <v>2360.634</v>
      </c>
      <c r="J3465" s="1">
        <v>2924.4259999999999</v>
      </c>
      <c r="K3465" s="1">
        <v>3850.8249999999998</v>
      </c>
      <c r="L3465" s="1">
        <v>4644.6899999999996</v>
      </c>
      <c r="M3465" s="1">
        <v>4365.5540000000001</v>
      </c>
      <c r="N3465" s="1">
        <v>3034.6640000000002</v>
      </c>
    </row>
    <row r="3466" spans="1:14" hidden="1" x14ac:dyDescent="0.2">
      <c r="A3466" t="s">
        <v>237</v>
      </c>
      <c r="B3466" t="s">
        <v>80</v>
      </c>
      <c r="C3466" s="3" t="s">
        <v>260</v>
      </c>
      <c r="D3466" s="3" t="s">
        <v>288</v>
      </c>
      <c r="E3466" s="3" t="s">
        <v>308</v>
      </c>
      <c r="F3466" t="s">
        <v>18</v>
      </c>
      <c r="G3466" t="s">
        <v>14</v>
      </c>
      <c r="H3466" t="s">
        <v>15</v>
      </c>
      <c r="I3466">
        <v>14547.573</v>
      </c>
      <c r="J3466">
        <v>14572.880999999999</v>
      </c>
      <c r="K3466">
        <v>13385.677</v>
      </c>
      <c r="L3466">
        <v>12635.154</v>
      </c>
      <c r="M3466">
        <v>9072.9660000000003</v>
      </c>
      <c r="N3466">
        <v>4263.5330000000004</v>
      </c>
    </row>
    <row r="3467" spans="1:14" hidden="1" x14ac:dyDescent="0.2">
      <c r="A3467" s="1" t="s">
        <v>237</v>
      </c>
      <c r="B3467" s="1" t="s">
        <v>81</v>
      </c>
      <c r="C3467" s="2" t="s">
        <v>260</v>
      </c>
      <c r="D3467" s="2" t="s">
        <v>289</v>
      </c>
      <c r="E3467" s="3" t="s">
        <v>308</v>
      </c>
      <c r="F3467" s="1" t="s">
        <v>13</v>
      </c>
      <c r="G3467" s="1" t="s">
        <v>14</v>
      </c>
      <c r="H3467" s="1" t="s">
        <v>15</v>
      </c>
      <c r="I3467" s="1">
        <v>9619.9989999999998</v>
      </c>
      <c r="J3467" s="1">
        <v>12238.745000000001</v>
      </c>
      <c r="K3467" s="1">
        <v>13830.596</v>
      </c>
      <c r="L3467" s="1">
        <v>13456.017</v>
      </c>
      <c r="M3467" s="1">
        <v>10772.276</v>
      </c>
      <c r="N3467" s="1">
        <v>8248.6630000000005</v>
      </c>
    </row>
    <row r="3468" spans="1:14" hidden="1" x14ac:dyDescent="0.2">
      <c r="A3468" t="s">
        <v>237</v>
      </c>
      <c r="B3468" t="s">
        <v>81</v>
      </c>
      <c r="C3468" s="3" t="s">
        <v>260</v>
      </c>
      <c r="D3468" s="3" t="s">
        <v>289</v>
      </c>
      <c r="E3468" s="3" t="s">
        <v>308</v>
      </c>
      <c r="F3468" t="s">
        <v>16</v>
      </c>
      <c r="G3468" t="s">
        <v>14</v>
      </c>
      <c r="H3468" t="s">
        <v>15</v>
      </c>
      <c r="I3468">
        <v>1483.229</v>
      </c>
      <c r="J3468">
        <v>1667.2149999999999</v>
      </c>
      <c r="K3468">
        <v>2037.6420000000001</v>
      </c>
      <c r="L3468">
        <v>2090.259</v>
      </c>
      <c r="M3468">
        <v>1516.7090000000001</v>
      </c>
      <c r="N3468">
        <v>378.404</v>
      </c>
    </row>
    <row r="3469" spans="1:14" hidden="1" x14ac:dyDescent="0.2">
      <c r="A3469" s="1" t="s">
        <v>237</v>
      </c>
      <c r="B3469" s="1" t="s">
        <v>81</v>
      </c>
      <c r="C3469" s="2" t="s">
        <v>260</v>
      </c>
      <c r="D3469" s="2" t="s">
        <v>289</v>
      </c>
      <c r="E3469" s="3" t="s">
        <v>308</v>
      </c>
      <c r="F3469" s="1" t="s">
        <v>17</v>
      </c>
      <c r="G3469" s="1" t="s">
        <v>14</v>
      </c>
      <c r="H3469" s="1" t="s">
        <v>15</v>
      </c>
      <c r="I3469" s="1">
        <v>2360.634</v>
      </c>
      <c r="J3469" s="1">
        <v>2924.4259999999999</v>
      </c>
      <c r="K3469" s="1">
        <v>3693.2130000000002</v>
      </c>
      <c r="L3469" s="1">
        <v>3886.9459999999999</v>
      </c>
      <c r="M3469" s="1">
        <v>4047.4349999999999</v>
      </c>
      <c r="N3469" s="1">
        <v>3405.1930000000002</v>
      </c>
    </row>
    <row r="3470" spans="1:14" hidden="1" x14ac:dyDescent="0.2">
      <c r="A3470" t="s">
        <v>237</v>
      </c>
      <c r="B3470" t="s">
        <v>81</v>
      </c>
      <c r="C3470" s="3" t="s">
        <v>260</v>
      </c>
      <c r="D3470" s="3" t="s">
        <v>289</v>
      </c>
      <c r="E3470" s="3" t="s">
        <v>308</v>
      </c>
      <c r="F3470" t="s">
        <v>18</v>
      </c>
      <c r="G3470" t="s">
        <v>14</v>
      </c>
      <c r="H3470" t="s">
        <v>15</v>
      </c>
      <c r="I3470">
        <v>14547.573</v>
      </c>
      <c r="J3470">
        <v>14572.880999999999</v>
      </c>
      <c r="K3470">
        <v>12748.867</v>
      </c>
      <c r="L3470">
        <v>11203.09</v>
      </c>
      <c r="M3470">
        <v>8492.5630000000001</v>
      </c>
      <c r="N3470">
        <v>5011.8689999999997</v>
      </c>
    </row>
    <row r="3471" spans="1:14" hidden="1" x14ac:dyDescent="0.2">
      <c r="A3471" s="1" t="s">
        <v>237</v>
      </c>
      <c r="B3471" s="1" t="s">
        <v>113</v>
      </c>
      <c r="C3471" s="2" t="s">
        <v>266</v>
      </c>
      <c r="D3471" s="2" t="s">
        <v>294</v>
      </c>
      <c r="E3471" s="3" t="s">
        <v>308</v>
      </c>
      <c r="F3471" s="1" t="s">
        <v>13</v>
      </c>
      <c r="G3471" s="1" t="s">
        <v>14</v>
      </c>
      <c r="H3471" s="1" t="s">
        <v>15</v>
      </c>
      <c r="I3471" s="1">
        <v>9619.9989999999998</v>
      </c>
      <c r="J3471" s="1">
        <v>12238.745000000001</v>
      </c>
      <c r="K3471" s="1">
        <v>14611.074000000001</v>
      </c>
      <c r="L3471" s="1">
        <v>14193.481</v>
      </c>
      <c r="M3471" s="1">
        <v>11507.761</v>
      </c>
      <c r="N3471" s="1">
        <v>9182.9950000000008</v>
      </c>
    </row>
    <row r="3472" spans="1:14" hidden="1" x14ac:dyDescent="0.2">
      <c r="A3472" t="s">
        <v>237</v>
      </c>
      <c r="B3472" t="s">
        <v>113</v>
      </c>
      <c r="C3472" s="3" t="s">
        <v>266</v>
      </c>
      <c r="D3472" s="3" t="s">
        <v>294</v>
      </c>
      <c r="E3472" s="3" t="s">
        <v>308</v>
      </c>
      <c r="F3472" t="s">
        <v>16</v>
      </c>
      <c r="G3472" t="s">
        <v>14</v>
      </c>
      <c r="H3472" t="s">
        <v>15</v>
      </c>
      <c r="I3472">
        <v>1483.229</v>
      </c>
      <c r="J3472">
        <v>1667.2149999999999</v>
      </c>
      <c r="K3472">
        <v>2025.6369999999999</v>
      </c>
      <c r="L3472">
        <v>2160.7370000000001</v>
      </c>
      <c r="M3472">
        <v>1829.7660000000001</v>
      </c>
      <c r="N3472">
        <v>1441.81</v>
      </c>
    </row>
    <row r="3473" spans="1:14" hidden="1" x14ac:dyDescent="0.2">
      <c r="A3473" s="1" t="s">
        <v>237</v>
      </c>
      <c r="B3473" s="1" t="s">
        <v>113</v>
      </c>
      <c r="C3473" s="2" t="s">
        <v>266</v>
      </c>
      <c r="D3473" s="2" t="s">
        <v>294</v>
      </c>
      <c r="E3473" s="3" t="s">
        <v>308</v>
      </c>
      <c r="F3473" s="1" t="s">
        <v>17</v>
      </c>
      <c r="G3473" s="1" t="s">
        <v>14</v>
      </c>
      <c r="H3473" s="1" t="s">
        <v>15</v>
      </c>
      <c r="I3473" s="1">
        <v>2360.634</v>
      </c>
      <c r="J3473" s="1">
        <v>2924.4259999999999</v>
      </c>
      <c r="K3473" s="1">
        <v>3710.125</v>
      </c>
      <c r="L3473" s="1">
        <v>3967.4090000000001</v>
      </c>
      <c r="M3473" s="1">
        <v>4359.3159999999998</v>
      </c>
      <c r="N3473" s="1">
        <v>4798.598</v>
      </c>
    </row>
    <row r="3474" spans="1:14" hidden="1" x14ac:dyDescent="0.2">
      <c r="A3474" t="s">
        <v>237</v>
      </c>
      <c r="B3474" t="s">
        <v>113</v>
      </c>
      <c r="C3474" s="3" t="s">
        <v>266</v>
      </c>
      <c r="D3474" s="3" t="s">
        <v>294</v>
      </c>
      <c r="E3474" s="3" t="s">
        <v>308</v>
      </c>
      <c r="F3474" t="s">
        <v>18</v>
      </c>
      <c r="G3474" t="s">
        <v>14</v>
      </c>
      <c r="H3474" t="s">
        <v>15</v>
      </c>
      <c r="I3474">
        <v>14547.573</v>
      </c>
      <c r="J3474">
        <v>14572.880999999999</v>
      </c>
      <c r="K3474">
        <v>12820.093000000001</v>
      </c>
      <c r="L3474">
        <v>11453.727999999999</v>
      </c>
      <c r="M3474">
        <v>9043.5400000000009</v>
      </c>
      <c r="N3474">
        <v>6722.6850000000004</v>
      </c>
    </row>
    <row r="3475" spans="1:14" hidden="1" x14ac:dyDescent="0.2">
      <c r="A3475" s="1" t="s">
        <v>237</v>
      </c>
      <c r="B3475" s="1" t="s">
        <v>114</v>
      </c>
      <c r="C3475" s="2" t="s">
        <v>266</v>
      </c>
      <c r="D3475" s="2" t="s">
        <v>297</v>
      </c>
      <c r="E3475" s="3" t="s">
        <v>308</v>
      </c>
      <c r="F3475" s="1" t="s">
        <v>13</v>
      </c>
      <c r="G3475" s="1" t="s">
        <v>14</v>
      </c>
      <c r="H3475" s="1" t="s">
        <v>15</v>
      </c>
      <c r="I3475" s="1">
        <v>9619.9989999999998</v>
      </c>
      <c r="J3475" s="1">
        <v>12238.745000000001</v>
      </c>
      <c r="K3475" s="1">
        <v>14933.748</v>
      </c>
      <c r="L3475" s="1">
        <v>15311.209000000001</v>
      </c>
      <c r="M3475" s="1">
        <v>14185.192999999999</v>
      </c>
      <c r="N3475" s="1">
        <v>12377.864</v>
      </c>
    </row>
    <row r="3476" spans="1:14" hidden="1" x14ac:dyDescent="0.2">
      <c r="A3476" t="s">
        <v>237</v>
      </c>
      <c r="B3476" t="s">
        <v>114</v>
      </c>
      <c r="C3476" s="3" t="s">
        <v>266</v>
      </c>
      <c r="D3476" s="3" t="s">
        <v>297</v>
      </c>
      <c r="E3476" s="3" t="s">
        <v>308</v>
      </c>
      <c r="F3476" t="s">
        <v>16</v>
      </c>
      <c r="G3476" t="s">
        <v>14</v>
      </c>
      <c r="H3476" t="s">
        <v>15</v>
      </c>
      <c r="I3476">
        <v>1483.229</v>
      </c>
      <c r="J3476">
        <v>1667.2149999999999</v>
      </c>
      <c r="K3476">
        <v>2023.6980000000001</v>
      </c>
      <c r="L3476">
        <v>2218.7199999999998</v>
      </c>
      <c r="M3476">
        <v>2204.3679999999999</v>
      </c>
      <c r="N3476">
        <v>1949.992</v>
      </c>
    </row>
    <row r="3477" spans="1:14" hidden="1" x14ac:dyDescent="0.2">
      <c r="A3477" s="1" t="s">
        <v>237</v>
      </c>
      <c r="B3477" s="1" t="s">
        <v>114</v>
      </c>
      <c r="C3477" s="2" t="s">
        <v>266</v>
      </c>
      <c r="D3477" s="2" t="s">
        <v>297</v>
      </c>
      <c r="E3477" s="3" t="s">
        <v>308</v>
      </c>
      <c r="F3477" s="1" t="s">
        <v>17</v>
      </c>
      <c r="G3477" s="1" t="s">
        <v>14</v>
      </c>
      <c r="H3477" s="1" t="s">
        <v>15</v>
      </c>
      <c r="I3477" s="1">
        <v>2360.634</v>
      </c>
      <c r="J3477" s="1">
        <v>2924.4259999999999</v>
      </c>
      <c r="K3477" s="1">
        <v>3822.8739999999998</v>
      </c>
      <c r="L3477" s="1">
        <v>4459.3860000000004</v>
      </c>
      <c r="M3477" s="1">
        <v>5231.4840000000004</v>
      </c>
      <c r="N3477" s="1">
        <v>5708.8729999999996</v>
      </c>
    </row>
    <row r="3478" spans="1:14" hidden="1" x14ac:dyDescent="0.2">
      <c r="A3478" t="s">
        <v>237</v>
      </c>
      <c r="B3478" t="s">
        <v>114</v>
      </c>
      <c r="C3478" s="3" t="s">
        <v>266</v>
      </c>
      <c r="D3478" s="3" t="s">
        <v>297</v>
      </c>
      <c r="E3478" s="3" t="s">
        <v>308</v>
      </c>
      <c r="F3478" t="s">
        <v>18</v>
      </c>
      <c r="G3478" t="s">
        <v>14</v>
      </c>
      <c r="H3478" t="s">
        <v>15</v>
      </c>
      <c r="I3478">
        <v>14547.573</v>
      </c>
      <c r="J3478">
        <v>14572.880999999999</v>
      </c>
      <c r="K3478">
        <v>12770.008</v>
      </c>
      <c r="L3478">
        <v>11218.807000000001</v>
      </c>
      <c r="M3478">
        <v>9625.0789999999997</v>
      </c>
      <c r="N3478">
        <v>8095.1310000000003</v>
      </c>
    </row>
    <row r="3479" spans="1:14" hidden="1" x14ac:dyDescent="0.2">
      <c r="A3479" s="1" t="s">
        <v>237</v>
      </c>
      <c r="B3479" s="1" t="s">
        <v>82</v>
      </c>
      <c r="C3479" s="2" t="s">
        <v>266</v>
      </c>
      <c r="D3479" s="2" t="s">
        <v>278</v>
      </c>
      <c r="E3479" s="3" t="s">
        <v>308</v>
      </c>
      <c r="F3479" s="1" t="s">
        <v>13</v>
      </c>
      <c r="G3479" s="1" t="s">
        <v>14</v>
      </c>
      <c r="H3479" s="1" t="s">
        <v>15</v>
      </c>
      <c r="I3479" s="1">
        <v>9619.9989999999998</v>
      </c>
      <c r="J3479" s="1">
        <v>12238.745000000001</v>
      </c>
      <c r="K3479" s="1">
        <v>16912.303</v>
      </c>
      <c r="L3479" s="1">
        <v>20370.986000000001</v>
      </c>
      <c r="M3479" s="1">
        <v>18149.740000000002</v>
      </c>
      <c r="N3479" s="1">
        <v>13198.13</v>
      </c>
    </row>
    <row r="3480" spans="1:14" hidden="1" x14ac:dyDescent="0.2">
      <c r="A3480" t="s">
        <v>237</v>
      </c>
      <c r="B3480" t="s">
        <v>82</v>
      </c>
      <c r="C3480" s="3" t="s">
        <v>266</v>
      </c>
      <c r="D3480" s="3" t="s">
        <v>278</v>
      </c>
      <c r="E3480" s="3" t="s">
        <v>308</v>
      </c>
      <c r="F3480" t="s">
        <v>16</v>
      </c>
      <c r="G3480" t="s">
        <v>14</v>
      </c>
      <c r="H3480" t="s">
        <v>15</v>
      </c>
      <c r="I3480">
        <v>1483.229</v>
      </c>
      <c r="J3480">
        <v>1667.2149999999999</v>
      </c>
      <c r="K3480">
        <v>2204.846</v>
      </c>
      <c r="L3480">
        <v>2695.9929999999999</v>
      </c>
      <c r="M3480">
        <v>2717.6950000000002</v>
      </c>
      <c r="N3480">
        <v>2055.4670000000001</v>
      </c>
    </row>
    <row r="3481" spans="1:14" hidden="1" x14ac:dyDescent="0.2">
      <c r="A3481" s="1" t="s">
        <v>237</v>
      </c>
      <c r="B3481" s="1" t="s">
        <v>82</v>
      </c>
      <c r="C3481" s="2" t="s">
        <v>266</v>
      </c>
      <c r="D3481" s="2" t="s">
        <v>278</v>
      </c>
      <c r="E3481" s="3" t="s">
        <v>308</v>
      </c>
      <c r="F3481" s="1" t="s">
        <v>17</v>
      </c>
      <c r="G3481" s="1" t="s">
        <v>14</v>
      </c>
      <c r="H3481" s="1" t="s">
        <v>15</v>
      </c>
      <c r="I3481" s="1">
        <v>2360.634</v>
      </c>
      <c r="J3481" s="1">
        <v>2924.4259999999999</v>
      </c>
      <c r="K3481" s="1">
        <v>4169.9049999999997</v>
      </c>
      <c r="L3481" s="1">
        <v>5618.8609999999999</v>
      </c>
      <c r="M3481" s="1">
        <v>6377.4539999999997</v>
      </c>
      <c r="N3481" s="1">
        <v>6309.4989999999998</v>
      </c>
    </row>
    <row r="3482" spans="1:14" hidden="1" x14ac:dyDescent="0.2">
      <c r="A3482" t="s">
        <v>237</v>
      </c>
      <c r="B3482" t="s">
        <v>82</v>
      </c>
      <c r="C3482" s="3" t="s">
        <v>266</v>
      </c>
      <c r="D3482" s="3" t="s">
        <v>278</v>
      </c>
      <c r="E3482" s="3" t="s">
        <v>308</v>
      </c>
      <c r="F3482" t="s">
        <v>18</v>
      </c>
      <c r="G3482" t="s">
        <v>14</v>
      </c>
      <c r="H3482" t="s">
        <v>15</v>
      </c>
      <c r="I3482">
        <v>14547.573</v>
      </c>
      <c r="J3482">
        <v>14572.880999999999</v>
      </c>
      <c r="K3482">
        <v>13968.946</v>
      </c>
      <c r="L3482">
        <v>13764.99</v>
      </c>
      <c r="M3482">
        <v>12030.715</v>
      </c>
      <c r="N3482">
        <v>9301.4439999999995</v>
      </c>
    </row>
    <row r="3483" spans="1:14" hidden="1" x14ac:dyDescent="0.2">
      <c r="A3483" s="1" t="s">
        <v>237</v>
      </c>
      <c r="B3483" s="1" t="s">
        <v>83</v>
      </c>
      <c r="C3483" s="2" t="s">
        <v>266</v>
      </c>
      <c r="D3483" s="2" t="s">
        <v>279</v>
      </c>
      <c r="E3483" s="3" t="s">
        <v>308</v>
      </c>
      <c r="F3483" s="1" t="s">
        <v>13</v>
      </c>
      <c r="G3483" s="1" t="s">
        <v>14</v>
      </c>
      <c r="H3483" s="1" t="s">
        <v>15</v>
      </c>
      <c r="I3483" s="1">
        <v>9619.9989999999998</v>
      </c>
      <c r="J3483" s="1">
        <v>12238.745000000001</v>
      </c>
      <c r="K3483" s="1">
        <v>15375.419</v>
      </c>
      <c r="L3483" s="1">
        <v>16513.785</v>
      </c>
      <c r="M3483" s="1">
        <v>15730.466</v>
      </c>
      <c r="N3483" s="1">
        <v>12836.25</v>
      </c>
    </row>
    <row r="3484" spans="1:14" hidden="1" x14ac:dyDescent="0.2">
      <c r="A3484" t="s">
        <v>237</v>
      </c>
      <c r="B3484" t="s">
        <v>83</v>
      </c>
      <c r="C3484" s="3" t="s">
        <v>266</v>
      </c>
      <c r="D3484" s="3" t="s">
        <v>279</v>
      </c>
      <c r="E3484" s="3" t="s">
        <v>308</v>
      </c>
      <c r="F3484" t="s">
        <v>16</v>
      </c>
      <c r="G3484" t="s">
        <v>14</v>
      </c>
      <c r="H3484" t="s">
        <v>15</v>
      </c>
      <c r="I3484">
        <v>1483.229</v>
      </c>
      <c r="J3484">
        <v>1667.2149999999999</v>
      </c>
      <c r="K3484">
        <v>2097.29</v>
      </c>
      <c r="L3484">
        <v>2449.556</v>
      </c>
      <c r="M3484">
        <v>2507.7979999999998</v>
      </c>
      <c r="N3484">
        <v>2143.3310000000001</v>
      </c>
    </row>
    <row r="3485" spans="1:14" hidden="1" x14ac:dyDescent="0.2">
      <c r="A3485" s="1" t="s">
        <v>237</v>
      </c>
      <c r="B3485" s="1" t="s">
        <v>83</v>
      </c>
      <c r="C3485" s="2" t="s">
        <v>266</v>
      </c>
      <c r="D3485" s="2" t="s">
        <v>279</v>
      </c>
      <c r="E3485" s="3" t="s">
        <v>308</v>
      </c>
      <c r="F3485" s="1" t="s">
        <v>17</v>
      </c>
      <c r="G3485" s="1" t="s">
        <v>14</v>
      </c>
      <c r="H3485" s="1" t="s">
        <v>15</v>
      </c>
      <c r="I3485" s="1">
        <v>2360.634</v>
      </c>
      <c r="J3485" s="1">
        <v>2924.4259999999999</v>
      </c>
      <c r="K3485" s="1">
        <v>3867.848</v>
      </c>
      <c r="L3485" s="1">
        <v>4699.4080000000004</v>
      </c>
      <c r="M3485" s="1">
        <v>5680.1949999999997</v>
      </c>
      <c r="N3485" s="1">
        <v>6212.3580000000002</v>
      </c>
    </row>
    <row r="3486" spans="1:14" hidden="1" x14ac:dyDescent="0.2">
      <c r="A3486" t="s">
        <v>237</v>
      </c>
      <c r="B3486" t="s">
        <v>83</v>
      </c>
      <c r="C3486" s="3" t="s">
        <v>266</v>
      </c>
      <c r="D3486" s="3" t="s">
        <v>279</v>
      </c>
      <c r="E3486" s="3" t="s">
        <v>308</v>
      </c>
      <c r="F3486" t="s">
        <v>18</v>
      </c>
      <c r="G3486" t="s">
        <v>14</v>
      </c>
      <c r="H3486" t="s">
        <v>15</v>
      </c>
      <c r="I3486">
        <v>14547.573</v>
      </c>
      <c r="J3486">
        <v>14572.880999999999</v>
      </c>
      <c r="K3486">
        <v>13383.368</v>
      </c>
      <c r="L3486">
        <v>12584.754999999999</v>
      </c>
      <c r="M3486">
        <v>11410.78</v>
      </c>
      <c r="N3486">
        <v>9506.52</v>
      </c>
    </row>
    <row r="3487" spans="1:14" hidden="1" x14ac:dyDescent="0.2">
      <c r="A3487" s="1" t="s">
        <v>237</v>
      </c>
      <c r="B3487" s="1" t="s">
        <v>84</v>
      </c>
      <c r="C3487" s="2" t="s">
        <v>266</v>
      </c>
      <c r="D3487" s="2" t="s">
        <v>280</v>
      </c>
      <c r="E3487" s="3" t="s">
        <v>308</v>
      </c>
      <c r="F3487" s="1" t="s">
        <v>13</v>
      </c>
      <c r="G3487" s="1" t="s">
        <v>14</v>
      </c>
      <c r="H3487" s="1" t="s">
        <v>15</v>
      </c>
      <c r="I3487" s="1">
        <v>9619.9989999999998</v>
      </c>
      <c r="J3487" s="1">
        <v>12238.745000000001</v>
      </c>
      <c r="K3487" s="1">
        <v>15985.081</v>
      </c>
      <c r="L3487" s="1">
        <v>17560.739000000001</v>
      </c>
      <c r="M3487" s="1">
        <v>16379.86</v>
      </c>
      <c r="N3487" s="1">
        <v>12880.356</v>
      </c>
    </row>
    <row r="3488" spans="1:14" hidden="1" x14ac:dyDescent="0.2">
      <c r="A3488" t="s">
        <v>237</v>
      </c>
      <c r="B3488" t="s">
        <v>84</v>
      </c>
      <c r="C3488" s="3" t="s">
        <v>266</v>
      </c>
      <c r="D3488" s="3" t="s">
        <v>280</v>
      </c>
      <c r="E3488" s="3" t="s">
        <v>308</v>
      </c>
      <c r="F3488" t="s">
        <v>16</v>
      </c>
      <c r="G3488" t="s">
        <v>14</v>
      </c>
      <c r="H3488" t="s">
        <v>15</v>
      </c>
      <c r="I3488">
        <v>1483.229</v>
      </c>
      <c r="J3488">
        <v>1667.2149999999999</v>
      </c>
      <c r="K3488">
        <v>2139.288</v>
      </c>
      <c r="L3488">
        <v>2516.2840000000001</v>
      </c>
      <c r="M3488">
        <v>2563.8319999999999</v>
      </c>
      <c r="N3488">
        <v>2152.54</v>
      </c>
    </row>
    <row r="3489" spans="1:14" hidden="1" x14ac:dyDescent="0.2">
      <c r="A3489" s="1" t="s">
        <v>237</v>
      </c>
      <c r="B3489" s="1" t="s">
        <v>84</v>
      </c>
      <c r="C3489" s="2" t="s">
        <v>266</v>
      </c>
      <c r="D3489" s="2" t="s">
        <v>280</v>
      </c>
      <c r="E3489" s="3" t="s">
        <v>308</v>
      </c>
      <c r="F3489" s="1" t="s">
        <v>17</v>
      </c>
      <c r="G3489" s="1" t="s">
        <v>14</v>
      </c>
      <c r="H3489" s="1" t="s">
        <v>15</v>
      </c>
      <c r="I3489" s="1">
        <v>2360.634</v>
      </c>
      <c r="J3489" s="1">
        <v>2924.4259999999999</v>
      </c>
      <c r="K3489" s="1">
        <v>3976.4679999999998</v>
      </c>
      <c r="L3489" s="1">
        <v>4967.6120000000001</v>
      </c>
      <c r="M3489" s="1">
        <v>5856.5820000000003</v>
      </c>
      <c r="N3489" s="1">
        <v>6194.7110000000002</v>
      </c>
    </row>
    <row r="3490" spans="1:14" hidden="1" x14ac:dyDescent="0.2">
      <c r="A3490" t="s">
        <v>237</v>
      </c>
      <c r="B3490" t="s">
        <v>84</v>
      </c>
      <c r="C3490" s="3" t="s">
        <v>266</v>
      </c>
      <c r="D3490" s="3" t="s">
        <v>280</v>
      </c>
      <c r="E3490" s="3" t="s">
        <v>308</v>
      </c>
      <c r="F3490" t="s">
        <v>18</v>
      </c>
      <c r="G3490" t="s">
        <v>14</v>
      </c>
      <c r="H3490" t="s">
        <v>15</v>
      </c>
      <c r="I3490">
        <v>14547.573</v>
      </c>
      <c r="J3490">
        <v>14572.880999999999</v>
      </c>
      <c r="K3490">
        <v>13701.003000000001</v>
      </c>
      <c r="L3490">
        <v>13011.886</v>
      </c>
      <c r="M3490">
        <v>11589.789000000001</v>
      </c>
      <c r="N3490">
        <v>9439.6350000000002</v>
      </c>
    </row>
    <row r="3491" spans="1:14" hidden="1" x14ac:dyDescent="0.2">
      <c r="A3491" s="1" t="s">
        <v>237</v>
      </c>
      <c r="B3491" s="1" t="s">
        <v>115</v>
      </c>
      <c r="C3491" s="2" t="s">
        <v>266</v>
      </c>
      <c r="D3491" s="2" t="s">
        <v>300</v>
      </c>
      <c r="E3491" s="3" t="s">
        <v>308</v>
      </c>
      <c r="F3491" s="1" t="s">
        <v>13</v>
      </c>
      <c r="G3491" s="1" t="s">
        <v>14</v>
      </c>
      <c r="H3491" s="1" t="s">
        <v>15</v>
      </c>
      <c r="I3491" s="1">
        <v>9619.9989999999998</v>
      </c>
      <c r="J3491" s="1">
        <v>12238.745000000001</v>
      </c>
      <c r="K3491" s="1">
        <v>14977.062</v>
      </c>
      <c r="L3491" s="1">
        <v>15060.614</v>
      </c>
      <c r="M3491" s="1">
        <v>12681.436</v>
      </c>
      <c r="N3491" s="1">
        <v>9264.9809999999998</v>
      </c>
    </row>
    <row r="3492" spans="1:14" hidden="1" x14ac:dyDescent="0.2">
      <c r="A3492" t="s">
        <v>237</v>
      </c>
      <c r="B3492" t="s">
        <v>115</v>
      </c>
      <c r="C3492" s="3" t="s">
        <v>266</v>
      </c>
      <c r="D3492" s="3" t="s">
        <v>300</v>
      </c>
      <c r="E3492" s="3" t="s">
        <v>308</v>
      </c>
      <c r="F3492" t="s">
        <v>16</v>
      </c>
      <c r="G3492" t="s">
        <v>14</v>
      </c>
      <c r="H3492" t="s">
        <v>15</v>
      </c>
      <c r="I3492">
        <v>1483.229</v>
      </c>
      <c r="J3492">
        <v>1667.2149999999999</v>
      </c>
      <c r="K3492">
        <v>2079.7280000000001</v>
      </c>
      <c r="L3492">
        <v>2315.2930000000001</v>
      </c>
      <c r="M3492">
        <v>2078.636</v>
      </c>
      <c r="N3492">
        <v>1809.3040000000001</v>
      </c>
    </row>
    <row r="3493" spans="1:14" hidden="1" x14ac:dyDescent="0.2">
      <c r="A3493" s="1" t="s">
        <v>237</v>
      </c>
      <c r="B3493" s="1" t="s">
        <v>115</v>
      </c>
      <c r="C3493" s="2" t="s">
        <v>266</v>
      </c>
      <c r="D3493" s="2" t="s">
        <v>300</v>
      </c>
      <c r="E3493" s="3" t="s">
        <v>308</v>
      </c>
      <c r="F3493" s="1" t="s">
        <v>17</v>
      </c>
      <c r="G3493" s="1" t="s">
        <v>14</v>
      </c>
      <c r="H3493" s="1" t="s">
        <v>15</v>
      </c>
      <c r="I3493" s="1">
        <v>2360.634</v>
      </c>
      <c r="J3493" s="1">
        <v>2924.4259999999999</v>
      </c>
      <c r="K3493" s="1">
        <v>3814.0889999999999</v>
      </c>
      <c r="L3493" s="1">
        <v>4336.0649999999996</v>
      </c>
      <c r="M3493" s="1">
        <v>4788.0630000000001</v>
      </c>
      <c r="N3493" s="1">
        <v>5285.5349999999999</v>
      </c>
    </row>
    <row r="3494" spans="1:14" hidden="1" x14ac:dyDescent="0.2">
      <c r="A3494" t="s">
        <v>237</v>
      </c>
      <c r="B3494" t="s">
        <v>115</v>
      </c>
      <c r="C3494" s="3" t="s">
        <v>266</v>
      </c>
      <c r="D3494" s="3" t="s">
        <v>300</v>
      </c>
      <c r="E3494" s="3" t="s">
        <v>308</v>
      </c>
      <c r="F3494" t="s">
        <v>18</v>
      </c>
      <c r="G3494" t="s">
        <v>14</v>
      </c>
      <c r="H3494" t="s">
        <v>15</v>
      </c>
      <c r="I3494">
        <v>14547.573</v>
      </c>
      <c r="J3494">
        <v>14572.880999999999</v>
      </c>
      <c r="K3494">
        <v>13181</v>
      </c>
      <c r="L3494">
        <v>12008.744000000001</v>
      </c>
      <c r="M3494">
        <v>9933.5560000000005</v>
      </c>
      <c r="N3494">
        <v>7485.8649999999998</v>
      </c>
    </row>
    <row r="3495" spans="1:14" hidden="1" x14ac:dyDescent="0.2">
      <c r="A3495" s="1" t="s">
        <v>237</v>
      </c>
      <c r="B3495" s="1" t="s">
        <v>116</v>
      </c>
      <c r="C3495" s="2" t="s">
        <v>266</v>
      </c>
      <c r="D3495" s="2" t="s">
        <v>303</v>
      </c>
      <c r="E3495" s="3" t="s">
        <v>308</v>
      </c>
      <c r="F3495" s="1" t="s">
        <v>13</v>
      </c>
      <c r="G3495" s="1" t="s">
        <v>14</v>
      </c>
      <c r="H3495" s="1" t="s">
        <v>15</v>
      </c>
      <c r="I3495" s="1">
        <v>9619.9989999999998</v>
      </c>
      <c r="J3495" s="1">
        <v>12238.745000000001</v>
      </c>
      <c r="K3495" s="1">
        <v>15440.323</v>
      </c>
      <c r="L3495" s="1">
        <v>16443.759999999998</v>
      </c>
      <c r="M3495" s="1">
        <v>14897.757</v>
      </c>
      <c r="N3495" s="1">
        <v>11689.584999999999</v>
      </c>
    </row>
    <row r="3496" spans="1:14" hidden="1" x14ac:dyDescent="0.2">
      <c r="A3496" t="s">
        <v>237</v>
      </c>
      <c r="B3496" t="s">
        <v>116</v>
      </c>
      <c r="C3496" s="3" t="s">
        <v>266</v>
      </c>
      <c r="D3496" s="3" t="s">
        <v>303</v>
      </c>
      <c r="E3496" s="3" t="s">
        <v>308</v>
      </c>
      <c r="F3496" t="s">
        <v>16</v>
      </c>
      <c r="G3496" t="s">
        <v>14</v>
      </c>
      <c r="H3496" t="s">
        <v>15</v>
      </c>
      <c r="I3496">
        <v>1483.229</v>
      </c>
      <c r="J3496">
        <v>1667.2149999999999</v>
      </c>
      <c r="K3496">
        <v>2094.471</v>
      </c>
      <c r="L3496">
        <v>2415.2049999999999</v>
      </c>
      <c r="M3496">
        <v>2254.0830000000001</v>
      </c>
      <c r="N3496">
        <v>1517.8810000000001</v>
      </c>
    </row>
    <row r="3497" spans="1:14" hidden="1" x14ac:dyDescent="0.2">
      <c r="A3497" s="1" t="s">
        <v>237</v>
      </c>
      <c r="B3497" s="1" t="s">
        <v>116</v>
      </c>
      <c r="C3497" s="2" t="s">
        <v>266</v>
      </c>
      <c r="D3497" s="2" t="s">
        <v>303</v>
      </c>
      <c r="E3497" s="3" t="s">
        <v>308</v>
      </c>
      <c r="F3497" s="1" t="s">
        <v>17</v>
      </c>
      <c r="G3497" s="1" t="s">
        <v>14</v>
      </c>
      <c r="H3497" s="1" t="s">
        <v>15</v>
      </c>
      <c r="I3497" s="1">
        <v>2360.634</v>
      </c>
      <c r="J3497" s="1">
        <v>2924.4259999999999</v>
      </c>
      <c r="K3497" s="1">
        <v>3853.7</v>
      </c>
      <c r="L3497" s="1">
        <v>4586.8680000000004</v>
      </c>
      <c r="M3497" s="1">
        <v>5117.7129999999997</v>
      </c>
      <c r="N3497" s="1">
        <v>5444.44</v>
      </c>
    </row>
    <row r="3498" spans="1:14" hidden="1" x14ac:dyDescent="0.2">
      <c r="A3498" t="s">
        <v>237</v>
      </c>
      <c r="B3498" t="s">
        <v>116</v>
      </c>
      <c r="C3498" s="3" t="s">
        <v>266</v>
      </c>
      <c r="D3498" s="3" t="s">
        <v>303</v>
      </c>
      <c r="E3498" s="3" t="s">
        <v>308</v>
      </c>
      <c r="F3498" t="s">
        <v>18</v>
      </c>
      <c r="G3498" t="s">
        <v>14</v>
      </c>
      <c r="H3498" t="s">
        <v>15</v>
      </c>
      <c r="I3498">
        <v>14547.573</v>
      </c>
      <c r="J3498">
        <v>14572.880999999999</v>
      </c>
      <c r="K3498">
        <v>13502.977999999999</v>
      </c>
      <c r="L3498">
        <v>12533.924999999999</v>
      </c>
      <c r="M3498">
        <v>10751.222</v>
      </c>
      <c r="N3498">
        <v>8260.8310000000001</v>
      </c>
    </row>
    <row r="3499" spans="1:14" hidden="1" x14ac:dyDescent="0.2">
      <c r="A3499" s="1" t="s">
        <v>237</v>
      </c>
      <c r="B3499" s="1" t="s">
        <v>117</v>
      </c>
      <c r="C3499" s="2" t="s">
        <v>266</v>
      </c>
      <c r="D3499" s="2" t="s">
        <v>283</v>
      </c>
      <c r="E3499" s="3" t="s">
        <v>308</v>
      </c>
      <c r="F3499" s="1" t="s">
        <v>13</v>
      </c>
      <c r="G3499" s="1" t="s">
        <v>14</v>
      </c>
      <c r="H3499" s="1" t="s">
        <v>15</v>
      </c>
      <c r="I3499" s="1">
        <v>9619.9989999999998</v>
      </c>
      <c r="J3499" s="1">
        <v>12238.745000000001</v>
      </c>
      <c r="K3499" s="1">
        <v>16079.329</v>
      </c>
      <c r="L3499" s="1">
        <v>17483.47</v>
      </c>
      <c r="M3499" s="1">
        <v>16767.832999999999</v>
      </c>
      <c r="N3499" s="1">
        <v>13741.367</v>
      </c>
    </row>
    <row r="3500" spans="1:14" hidden="1" x14ac:dyDescent="0.2">
      <c r="A3500" t="s">
        <v>237</v>
      </c>
      <c r="B3500" t="s">
        <v>117</v>
      </c>
      <c r="C3500" s="3" t="s">
        <v>266</v>
      </c>
      <c r="D3500" s="3" t="s">
        <v>283</v>
      </c>
      <c r="E3500" s="3" t="s">
        <v>308</v>
      </c>
      <c r="F3500" t="s">
        <v>16</v>
      </c>
      <c r="G3500" t="s">
        <v>14</v>
      </c>
      <c r="H3500" t="s">
        <v>15</v>
      </c>
      <c r="I3500">
        <v>1483.229</v>
      </c>
      <c r="J3500">
        <v>1667.2149999999999</v>
      </c>
      <c r="K3500">
        <v>2106.3809999999999</v>
      </c>
      <c r="L3500">
        <v>2376.6590000000001</v>
      </c>
      <c r="M3500">
        <v>2410.2620000000002</v>
      </c>
      <c r="N3500">
        <v>2225.6790000000001</v>
      </c>
    </row>
    <row r="3501" spans="1:14" hidden="1" x14ac:dyDescent="0.2">
      <c r="A3501" s="1" t="s">
        <v>237</v>
      </c>
      <c r="B3501" s="1" t="s">
        <v>117</v>
      </c>
      <c r="C3501" s="2" t="s">
        <v>266</v>
      </c>
      <c r="D3501" s="2" t="s">
        <v>283</v>
      </c>
      <c r="E3501" s="3" t="s">
        <v>308</v>
      </c>
      <c r="F3501" s="1" t="s">
        <v>17</v>
      </c>
      <c r="G3501" s="1" t="s">
        <v>14</v>
      </c>
      <c r="H3501" s="1" t="s">
        <v>15</v>
      </c>
      <c r="I3501" s="1">
        <v>2360.634</v>
      </c>
      <c r="J3501" s="1">
        <v>2924.4259999999999</v>
      </c>
      <c r="K3501" s="1">
        <v>4023.8739999999998</v>
      </c>
      <c r="L3501" s="1">
        <v>4973.1390000000001</v>
      </c>
      <c r="M3501" s="1">
        <v>5965.973</v>
      </c>
      <c r="N3501" s="1">
        <v>6482.7960000000003</v>
      </c>
    </row>
    <row r="3502" spans="1:14" hidden="1" x14ac:dyDescent="0.2">
      <c r="A3502" t="s">
        <v>237</v>
      </c>
      <c r="B3502" t="s">
        <v>117</v>
      </c>
      <c r="C3502" s="3" t="s">
        <v>266</v>
      </c>
      <c r="D3502" s="3" t="s">
        <v>283</v>
      </c>
      <c r="E3502" s="3" t="s">
        <v>308</v>
      </c>
      <c r="F3502" t="s">
        <v>18</v>
      </c>
      <c r="G3502" t="s">
        <v>14</v>
      </c>
      <c r="H3502" t="s">
        <v>15</v>
      </c>
      <c r="I3502">
        <v>14547.573</v>
      </c>
      <c r="J3502">
        <v>14572.880999999999</v>
      </c>
      <c r="K3502">
        <v>13186.379000000001</v>
      </c>
      <c r="L3502">
        <v>11825.513000000001</v>
      </c>
      <c r="M3502">
        <v>10178.276</v>
      </c>
      <c r="N3502">
        <v>8524.634</v>
      </c>
    </row>
    <row r="3503" spans="1:14" hidden="1" x14ac:dyDescent="0.2">
      <c r="A3503" s="1" t="s">
        <v>237</v>
      </c>
      <c r="B3503" s="1" t="s">
        <v>118</v>
      </c>
      <c r="C3503" s="2" t="s">
        <v>266</v>
      </c>
      <c r="D3503" s="2" t="s">
        <v>286</v>
      </c>
      <c r="E3503" s="3" t="s">
        <v>308</v>
      </c>
      <c r="F3503" s="1" t="s">
        <v>13</v>
      </c>
      <c r="G3503" s="1" t="s">
        <v>14</v>
      </c>
      <c r="H3503" s="1" t="s">
        <v>15</v>
      </c>
      <c r="I3503" s="1">
        <v>9619.9989999999998</v>
      </c>
      <c r="J3503" s="1">
        <v>12238.745000000001</v>
      </c>
      <c r="K3503" s="1">
        <v>14754.884</v>
      </c>
      <c r="L3503" s="1">
        <v>14755.424000000001</v>
      </c>
      <c r="M3503" s="1">
        <v>13040.38</v>
      </c>
      <c r="N3503" s="1">
        <v>10598.602000000001</v>
      </c>
    </row>
    <row r="3504" spans="1:14" hidden="1" x14ac:dyDescent="0.2">
      <c r="A3504" t="s">
        <v>237</v>
      </c>
      <c r="B3504" t="s">
        <v>118</v>
      </c>
      <c r="C3504" s="3" t="s">
        <v>266</v>
      </c>
      <c r="D3504" s="3" t="s">
        <v>286</v>
      </c>
      <c r="E3504" s="3" t="s">
        <v>308</v>
      </c>
      <c r="F3504" t="s">
        <v>16</v>
      </c>
      <c r="G3504" t="s">
        <v>14</v>
      </c>
      <c r="H3504" t="s">
        <v>15</v>
      </c>
      <c r="I3504">
        <v>1483.229</v>
      </c>
      <c r="J3504">
        <v>1667.2149999999999</v>
      </c>
      <c r="K3504">
        <v>2055.674</v>
      </c>
      <c r="L3504">
        <v>2324.578</v>
      </c>
      <c r="M3504">
        <v>2259.4580000000001</v>
      </c>
      <c r="N3504">
        <v>1928.2629999999999</v>
      </c>
    </row>
    <row r="3505" spans="1:14" hidden="1" x14ac:dyDescent="0.2">
      <c r="A3505" s="1" t="s">
        <v>237</v>
      </c>
      <c r="B3505" s="1" t="s">
        <v>118</v>
      </c>
      <c r="C3505" s="2" t="s">
        <v>266</v>
      </c>
      <c r="D3505" s="2" t="s">
        <v>286</v>
      </c>
      <c r="E3505" s="3" t="s">
        <v>308</v>
      </c>
      <c r="F3505" s="1" t="s">
        <v>17</v>
      </c>
      <c r="G3505" s="1" t="s">
        <v>14</v>
      </c>
      <c r="H3505" s="1" t="s">
        <v>15</v>
      </c>
      <c r="I3505" s="1">
        <v>2360.634</v>
      </c>
      <c r="J3505" s="1">
        <v>2924.4259999999999</v>
      </c>
      <c r="K3505" s="1">
        <v>3786.5320000000002</v>
      </c>
      <c r="L3505" s="1">
        <v>4546.3180000000002</v>
      </c>
      <c r="M3505" s="1">
        <v>5343.8389999999999</v>
      </c>
      <c r="N3505" s="1">
        <v>5765.4219999999996</v>
      </c>
    </row>
    <row r="3506" spans="1:14" hidden="1" x14ac:dyDescent="0.2">
      <c r="A3506" t="s">
        <v>237</v>
      </c>
      <c r="B3506" t="s">
        <v>118</v>
      </c>
      <c r="C3506" s="3" t="s">
        <v>266</v>
      </c>
      <c r="D3506" s="3" t="s">
        <v>286</v>
      </c>
      <c r="E3506" s="3" t="s">
        <v>308</v>
      </c>
      <c r="F3506" t="s">
        <v>18</v>
      </c>
      <c r="G3506" t="s">
        <v>14</v>
      </c>
      <c r="H3506" t="s">
        <v>15</v>
      </c>
      <c r="I3506">
        <v>14547.573</v>
      </c>
      <c r="J3506">
        <v>14572.880999999999</v>
      </c>
      <c r="K3506">
        <v>12926.067999999999</v>
      </c>
      <c r="L3506">
        <v>11840.269</v>
      </c>
      <c r="M3506">
        <v>10274.279</v>
      </c>
      <c r="N3506">
        <v>8454.5879999999997</v>
      </c>
    </row>
    <row r="3507" spans="1:14" hidden="1" x14ac:dyDescent="0.2">
      <c r="A3507" s="1" t="s">
        <v>237</v>
      </c>
      <c r="B3507" s="1" t="s">
        <v>119</v>
      </c>
      <c r="C3507" s="2" t="s">
        <v>266</v>
      </c>
      <c r="D3507" s="2" t="s">
        <v>289</v>
      </c>
      <c r="E3507" s="3" t="s">
        <v>308</v>
      </c>
      <c r="F3507" s="1" t="s">
        <v>13</v>
      </c>
      <c r="G3507" s="1" t="s">
        <v>14</v>
      </c>
      <c r="H3507" s="1" t="s">
        <v>15</v>
      </c>
      <c r="I3507" s="1">
        <v>9619.9989999999998</v>
      </c>
      <c r="J3507" s="1">
        <v>12238.745000000001</v>
      </c>
      <c r="K3507" s="1">
        <v>15906.856</v>
      </c>
      <c r="L3507" s="1">
        <v>17625.577000000001</v>
      </c>
      <c r="M3507" s="1">
        <v>16803.993999999999</v>
      </c>
      <c r="N3507" s="1">
        <v>13823.135</v>
      </c>
    </row>
    <row r="3508" spans="1:14" hidden="1" x14ac:dyDescent="0.2">
      <c r="A3508" t="s">
        <v>237</v>
      </c>
      <c r="B3508" t="s">
        <v>119</v>
      </c>
      <c r="C3508" s="3" t="s">
        <v>266</v>
      </c>
      <c r="D3508" s="3" t="s">
        <v>289</v>
      </c>
      <c r="E3508" s="3" t="s">
        <v>308</v>
      </c>
      <c r="F3508" t="s">
        <v>16</v>
      </c>
      <c r="G3508" t="s">
        <v>14</v>
      </c>
      <c r="H3508" t="s">
        <v>15</v>
      </c>
      <c r="I3508">
        <v>1483.229</v>
      </c>
      <c r="J3508">
        <v>1667.2149999999999</v>
      </c>
      <c r="K3508">
        <v>2139.317</v>
      </c>
      <c r="L3508">
        <v>2493.8470000000002</v>
      </c>
      <c r="M3508">
        <v>2463.864</v>
      </c>
      <c r="N3508">
        <v>1991.0319999999999</v>
      </c>
    </row>
    <row r="3509" spans="1:14" hidden="1" x14ac:dyDescent="0.2">
      <c r="A3509" s="1" t="s">
        <v>237</v>
      </c>
      <c r="B3509" s="1" t="s">
        <v>119</v>
      </c>
      <c r="C3509" s="2" t="s">
        <v>266</v>
      </c>
      <c r="D3509" s="2" t="s">
        <v>289</v>
      </c>
      <c r="E3509" s="3" t="s">
        <v>308</v>
      </c>
      <c r="F3509" s="1" t="s">
        <v>17</v>
      </c>
      <c r="G3509" s="1" t="s">
        <v>14</v>
      </c>
      <c r="H3509" s="1" t="s">
        <v>15</v>
      </c>
      <c r="I3509" s="1">
        <v>2360.634</v>
      </c>
      <c r="J3509" s="1">
        <v>2924.4259999999999</v>
      </c>
      <c r="K3509" s="1">
        <v>3955.942</v>
      </c>
      <c r="L3509" s="1">
        <v>4855.0439999999999</v>
      </c>
      <c r="M3509" s="1">
        <v>5605.9859999999999</v>
      </c>
      <c r="N3509" s="1">
        <v>5837.4380000000001</v>
      </c>
    </row>
    <row r="3510" spans="1:14" hidden="1" x14ac:dyDescent="0.2">
      <c r="A3510" t="s">
        <v>237</v>
      </c>
      <c r="B3510" t="s">
        <v>119</v>
      </c>
      <c r="C3510" s="3" t="s">
        <v>266</v>
      </c>
      <c r="D3510" s="3" t="s">
        <v>289</v>
      </c>
      <c r="E3510" s="3" t="s">
        <v>308</v>
      </c>
      <c r="F3510" t="s">
        <v>18</v>
      </c>
      <c r="G3510" t="s">
        <v>14</v>
      </c>
      <c r="H3510" t="s">
        <v>15</v>
      </c>
      <c r="I3510">
        <v>14547.573</v>
      </c>
      <c r="J3510">
        <v>14572.880999999999</v>
      </c>
      <c r="K3510">
        <v>13745.737999999999</v>
      </c>
      <c r="L3510">
        <v>13119.143</v>
      </c>
      <c r="M3510">
        <v>11639.17</v>
      </c>
      <c r="N3510">
        <v>9243.9570000000003</v>
      </c>
    </row>
    <row r="3511" spans="1:14" hidden="1" x14ac:dyDescent="0.2">
      <c r="A3511" s="1" t="s">
        <v>237</v>
      </c>
      <c r="B3511" s="1" t="s">
        <v>120</v>
      </c>
      <c r="C3511" s="2" t="s">
        <v>262</v>
      </c>
      <c r="D3511" s="2" t="s">
        <v>294</v>
      </c>
      <c r="E3511" s="4" t="s">
        <v>309</v>
      </c>
      <c r="F3511" s="1" t="s">
        <v>13</v>
      </c>
      <c r="G3511" s="1" t="s">
        <v>14</v>
      </c>
      <c r="H3511" s="1" t="s">
        <v>15</v>
      </c>
      <c r="I3511" s="1">
        <v>9619.9989999999998</v>
      </c>
      <c r="J3511" s="1">
        <v>12238.745000000001</v>
      </c>
      <c r="K3511" s="1">
        <v>18071.954000000002</v>
      </c>
      <c r="L3511" s="1">
        <v>23120.156999999999</v>
      </c>
      <c r="M3511" s="1">
        <v>28443.100999999999</v>
      </c>
      <c r="N3511" s="1">
        <v>34485.828999999998</v>
      </c>
    </row>
    <row r="3512" spans="1:14" hidden="1" x14ac:dyDescent="0.2">
      <c r="A3512" t="s">
        <v>237</v>
      </c>
      <c r="B3512" t="s">
        <v>120</v>
      </c>
      <c r="C3512" s="3" t="s">
        <v>262</v>
      </c>
      <c r="D3512" s="3" t="s">
        <v>294</v>
      </c>
      <c r="E3512" s="4" t="s">
        <v>309</v>
      </c>
      <c r="F3512" t="s">
        <v>16</v>
      </c>
      <c r="G3512" t="s">
        <v>14</v>
      </c>
      <c r="H3512" t="s">
        <v>15</v>
      </c>
      <c r="I3512">
        <v>1483.229</v>
      </c>
      <c r="J3512">
        <v>1667.2149999999999</v>
      </c>
      <c r="K3512">
        <v>2321.933</v>
      </c>
      <c r="L3512">
        <v>3058.893</v>
      </c>
      <c r="M3512">
        <v>3749.018</v>
      </c>
      <c r="N3512">
        <v>4421.7489999999998</v>
      </c>
    </row>
    <row r="3513" spans="1:14" hidden="1" x14ac:dyDescent="0.2">
      <c r="A3513" s="1" t="s">
        <v>237</v>
      </c>
      <c r="B3513" s="1" t="s">
        <v>120</v>
      </c>
      <c r="C3513" s="2" t="s">
        <v>262</v>
      </c>
      <c r="D3513" s="2" t="s">
        <v>294</v>
      </c>
      <c r="E3513" s="4" t="s">
        <v>309</v>
      </c>
      <c r="F3513" s="1" t="s">
        <v>17</v>
      </c>
      <c r="G3513" s="1" t="s">
        <v>14</v>
      </c>
      <c r="H3513" s="1" t="s">
        <v>15</v>
      </c>
      <c r="I3513" s="1">
        <v>2360.634</v>
      </c>
      <c r="J3513" s="1">
        <v>2924.4259999999999</v>
      </c>
      <c r="K3513" s="1">
        <v>4444.6180000000004</v>
      </c>
      <c r="L3513" s="1">
        <v>6394.2749999999996</v>
      </c>
      <c r="M3513" s="1">
        <v>9463.5149999999994</v>
      </c>
      <c r="N3513" s="1">
        <v>13619.031999999999</v>
      </c>
    </row>
    <row r="3514" spans="1:14" hidden="1" x14ac:dyDescent="0.2">
      <c r="A3514" t="s">
        <v>237</v>
      </c>
      <c r="B3514" t="s">
        <v>120</v>
      </c>
      <c r="C3514" s="3" t="s">
        <v>262</v>
      </c>
      <c r="D3514" s="3" t="s">
        <v>294</v>
      </c>
      <c r="E3514" s="4" t="s">
        <v>309</v>
      </c>
      <c r="F3514" t="s">
        <v>18</v>
      </c>
      <c r="G3514" t="s">
        <v>14</v>
      </c>
      <c r="H3514" t="s">
        <v>15</v>
      </c>
      <c r="I3514">
        <v>14547.573</v>
      </c>
      <c r="J3514">
        <v>14572.880999999999</v>
      </c>
      <c r="K3514">
        <v>14368.031999999999</v>
      </c>
      <c r="L3514">
        <v>14931.986999999999</v>
      </c>
      <c r="M3514">
        <v>15549.897999999999</v>
      </c>
      <c r="N3514">
        <v>16842.315999999999</v>
      </c>
    </row>
    <row r="3515" spans="1:14" hidden="1" x14ac:dyDescent="0.2">
      <c r="A3515" s="1" t="s">
        <v>237</v>
      </c>
      <c r="B3515" s="1" t="s">
        <v>121</v>
      </c>
      <c r="C3515" s="2" t="s">
        <v>262</v>
      </c>
      <c r="D3515" s="2" t="s">
        <v>297</v>
      </c>
      <c r="E3515" s="4" t="s">
        <v>309</v>
      </c>
      <c r="F3515" s="1" t="s">
        <v>13</v>
      </c>
      <c r="G3515" s="1" t="s">
        <v>14</v>
      </c>
      <c r="H3515" s="1" t="s">
        <v>15</v>
      </c>
      <c r="I3515" s="1">
        <v>9619.9989999999998</v>
      </c>
      <c r="J3515" s="1">
        <v>12238.745000000001</v>
      </c>
      <c r="K3515" s="1">
        <v>17172.542000000001</v>
      </c>
      <c r="L3515" s="1">
        <v>20440.485000000001</v>
      </c>
      <c r="M3515" s="1">
        <v>23140.468000000001</v>
      </c>
      <c r="N3515" s="1">
        <v>26112.52</v>
      </c>
    </row>
    <row r="3516" spans="1:14" hidden="1" x14ac:dyDescent="0.2">
      <c r="A3516" t="s">
        <v>237</v>
      </c>
      <c r="B3516" t="s">
        <v>121</v>
      </c>
      <c r="C3516" s="3" t="s">
        <v>262</v>
      </c>
      <c r="D3516" s="3" t="s">
        <v>297</v>
      </c>
      <c r="E3516" s="4" t="s">
        <v>309</v>
      </c>
      <c r="F3516" t="s">
        <v>16</v>
      </c>
      <c r="G3516" t="s">
        <v>14</v>
      </c>
      <c r="H3516" t="s">
        <v>15</v>
      </c>
      <c r="I3516">
        <v>1483.229</v>
      </c>
      <c r="J3516">
        <v>1667.2149999999999</v>
      </c>
      <c r="K3516">
        <v>2208.9369999999999</v>
      </c>
      <c r="L3516">
        <v>2662.5410000000002</v>
      </c>
      <c r="M3516">
        <v>3044.8150000000001</v>
      </c>
      <c r="N3516">
        <v>3393.904</v>
      </c>
    </row>
    <row r="3517" spans="1:14" hidden="1" x14ac:dyDescent="0.2">
      <c r="A3517" s="1" t="s">
        <v>237</v>
      </c>
      <c r="B3517" s="1" t="s">
        <v>121</v>
      </c>
      <c r="C3517" s="2" t="s">
        <v>262</v>
      </c>
      <c r="D3517" s="2" t="s">
        <v>297</v>
      </c>
      <c r="E3517" s="4" t="s">
        <v>309</v>
      </c>
      <c r="F3517" s="1" t="s">
        <v>17</v>
      </c>
      <c r="G3517" s="1" t="s">
        <v>14</v>
      </c>
      <c r="H3517" s="1" t="s">
        <v>15</v>
      </c>
      <c r="I3517" s="1">
        <v>2360.634</v>
      </c>
      <c r="J3517" s="1">
        <v>2924.4259999999999</v>
      </c>
      <c r="K3517" s="1">
        <v>4304.7259999999997</v>
      </c>
      <c r="L3517" s="1">
        <v>5743.8329999999996</v>
      </c>
      <c r="M3517" s="1">
        <v>7890.6360000000004</v>
      </c>
      <c r="N3517" s="1">
        <v>10729.36</v>
      </c>
    </row>
    <row r="3518" spans="1:14" hidden="1" x14ac:dyDescent="0.2">
      <c r="A3518" t="s">
        <v>237</v>
      </c>
      <c r="B3518" t="s">
        <v>121</v>
      </c>
      <c r="C3518" s="3" t="s">
        <v>262</v>
      </c>
      <c r="D3518" s="3" t="s">
        <v>297</v>
      </c>
      <c r="E3518" s="4" t="s">
        <v>309</v>
      </c>
      <c r="F3518" t="s">
        <v>18</v>
      </c>
      <c r="G3518" t="s">
        <v>14</v>
      </c>
      <c r="H3518" t="s">
        <v>15</v>
      </c>
      <c r="I3518">
        <v>14547.573</v>
      </c>
      <c r="J3518">
        <v>14572.880999999999</v>
      </c>
      <c r="K3518">
        <v>13603.045</v>
      </c>
      <c r="L3518">
        <v>12984.93</v>
      </c>
      <c r="M3518">
        <v>12299.901</v>
      </c>
      <c r="N3518">
        <v>12186.148999999999</v>
      </c>
    </row>
    <row r="3519" spans="1:14" hidden="1" x14ac:dyDescent="0.2">
      <c r="A3519" s="1" t="s">
        <v>237</v>
      </c>
      <c r="B3519" s="1" t="s">
        <v>85</v>
      </c>
      <c r="C3519" s="2" t="s">
        <v>262</v>
      </c>
      <c r="D3519" s="2" t="s">
        <v>280</v>
      </c>
      <c r="E3519" s="4" t="s">
        <v>309</v>
      </c>
      <c r="F3519" s="1" t="s">
        <v>13</v>
      </c>
      <c r="G3519" s="1" t="s">
        <v>14</v>
      </c>
      <c r="H3519" s="1" t="s">
        <v>15</v>
      </c>
      <c r="I3519" s="1">
        <v>9619.9989999999998</v>
      </c>
      <c r="J3519" s="1">
        <v>12238.745000000001</v>
      </c>
      <c r="K3519" s="1">
        <v>18095.975999999999</v>
      </c>
      <c r="L3519" s="1">
        <v>23142.996999999999</v>
      </c>
      <c r="M3519" s="1">
        <v>28603.089</v>
      </c>
      <c r="N3519" s="1">
        <v>35042.641000000003</v>
      </c>
    </row>
    <row r="3520" spans="1:14" hidden="1" x14ac:dyDescent="0.2">
      <c r="A3520" t="s">
        <v>237</v>
      </c>
      <c r="B3520" t="s">
        <v>85</v>
      </c>
      <c r="C3520" s="3" t="s">
        <v>262</v>
      </c>
      <c r="D3520" s="3" t="s">
        <v>280</v>
      </c>
      <c r="E3520" s="4" t="s">
        <v>309</v>
      </c>
      <c r="F3520" t="s">
        <v>16</v>
      </c>
      <c r="G3520" t="s">
        <v>14</v>
      </c>
      <c r="H3520" t="s">
        <v>15</v>
      </c>
      <c r="I3520">
        <v>1483.229</v>
      </c>
      <c r="J3520">
        <v>1667.2149999999999</v>
      </c>
      <c r="K3520">
        <v>2328.7440000000001</v>
      </c>
      <c r="L3520">
        <v>3064.0940000000001</v>
      </c>
      <c r="M3520">
        <v>3750.8339999999998</v>
      </c>
      <c r="N3520">
        <v>4426.1769999999997</v>
      </c>
    </row>
    <row r="3521" spans="1:14" hidden="1" x14ac:dyDescent="0.2">
      <c r="A3521" s="1" t="s">
        <v>237</v>
      </c>
      <c r="B3521" s="1" t="s">
        <v>85</v>
      </c>
      <c r="C3521" s="2" t="s">
        <v>262</v>
      </c>
      <c r="D3521" s="2" t="s">
        <v>280</v>
      </c>
      <c r="E3521" s="4" t="s">
        <v>309</v>
      </c>
      <c r="F3521" s="1" t="s">
        <v>17</v>
      </c>
      <c r="G3521" s="1" t="s">
        <v>14</v>
      </c>
      <c r="H3521" s="1" t="s">
        <v>15</v>
      </c>
      <c r="I3521" s="1">
        <v>2360.634</v>
      </c>
      <c r="J3521" s="1">
        <v>2924.4259999999999</v>
      </c>
      <c r="K3521" s="1">
        <v>4482.4170000000004</v>
      </c>
      <c r="L3521" s="1">
        <v>6483.8959999999997</v>
      </c>
      <c r="M3521" s="1">
        <v>9650.0869999999995</v>
      </c>
      <c r="N3521" s="1">
        <v>13986.852999999999</v>
      </c>
    </row>
    <row r="3522" spans="1:14" hidden="1" x14ac:dyDescent="0.2">
      <c r="A3522" t="s">
        <v>237</v>
      </c>
      <c r="B3522" t="s">
        <v>85</v>
      </c>
      <c r="C3522" s="3" t="s">
        <v>262</v>
      </c>
      <c r="D3522" s="3" t="s">
        <v>280</v>
      </c>
      <c r="E3522" s="4" t="s">
        <v>309</v>
      </c>
      <c r="F3522" t="s">
        <v>18</v>
      </c>
      <c r="G3522" t="s">
        <v>14</v>
      </c>
      <c r="H3522" t="s">
        <v>15</v>
      </c>
      <c r="I3522">
        <v>14547.573</v>
      </c>
      <c r="J3522">
        <v>14572.880999999999</v>
      </c>
      <c r="K3522">
        <v>14368.411</v>
      </c>
      <c r="L3522">
        <v>14899.091</v>
      </c>
      <c r="M3522">
        <v>15590.575999999999</v>
      </c>
      <c r="N3522">
        <v>16981.948</v>
      </c>
    </row>
    <row r="3523" spans="1:14" hidden="1" x14ac:dyDescent="0.2">
      <c r="A3523" s="1" t="s">
        <v>237</v>
      </c>
      <c r="B3523" s="1" t="s">
        <v>122</v>
      </c>
      <c r="C3523" s="2" t="s">
        <v>262</v>
      </c>
      <c r="D3523" s="2" t="s">
        <v>300</v>
      </c>
      <c r="E3523" s="4" t="s">
        <v>309</v>
      </c>
      <c r="F3523" s="1" t="s">
        <v>13</v>
      </c>
      <c r="G3523" s="1" t="s">
        <v>14</v>
      </c>
      <c r="H3523" s="1" t="s">
        <v>15</v>
      </c>
      <c r="I3523" s="1">
        <v>9619.9989999999998</v>
      </c>
      <c r="J3523" s="1">
        <v>12238.745000000001</v>
      </c>
      <c r="K3523" s="1">
        <v>18080.561000000002</v>
      </c>
      <c r="L3523" s="1">
        <v>23114.345000000001</v>
      </c>
      <c r="M3523" s="1">
        <v>28516.552</v>
      </c>
      <c r="N3523" s="1">
        <v>34839.902000000002</v>
      </c>
    </row>
    <row r="3524" spans="1:14" hidden="1" x14ac:dyDescent="0.2">
      <c r="A3524" t="s">
        <v>237</v>
      </c>
      <c r="B3524" t="s">
        <v>122</v>
      </c>
      <c r="C3524" s="3" t="s">
        <v>262</v>
      </c>
      <c r="D3524" s="3" t="s">
        <v>300</v>
      </c>
      <c r="E3524" s="4" t="s">
        <v>309</v>
      </c>
      <c r="F3524" t="s">
        <v>16</v>
      </c>
      <c r="G3524" t="s">
        <v>14</v>
      </c>
      <c r="H3524" t="s">
        <v>15</v>
      </c>
      <c r="I3524">
        <v>1483.229</v>
      </c>
      <c r="J3524">
        <v>1667.2149999999999</v>
      </c>
      <c r="K3524">
        <v>2326.7240000000002</v>
      </c>
      <c r="L3524">
        <v>3060.683</v>
      </c>
      <c r="M3524">
        <v>3752.7159999999999</v>
      </c>
      <c r="N3524">
        <v>4445.5720000000001</v>
      </c>
    </row>
    <row r="3525" spans="1:14" hidden="1" x14ac:dyDescent="0.2">
      <c r="A3525" s="1" t="s">
        <v>237</v>
      </c>
      <c r="B3525" s="1" t="s">
        <v>122</v>
      </c>
      <c r="C3525" s="2" t="s">
        <v>262</v>
      </c>
      <c r="D3525" s="2" t="s">
        <v>300</v>
      </c>
      <c r="E3525" s="4" t="s">
        <v>309</v>
      </c>
      <c r="F3525" s="1" t="s">
        <v>17</v>
      </c>
      <c r="G3525" s="1" t="s">
        <v>14</v>
      </c>
      <c r="H3525" s="1" t="s">
        <v>15</v>
      </c>
      <c r="I3525" s="1">
        <v>2360.634</v>
      </c>
      <c r="J3525" s="1">
        <v>2924.4259999999999</v>
      </c>
      <c r="K3525" s="1">
        <v>4476.7870000000003</v>
      </c>
      <c r="L3525" s="1">
        <v>6474.6149999999998</v>
      </c>
      <c r="M3525" s="1">
        <v>9623.7669999999998</v>
      </c>
      <c r="N3525" s="1">
        <v>13919.164000000001</v>
      </c>
    </row>
    <row r="3526" spans="1:14" hidden="1" x14ac:dyDescent="0.2">
      <c r="A3526" t="s">
        <v>237</v>
      </c>
      <c r="B3526" t="s">
        <v>122</v>
      </c>
      <c r="C3526" s="3" t="s">
        <v>262</v>
      </c>
      <c r="D3526" s="3" t="s">
        <v>300</v>
      </c>
      <c r="E3526" s="4" t="s">
        <v>309</v>
      </c>
      <c r="F3526" t="s">
        <v>18</v>
      </c>
      <c r="G3526" t="s">
        <v>14</v>
      </c>
      <c r="H3526" t="s">
        <v>15</v>
      </c>
      <c r="I3526">
        <v>14547.573</v>
      </c>
      <c r="J3526">
        <v>14572.880999999999</v>
      </c>
      <c r="K3526">
        <v>14360.637000000001</v>
      </c>
      <c r="L3526">
        <v>14886.663</v>
      </c>
      <c r="M3526">
        <v>15565.264999999999</v>
      </c>
      <c r="N3526">
        <v>16936.699000000001</v>
      </c>
    </row>
    <row r="3527" spans="1:14" hidden="1" x14ac:dyDescent="0.2">
      <c r="A3527" s="1" t="s">
        <v>237</v>
      </c>
      <c r="B3527" s="1" t="s">
        <v>123</v>
      </c>
      <c r="C3527" s="2" t="s">
        <v>262</v>
      </c>
      <c r="D3527" s="2" t="s">
        <v>303</v>
      </c>
      <c r="E3527" s="4" t="s">
        <v>309</v>
      </c>
      <c r="F3527" s="1" t="s">
        <v>13</v>
      </c>
      <c r="G3527" s="1" t="s">
        <v>14</v>
      </c>
      <c r="H3527" s="1" t="s">
        <v>15</v>
      </c>
      <c r="I3527" s="1">
        <v>9619.9989999999998</v>
      </c>
      <c r="J3527" s="1">
        <v>12238.745000000001</v>
      </c>
      <c r="K3527" s="1">
        <v>18104.237000000001</v>
      </c>
      <c r="L3527" s="1">
        <v>23193.957999999999</v>
      </c>
      <c r="M3527" s="1">
        <v>28641.468000000001</v>
      </c>
      <c r="N3527" s="1">
        <v>34966.220999999998</v>
      </c>
    </row>
    <row r="3528" spans="1:14" hidden="1" x14ac:dyDescent="0.2">
      <c r="A3528" t="s">
        <v>237</v>
      </c>
      <c r="B3528" t="s">
        <v>123</v>
      </c>
      <c r="C3528" s="3" t="s">
        <v>262</v>
      </c>
      <c r="D3528" s="3" t="s">
        <v>303</v>
      </c>
      <c r="E3528" s="4" t="s">
        <v>309</v>
      </c>
      <c r="F3528" t="s">
        <v>16</v>
      </c>
      <c r="G3528" t="s">
        <v>14</v>
      </c>
      <c r="H3528" t="s">
        <v>15</v>
      </c>
      <c r="I3528">
        <v>1483.229</v>
      </c>
      <c r="J3528">
        <v>1667.2149999999999</v>
      </c>
      <c r="K3528">
        <v>2328.1759999999999</v>
      </c>
      <c r="L3528">
        <v>3074.5219999999999</v>
      </c>
      <c r="M3528">
        <v>3766.221</v>
      </c>
      <c r="N3528">
        <v>4418.79</v>
      </c>
    </row>
    <row r="3529" spans="1:14" hidden="1" x14ac:dyDescent="0.2">
      <c r="A3529" s="1" t="s">
        <v>237</v>
      </c>
      <c r="B3529" s="1" t="s">
        <v>123</v>
      </c>
      <c r="C3529" s="2" t="s">
        <v>262</v>
      </c>
      <c r="D3529" s="2" t="s">
        <v>303</v>
      </c>
      <c r="E3529" s="4" t="s">
        <v>309</v>
      </c>
      <c r="F3529" s="1" t="s">
        <v>17</v>
      </c>
      <c r="G3529" s="1" t="s">
        <v>14</v>
      </c>
      <c r="H3529" s="1" t="s">
        <v>15</v>
      </c>
      <c r="I3529" s="1">
        <v>2360.634</v>
      </c>
      <c r="J3529" s="1">
        <v>2924.4259999999999</v>
      </c>
      <c r="K3529" s="1">
        <v>4464.2359999999999</v>
      </c>
      <c r="L3529" s="1">
        <v>6434.0730000000003</v>
      </c>
      <c r="M3529" s="1">
        <v>9540.509</v>
      </c>
      <c r="N3529" s="1">
        <v>13789.332</v>
      </c>
    </row>
    <row r="3530" spans="1:14" hidden="1" x14ac:dyDescent="0.2">
      <c r="A3530" t="s">
        <v>237</v>
      </c>
      <c r="B3530" t="s">
        <v>123</v>
      </c>
      <c r="C3530" s="3" t="s">
        <v>262</v>
      </c>
      <c r="D3530" s="3" t="s">
        <v>303</v>
      </c>
      <c r="E3530" s="4" t="s">
        <v>309</v>
      </c>
      <c r="F3530" t="s">
        <v>18</v>
      </c>
      <c r="G3530" t="s">
        <v>14</v>
      </c>
      <c r="H3530" t="s">
        <v>15</v>
      </c>
      <c r="I3530">
        <v>14547.573</v>
      </c>
      <c r="J3530">
        <v>14572.880999999999</v>
      </c>
      <c r="K3530">
        <v>14380.451999999999</v>
      </c>
      <c r="L3530">
        <v>14954.602000000001</v>
      </c>
      <c r="M3530">
        <v>15589.058999999999</v>
      </c>
      <c r="N3530">
        <v>16891.328000000001</v>
      </c>
    </row>
    <row r="3531" spans="1:14" hidden="1" x14ac:dyDescent="0.2">
      <c r="A3531" s="1" t="s">
        <v>237</v>
      </c>
      <c r="B3531" s="1" t="s">
        <v>86</v>
      </c>
      <c r="C3531" s="2" t="s">
        <v>262</v>
      </c>
      <c r="D3531" s="2" t="s">
        <v>283</v>
      </c>
      <c r="E3531" s="4" t="s">
        <v>309</v>
      </c>
      <c r="F3531" s="1" t="s">
        <v>13</v>
      </c>
      <c r="G3531" s="1" t="s">
        <v>14</v>
      </c>
      <c r="H3531" s="1" t="s">
        <v>15</v>
      </c>
      <c r="I3531" s="1">
        <v>9619.9989999999998</v>
      </c>
      <c r="J3531" s="1">
        <v>12238.745000000001</v>
      </c>
      <c r="K3531" s="1">
        <v>17146.106</v>
      </c>
      <c r="L3531" s="1">
        <v>20221.580000000002</v>
      </c>
      <c r="M3531" s="1">
        <v>22710.767</v>
      </c>
      <c r="N3531" s="1">
        <v>25566.918000000001</v>
      </c>
    </row>
    <row r="3532" spans="1:14" hidden="1" x14ac:dyDescent="0.2">
      <c r="A3532" t="s">
        <v>237</v>
      </c>
      <c r="B3532" t="s">
        <v>86</v>
      </c>
      <c r="C3532" s="3" t="s">
        <v>262</v>
      </c>
      <c r="D3532" s="3" t="s">
        <v>283</v>
      </c>
      <c r="E3532" s="4" t="s">
        <v>309</v>
      </c>
      <c r="F3532" t="s">
        <v>16</v>
      </c>
      <c r="G3532" t="s">
        <v>14</v>
      </c>
      <c r="H3532" t="s">
        <v>15</v>
      </c>
      <c r="I3532">
        <v>1483.229</v>
      </c>
      <c r="J3532">
        <v>1667.2149999999999</v>
      </c>
      <c r="K3532">
        <v>2210.1709999999998</v>
      </c>
      <c r="L3532">
        <v>2663.0250000000001</v>
      </c>
      <c r="M3532">
        <v>3041.855</v>
      </c>
      <c r="N3532">
        <v>3396.7449999999999</v>
      </c>
    </row>
    <row r="3533" spans="1:14" hidden="1" x14ac:dyDescent="0.2">
      <c r="A3533" s="1" t="s">
        <v>237</v>
      </c>
      <c r="B3533" s="1" t="s">
        <v>86</v>
      </c>
      <c r="C3533" s="2" t="s">
        <v>262</v>
      </c>
      <c r="D3533" s="2" t="s">
        <v>283</v>
      </c>
      <c r="E3533" s="4" t="s">
        <v>309</v>
      </c>
      <c r="F3533" s="1" t="s">
        <v>17</v>
      </c>
      <c r="G3533" s="1" t="s">
        <v>14</v>
      </c>
      <c r="H3533" s="1" t="s">
        <v>15</v>
      </c>
      <c r="I3533" s="1">
        <v>2360.634</v>
      </c>
      <c r="J3533" s="1">
        <v>2924.4259999999999</v>
      </c>
      <c r="K3533" s="1">
        <v>4300.6289999999999</v>
      </c>
      <c r="L3533" s="1">
        <v>5745.4939999999997</v>
      </c>
      <c r="M3533" s="1">
        <v>7885.4769999999999</v>
      </c>
      <c r="N3533" s="1">
        <v>10676.777</v>
      </c>
    </row>
    <row r="3534" spans="1:14" hidden="1" x14ac:dyDescent="0.2">
      <c r="A3534" t="s">
        <v>237</v>
      </c>
      <c r="B3534" t="s">
        <v>86</v>
      </c>
      <c r="C3534" s="3" t="s">
        <v>262</v>
      </c>
      <c r="D3534" s="3" t="s">
        <v>283</v>
      </c>
      <c r="E3534" s="4" t="s">
        <v>309</v>
      </c>
      <c r="F3534" t="s">
        <v>18</v>
      </c>
      <c r="G3534" t="s">
        <v>14</v>
      </c>
      <c r="H3534" t="s">
        <v>15</v>
      </c>
      <c r="I3534">
        <v>14547.573</v>
      </c>
      <c r="J3534">
        <v>14572.880999999999</v>
      </c>
      <c r="K3534">
        <v>13534.295</v>
      </c>
      <c r="L3534">
        <v>12848.084999999999</v>
      </c>
      <c r="M3534">
        <v>12144.034</v>
      </c>
      <c r="N3534">
        <v>12051.002</v>
      </c>
    </row>
    <row r="3535" spans="1:14" hidden="1" x14ac:dyDescent="0.2">
      <c r="A3535" s="1" t="s">
        <v>237</v>
      </c>
      <c r="B3535" s="1" t="s">
        <v>87</v>
      </c>
      <c r="C3535" s="2" t="s">
        <v>262</v>
      </c>
      <c r="D3535" s="2" t="s">
        <v>289</v>
      </c>
      <c r="E3535" s="4" t="s">
        <v>309</v>
      </c>
      <c r="F3535" s="1" t="s">
        <v>13</v>
      </c>
      <c r="G3535" s="1" t="s">
        <v>14</v>
      </c>
      <c r="H3535" s="1" t="s">
        <v>15</v>
      </c>
      <c r="I3535" s="1">
        <v>9619.9989999999998</v>
      </c>
      <c r="J3535" s="1">
        <v>12238.745000000001</v>
      </c>
      <c r="K3535" s="1">
        <v>18109.023000000001</v>
      </c>
      <c r="L3535" s="1">
        <v>23424.564999999999</v>
      </c>
      <c r="M3535" s="1">
        <v>29355.516</v>
      </c>
      <c r="N3535" s="1">
        <v>36310.305999999997</v>
      </c>
    </row>
    <row r="3536" spans="1:14" hidden="1" x14ac:dyDescent="0.2">
      <c r="A3536" t="s">
        <v>237</v>
      </c>
      <c r="B3536" t="s">
        <v>87</v>
      </c>
      <c r="C3536" s="3" t="s">
        <v>262</v>
      </c>
      <c r="D3536" s="3" t="s">
        <v>289</v>
      </c>
      <c r="E3536" s="4" t="s">
        <v>309</v>
      </c>
      <c r="F3536" t="s">
        <v>16</v>
      </c>
      <c r="G3536" t="s">
        <v>14</v>
      </c>
      <c r="H3536" t="s">
        <v>15</v>
      </c>
      <c r="I3536">
        <v>1483.229</v>
      </c>
      <c r="J3536">
        <v>1667.2149999999999</v>
      </c>
      <c r="K3536">
        <v>2326.2849999999999</v>
      </c>
      <c r="L3536">
        <v>3063.8449999999998</v>
      </c>
      <c r="M3536">
        <v>3763.953</v>
      </c>
      <c r="N3536">
        <v>4453.6679999999997</v>
      </c>
    </row>
    <row r="3537" spans="1:14" hidden="1" x14ac:dyDescent="0.2">
      <c r="A3537" s="1" t="s">
        <v>237</v>
      </c>
      <c r="B3537" s="1" t="s">
        <v>87</v>
      </c>
      <c r="C3537" s="2" t="s">
        <v>262</v>
      </c>
      <c r="D3537" s="2" t="s">
        <v>289</v>
      </c>
      <c r="E3537" s="4" t="s">
        <v>309</v>
      </c>
      <c r="F3537" s="1" t="s">
        <v>17</v>
      </c>
      <c r="G3537" s="1" t="s">
        <v>14</v>
      </c>
      <c r="H3537" s="1" t="s">
        <v>15</v>
      </c>
      <c r="I3537" s="1">
        <v>2360.634</v>
      </c>
      <c r="J3537" s="1">
        <v>2924.4259999999999</v>
      </c>
      <c r="K3537" s="1">
        <v>4477.7870000000003</v>
      </c>
      <c r="L3537" s="1">
        <v>6461.0140000000001</v>
      </c>
      <c r="M3537" s="1">
        <v>9605.1550000000007</v>
      </c>
      <c r="N3537" s="1">
        <v>13898.058999999999</v>
      </c>
    </row>
    <row r="3538" spans="1:14" hidden="1" x14ac:dyDescent="0.2">
      <c r="A3538" t="s">
        <v>237</v>
      </c>
      <c r="B3538" t="s">
        <v>87</v>
      </c>
      <c r="C3538" s="3" t="s">
        <v>262</v>
      </c>
      <c r="D3538" s="3" t="s">
        <v>289</v>
      </c>
      <c r="E3538" s="4" t="s">
        <v>309</v>
      </c>
      <c r="F3538" t="s">
        <v>18</v>
      </c>
      <c r="G3538" t="s">
        <v>14</v>
      </c>
      <c r="H3538" t="s">
        <v>15</v>
      </c>
      <c r="I3538">
        <v>14547.573</v>
      </c>
      <c r="J3538">
        <v>14572.880999999999</v>
      </c>
      <c r="K3538">
        <v>14409.914000000001</v>
      </c>
      <c r="L3538">
        <v>15016.654</v>
      </c>
      <c r="M3538">
        <v>15706.725</v>
      </c>
      <c r="N3538">
        <v>17102.98</v>
      </c>
    </row>
    <row r="3539" spans="1:14" hidden="1" x14ac:dyDescent="0.2">
      <c r="A3539" s="1" t="s">
        <v>237</v>
      </c>
      <c r="B3539" s="1" t="s">
        <v>88</v>
      </c>
      <c r="C3539" s="2" t="s">
        <v>265</v>
      </c>
      <c r="D3539" s="2" t="s">
        <v>265</v>
      </c>
      <c r="E3539" s="4" t="s">
        <v>308</v>
      </c>
      <c r="F3539" s="1" t="s">
        <v>13</v>
      </c>
      <c r="G3539" s="1" t="s">
        <v>14</v>
      </c>
      <c r="H3539" s="1" t="s">
        <v>15</v>
      </c>
      <c r="I3539" s="1">
        <v>9619.9989999999998</v>
      </c>
      <c r="J3539" s="1">
        <v>12224.021000000001</v>
      </c>
      <c r="K3539" s="1">
        <v>13523.107</v>
      </c>
      <c r="L3539" s="1">
        <v>13075.948</v>
      </c>
      <c r="M3539" s="1">
        <v>10202.41</v>
      </c>
      <c r="N3539" s="1">
        <v>6635.2719999999999</v>
      </c>
    </row>
    <row r="3540" spans="1:14" hidden="1" x14ac:dyDescent="0.2">
      <c r="A3540" t="s">
        <v>237</v>
      </c>
      <c r="B3540" t="s">
        <v>88</v>
      </c>
      <c r="C3540" s="3" t="s">
        <v>265</v>
      </c>
      <c r="D3540" s="3" t="s">
        <v>265</v>
      </c>
      <c r="E3540" s="4" t="s">
        <v>308</v>
      </c>
      <c r="F3540" t="s">
        <v>16</v>
      </c>
      <c r="G3540" t="s">
        <v>14</v>
      </c>
      <c r="H3540" t="s">
        <v>15</v>
      </c>
      <c r="I3540">
        <v>1483.229</v>
      </c>
      <c r="J3540">
        <v>1665.605</v>
      </c>
      <c r="K3540">
        <v>2053.6509999999998</v>
      </c>
      <c r="L3540">
        <v>2146.5709999999999</v>
      </c>
      <c r="M3540">
        <v>1664.83</v>
      </c>
      <c r="N3540">
        <v>596.13800000000003</v>
      </c>
    </row>
    <row r="3541" spans="1:14" hidden="1" x14ac:dyDescent="0.2">
      <c r="A3541" s="1" t="s">
        <v>237</v>
      </c>
      <c r="B3541" s="1" t="s">
        <v>88</v>
      </c>
      <c r="C3541" s="2" t="s">
        <v>265</v>
      </c>
      <c r="D3541" s="2" t="s">
        <v>265</v>
      </c>
      <c r="E3541" s="4" t="s">
        <v>308</v>
      </c>
      <c r="F3541" s="1" t="s">
        <v>17</v>
      </c>
      <c r="G3541" s="1" t="s">
        <v>14</v>
      </c>
      <c r="H3541" s="1" t="s">
        <v>15</v>
      </c>
      <c r="I3541" s="1">
        <v>2360.634</v>
      </c>
      <c r="J3541" s="1">
        <v>2926.5630000000001</v>
      </c>
      <c r="K3541" s="1">
        <v>3761.0010000000002</v>
      </c>
      <c r="L3541" s="1">
        <v>3974.6509999999998</v>
      </c>
      <c r="M3541" s="1">
        <v>4275.473</v>
      </c>
      <c r="N3541" s="1">
        <v>4067.0680000000002</v>
      </c>
    </row>
    <row r="3542" spans="1:14" hidden="1" x14ac:dyDescent="0.2">
      <c r="A3542" t="s">
        <v>237</v>
      </c>
      <c r="B3542" t="s">
        <v>88</v>
      </c>
      <c r="C3542" s="3" t="s">
        <v>265</v>
      </c>
      <c r="D3542" s="3" t="s">
        <v>265</v>
      </c>
      <c r="E3542" s="4" t="s">
        <v>308</v>
      </c>
      <c r="F3542" t="s">
        <v>18</v>
      </c>
      <c r="G3542" t="s">
        <v>14</v>
      </c>
      <c r="H3542" t="s">
        <v>15</v>
      </c>
      <c r="I3542">
        <v>14547.573</v>
      </c>
      <c r="J3542">
        <v>14575.222</v>
      </c>
      <c r="K3542">
        <v>12091.126</v>
      </c>
      <c r="L3542">
        <v>10889.799000000001</v>
      </c>
      <c r="M3542">
        <v>8577.5619999999999</v>
      </c>
      <c r="N3542">
        <v>5423.8990000000003</v>
      </c>
    </row>
    <row r="3543" spans="1:14" hidden="1" x14ac:dyDescent="0.2">
      <c r="A3543" s="1" t="s">
        <v>237</v>
      </c>
      <c r="B3543" s="1" t="s">
        <v>124</v>
      </c>
      <c r="C3543" s="2" t="s">
        <v>311</v>
      </c>
      <c r="D3543" s="2" t="s">
        <v>304</v>
      </c>
      <c r="E3543" s="3" t="s">
        <v>308</v>
      </c>
      <c r="F3543" s="1" t="s">
        <v>13</v>
      </c>
      <c r="G3543" s="1" t="s">
        <v>14</v>
      </c>
      <c r="H3543" s="1" t="s">
        <v>15</v>
      </c>
      <c r="I3543" s="1">
        <v>9619.9989999999998</v>
      </c>
      <c r="J3543" s="1">
        <v>12215.707</v>
      </c>
      <c r="K3543" s="1">
        <v>14291.758</v>
      </c>
      <c r="L3543" s="1">
        <v>16735.524000000001</v>
      </c>
      <c r="M3543" s="1">
        <v>13778.091</v>
      </c>
      <c r="N3543" s="1">
        <v>8389.2099999999991</v>
      </c>
    </row>
    <row r="3544" spans="1:14" hidden="1" x14ac:dyDescent="0.2">
      <c r="A3544" t="s">
        <v>237</v>
      </c>
      <c r="B3544" t="s">
        <v>124</v>
      </c>
      <c r="C3544" s="3" t="s">
        <v>311</v>
      </c>
      <c r="D3544" s="3" t="s">
        <v>304</v>
      </c>
      <c r="E3544" s="3" t="s">
        <v>308</v>
      </c>
      <c r="F3544" t="s">
        <v>16</v>
      </c>
      <c r="G3544" t="s">
        <v>14</v>
      </c>
      <c r="H3544" t="s">
        <v>15</v>
      </c>
      <c r="I3544">
        <v>1483.229</v>
      </c>
      <c r="J3544">
        <v>1666.7809999999999</v>
      </c>
      <c r="K3544">
        <v>2378.529</v>
      </c>
      <c r="L3544">
        <v>3183.973</v>
      </c>
      <c r="M3544">
        <v>2732.2460000000001</v>
      </c>
      <c r="N3544">
        <v>1079.598</v>
      </c>
    </row>
    <row r="3545" spans="1:14" hidden="1" x14ac:dyDescent="0.2">
      <c r="A3545" s="1" t="s">
        <v>237</v>
      </c>
      <c r="B3545" s="1" t="s">
        <v>124</v>
      </c>
      <c r="C3545" s="2" t="s">
        <v>311</v>
      </c>
      <c r="D3545" s="2" t="s">
        <v>304</v>
      </c>
      <c r="E3545" s="3" t="s">
        <v>308</v>
      </c>
      <c r="F3545" s="1" t="s">
        <v>17</v>
      </c>
      <c r="G3545" s="1" t="s">
        <v>14</v>
      </c>
      <c r="H3545" s="1" t="s">
        <v>15</v>
      </c>
      <c r="I3545" s="1">
        <v>2360.634</v>
      </c>
      <c r="J3545" s="1">
        <v>2928.1210000000001</v>
      </c>
      <c r="K3545" s="1">
        <v>4691.6840000000002</v>
      </c>
      <c r="L3545" s="1">
        <v>6832.7250000000004</v>
      </c>
      <c r="M3545" s="1">
        <v>6728.1769999999997</v>
      </c>
      <c r="N3545" s="1">
        <v>4911.1469999999999</v>
      </c>
    </row>
    <row r="3546" spans="1:14" hidden="1" x14ac:dyDescent="0.2">
      <c r="A3546" t="s">
        <v>237</v>
      </c>
      <c r="B3546" t="s">
        <v>124</v>
      </c>
      <c r="C3546" s="3" t="s">
        <v>311</v>
      </c>
      <c r="D3546" s="3" t="s">
        <v>304</v>
      </c>
      <c r="E3546" s="3" t="s">
        <v>308</v>
      </c>
      <c r="F3546" t="s">
        <v>18</v>
      </c>
      <c r="G3546" t="s">
        <v>14</v>
      </c>
      <c r="H3546" t="s">
        <v>15</v>
      </c>
      <c r="I3546">
        <v>14547.573</v>
      </c>
      <c r="J3546">
        <v>14572.484</v>
      </c>
      <c r="K3546">
        <v>13129.731</v>
      </c>
      <c r="L3546">
        <v>12978.378000000001</v>
      </c>
      <c r="M3546">
        <v>10179.437</v>
      </c>
      <c r="N3546">
        <v>5907.3370000000004</v>
      </c>
    </row>
    <row r="3547" spans="1:14" hidden="1" x14ac:dyDescent="0.2">
      <c r="A3547" s="1" t="s">
        <v>237</v>
      </c>
      <c r="B3547" s="1" t="s">
        <v>89</v>
      </c>
      <c r="C3547" s="2" t="s">
        <v>311</v>
      </c>
      <c r="D3547" s="2" t="s">
        <v>290</v>
      </c>
      <c r="E3547" s="3" t="s">
        <v>308</v>
      </c>
      <c r="F3547" s="1" t="s">
        <v>13</v>
      </c>
      <c r="G3547" s="1" t="s">
        <v>14</v>
      </c>
      <c r="H3547" s="1" t="s">
        <v>15</v>
      </c>
      <c r="I3547" s="1">
        <v>9619.9989999999998</v>
      </c>
      <c r="J3547" s="1">
        <v>12215.21</v>
      </c>
      <c r="K3547" s="1">
        <v>16632.767</v>
      </c>
      <c r="L3547" s="1">
        <v>22025.427</v>
      </c>
      <c r="M3547" s="1">
        <v>17699.223999999998</v>
      </c>
      <c r="N3547" s="1">
        <v>9722.1869999999999</v>
      </c>
    </row>
    <row r="3548" spans="1:14" hidden="1" x14ac:dyDescent="0.2">
      <c r="A3548" t="s">
        <v>237</v>
      </c>
      <c r="B3548" t="s">
        <v>89</v>
      </c>
      <c r="C3548" s="3" t="s">
        <v>311</v>
      </c>
      <c r="D3548" s="3" t="s">
        <v>290</v>
      </c>
      <c r="E3548" s="3" t="s">
        <v>308</v>
      </c>
      <c r="F3548" t="s">
        <v>16</v>
      </c>
      <c r="G3548" t="s">
        <v>14</v>
      </c>
      <c r="H3548" t="s">
        <v>15</v>
      </c>
      <c r="I3548">
        <v>1483.229</v>
      </c>
      <c r="J3548">
        <v>1666.6869999999999</v>
      </c>
      <c r="K3548">
        <v>2346.886</v>
      </c>
      <c r="L3548">
        <v>3141.61</v>
      </c>
      <c r="M3548">
        <v>2701.1350000000002</v>
      </c>
      <c r="N3548">
        <v>1077.116</v>
      </c>
    </row>
    <row r="3549" spans="1:14" hidden="1" x14ac:dyDescent="0.2">
      <c r="A3549" s="1" t="s">
        <v>237</v>
      </c>
      <c r="B3549" s="1" t="s">
        <v>89</v>
      </c>
      <c r="C3549" s="2" t="s">
        <v>311</v>
      </c>
      <c r="D3549" s="2" t="s">
        <v>290</v>
      </c>
      <c r="E3549" s="3" t="s">
        <v>308</v>
      </c>
      <c r="F3549" s="1" t="s">
        <v>17</v>
      </c>
      <c r="G3549" s="1" t="s">
        <v>14</v>
      </c>
      <c r="H3549" s="1" t="s">
        <v>15</v>
      </c>
      <c r="I3549" s="1">
        <v>2360.634</v>
      </c>
      <c r="J3549" s="1">
        <v>2928.1120000000001</v>
      </c>
      <c r="K3549" s="1">
        <v>4626.2650000000003</v>
      </c>
      <c r="L3549" s="1">
        <v>6667.4650000000001</v>
      </c>
      <c r="M3549" s="1">
        <v>6635.0209999999997</v>
      </c>
      <c r="N3549" s="1">
        <v>4907.1490000000003</v>
      </c>
    </row>
    <row r="3550" spans="1:14" hidden="1" x14ac:dyDescent="0.2">
      <c r="A3550" t="s">
        <v>237</v>
      </c>
      <c r="B3550" t="s">
        <v>89</v>
      </c>
      <c r="C3550" s="3" t="s">
        <v>311</v>
      </c>
      <c r="D3550" s="3" t="s">
        <v>290</v>
      </c>
      <c r="E3550" s="3" t="s">
        <v>308</v>
      </c>
      <c r="F3550" t="s">
        <v>18</v>
      </c>
      <c r="G3550" t="s">
        <v>14</v>
      </c>
      <c r="H3550" t="s">
        <v>15</v>
      </c>
      <c r="I3550">
        <v>14547.573</v>
      </c>
      <c r="J3550">
        <v>14572.128000000001</v>
      </c>
      <c r="K3550">
        <v>13193.755999999999</v>
      </c>
      <c r="L3550">
        <v>12541.611000000001</v>
      </c>
      <c r="M3550">
        <v>9474.7160000000003</v>
      </c>
      <c r="N3550">
        <v>5470.085</v>
      </c>
    </row>
    <row r="3551" spans="1:14" hidden="1" x14ac:dyDescent="0.2">
      <c r="A3551" s="1" t="s">
        <v>237</v>
      </c>
      <c r="B3551" s="1" t="s">
        <v>90</v>
      </c>
      <c r="C3551" s="2" t="s">
        <v>265</v>
      </c>
      <c r="D3551" s="2" t="s">
        <v>265</v>
      </c>
      <c r="E3551" s="4" t="s">
        <v>308</v>
      </c>
      <c r="F3551" s="1" t="s">
        <v>13</v>
      </c>
      <c r="G3551" s="1" t="s">
        <v>14</v>
      </c>
      <c r="H3551" s="1" t="s">
        <v>15</v>
      </c>
      <c r="I3551" s="1">
        <v>9619.9989999999998</v>
      </c>
      <c r="J3551" s="1">
        <v>12224.084999999999</v>
      </c>
      <c r="K3551" s="1">
        <v>15202.473</v>
      </c>
      <c r="L3551" s="1">
        <v>17042.501</v>
      </c>
      <c r="M3551" s="1">
        <v>16029.011</v>
      </c>
      <c r="N3551" s="1">
        <v>12902.221</v>
      </c>
    </row>
    <row r="3552" spans="1:14" hidden="1" x14ac:dyDescent="0.2">
      <c r="A3552" t="s">
        <v>237</v>
      </c>
      <c r="B3552" t="s">
        <v>90</v>
      </c>
      <c r="C3552" s="3" t="s">
        <v>265</v>
      </c>
      <c r="D3552" s="3" t="s">
        <v>265</v>
      </c>
      <c r="E3552" s="4" t="s">
        <v>308</v>
      </c>
      <c r="F3552" t="s">
        <v>16</v>
      </c>
      <c r="G3552" t="s">
        <v>14</v>
      </c>
      <c r="H3552" t="s">
        <v>15</v>
      </c>
      <c r="I3552">
        <v>1483.229</v>
      </c>
      <c r="J3552">
        <v>1665.6859999999999</v>
      </c>
      <c r="K3552">
        <v>2168.4920000000002</v>
      </c>
      <c r="L3552">
        <v>2545.7950000000001</v>
      </c>
      <c r="M3552">
        <v>2581.0529999999999</v>
      </c>
      <c r="N3552">
        <v>2226.2379999999998</v>
      </c>
    </row>
    <row r="3553" spans="1:14" hidden="1" x14ac:dyDescent="0.2">
      <c r="A3553" s="1" t="s">
        <v>237</v>
      </c>
      <c r="B3553" s="1" t="s">
        <v>90</v>
      </c>
      <c r="C3553" s="2" t="s">
        <v>265</v>
      </c>
      <c r="D3553" s="2" t="s">
        <v>265</v>
      </c>
      <c r="E3553" s="4" t="s">
        <v>308</v>
      </c>
      <c r="F3553" s="1" t="s">
        <v>17</v>
      </c>
      <c r="G3553" s="1" t="s">
        <v>14</v>
      </c>
      <c r="H3553" s="1" t="s">
        <v>15</v>
      </c>
      <c r="I3553" s="1">
        <v>2360.634</v>
      </c>
      <c r="J3553" s="1">
        <v>2926.5680000000002</v>
      </c>
      <c r="K3553" s="1">
        <v>4058.3530000000001</v>
      </c>
      <c r="L3553" s="1">
        <v>5042.6850000000004</v>
      </c>
      <c r="M3553" s="1">
        <v>5899.0990000000002</v>
      </c>
      <c r="N3553" s="1">
        <v>6279.4009999999998</v>
      </c>
    </row>
    <row r="3554" spans="1:14" hidden="1" x14ac:dyDescent="0.2">
      <c r="A3554" t="s">
        <v>237</v>
      </c>
      <c r="B3554" t="s">
        <v>90</v>
      </c>
      <c r="C3554" s="3" t="s">
        <v>265</v>
      </c>
      <c r="D3554" s="3" t="s">
        <v>265</v>
      </c>
      <c r="E3554" s="4" t="s">
        <v>308</v>
      </c>
      <c r="F3554" t="s">
        <v>18</v>
      </c>
      <c r="G3554" t="s">
        <v>14</v>
      </c>
      <c r="H3554" t="s">
        <v>15</v>
      </c>
      <c r="I3554">
        <v>14547.573</v>
      </c>
      <c r="J3554">
        <v>14575.28</v>
      </c>
      <c r="K3554">
        <v>12934.449000000001</v>
      </c>
      <c r="L3554">
        <v>12585.466</v>
      </c>
      <c r="M3554">
        <v>11331.665999999999</v>
      </c>
      <c r="N3554">
        <v>9495.7990000000009</v>
      </c>
    </row>
    <row r="3555" spans="1:14" hidden="1" x14ac:dyDescent="0.2">
      <c r="A3555" s="1" t="s">
        <v>237</v>
      </c>
      <c r="B3555" s="1" t="s">
        <v>172</v>
      </c>
      <c r="C3555" s="2" t="s">
        <v>317</v>
      </c>
      <c r="D3555" s="2" t="s">
        <v>290</v>
      </c>
      <c r="E3555" s="3" t="s">
        <v>308</v>
      </c>
      <c r="F3555" s="1" t="s">
        <v>13</v>
      </c>
      <c r="G3555" s="1" t="s">
        <v>14</v>
      </c>
      <c r="H3555" s="1" t="s">
        <v>15</v>
      </c>
      <c r="I3555" s="1">
        <v>9619.9989999999998</v>
      </c>
      <c r="J3555" s="1">
        <v>12215.433999999999</v>
      </c>
      <c r="K3555" s="1">
        <v>16636.897000000001</v>
      </c>
      <c r="L3555" s="1">
        <v>22024.722000000002</v>
      </c>
      <c r="M3555" s="1">
        <v>22525.528999999999</v>
      </c>
      <c r="N3555" s="1">
        <v>16795.296999999999</v>
      </c>
    </row>
    <row r="3556" spans="1:14" hidden="1" x14ac:dyDescent="0.2">
      <c r="A3556" t="s">
        <v>237</v>
      </c>
      <c r="B3556" t="s">
        <v>172</v>
      </c>
      <c r="C3556" s="3" t="s">
        <v>317</v>
      </c>
      <c r="D3556" s="3" t="s">
        <v>290</v>
      </c>
      <c r="E3556" s="3" t="s">
        <v>308</v>
      </c>
      <c r="F3556" t="s">
        <v>16</v>
      </c>
      <c r="G3556" t="s">
        <v>14</v>
      </c>
      <c r="H3556" t="s">
        <v>15</v>
      </c>
      <c r="I3556">
        <v>1483.229</v>
      </c>
      <c r="J3556">
        <v>1667.027</v>
      </c>
      <c r="K3556">
        <v>2346.5300000000002</v>
      </c>
      <c r="L3556">
        <v>3142.7669999999998</v>
      </c>
      <c r="M3556">
        <v>3372.8449999999998</v>
      </c>
      <c r="N3556">
        <v>2664.415</v>
      </c>
    </row>
    <row r="3557" spans="1:14" hidden="1" x14ac:dyDescent="0.2">
      <c r="A3557" s="1" t="s">
        <v>237</v>
      </c>
      <c r="B3557" s="1" t="s">
        <v>172</v>
      </c>
      <c r="C3557" s="2" t="s">
        <v>317</v>
      </c>
      <c r="D3557" s="2" t="s">
        <v>290</v>
      </c>
      <c r="E3557" s="3" t="s">
        <v>308</v>
      </c>
      <c r="F3557" s="1" t="s">
        <v>17</v>
      </c>
      <c r="G3557" s="1" t="s">
        <v>14</v>
      </c>
      <c r="H3557" s="1" t="s">
        <v>15</v>
      </c>
      <c r="I3557" s="1">
        <v>2360.634</v>
      </c>
      <c r="J3557" s="1">
        <v>2928.712</v>
      </c>
      <c r="K3557" s="1">
        <v>4625.8090000000002</v>
      </c>
      <c r="L3557" s="1">
        <v>6669.8180000000002</v>
      </c>
      <c r="M3557" s="1">
        <v>7898.3890000000001</v>
      </c>
      <c r="N3557" s="1">
        <v>7555.3119999999999</v>
      </c>
    </row>
    <row r="3558" spans="1:14" hidden="1" x14ac:dyDescent="0.2">
      <c r="A3558" t="s">
        <v>237</v>
      </c>
      <c r="B3558" t="s">
        <v>172</v>
      </c>
      <c r="C3558" s="3" t="s">
        <v>317</v>
      </c>
      <c r="D3558" s="3" t="s">
        <v>290</v>
      </c>
      <c r="E3558" s="3" t="s">
        <v>308</v>
      </c>
      <c r="F3558" t="s">
        <v>18</v>
      </c>
      <c r="G3558" t="s">
        <v>14</v>
      </c>
      <c r="H3558" t="s">
        <v>15</v>
      </c>
      <c r="I3558">
        <v>14547.573</v>
      </c>
      <c r="J3558">
        <v>14575.368</v>
      </c>
      <c r="K3558">
        <v>13193.341</v>
      </c>
      <c r="L3558">
        <v>12544.858</v>
      </c>
      <c r="M3558">
        <v>11318.66</v>
      </c>
      <c r="N3558">
        <v>9454.2929999999997</v>
      </c>
    </row>
    <row r="3559" spans="1:14" hidden="1" x14ac:dyDescent="0.2">
      <c r="A3559" s="1" t="s">
        <v>237</v>
      </c>
      <c r="B3559" s="1" t="s">
        <v>91</v>
      </c>
      <c r="C3559" s="2" t="s">
        <v>265</v>
      </c>
      <c r="D3559" s="2" t="s">
        <v>265</v>
      </c>
      <c r="E3559" s="4" t="s">
        <v>309</v>
      </c>
      <c r="F3559" s="1" t="s">
        <v>13</v>
      </c>
      <c r="G3559" s="1" t="s">
        <v>14</v>
      </c>
      <c r="H3559" s="1" t="s">
        <v>15</v>
      </c>
      <c r="I3559" s="1">
        <v>9619.9989999999998</v>
      </c>
      <c r="J3559" s="1">
        <v>12231.656999999999</v>
      </c>
      <c r="K3559" s="1">
        <v>17989.044999999998</v>
      </c>
      <c r="L3559" s="1">
        <v>23175.948</v>
      </c>
      <c r="M3559" s="1">
        <v>28702.453000000001</v>
      </c>
      <c r="N3559" s="1">
        <v>35076.107000000004</v>
      </c>
    </row>
    <row r="3560" spans="1:14" hidden="1" x14ac:dyDescent="0.2">
      <c r="A3560" t="s">
        <v>237</v>
      </c>
      <c r="B3560" t="s">
        <v>91</v>
      </c>
      <c r="C3560" s="3" t="s">
        <v>265</v>
      </c>
      <c r="D3560" s="3" t="s">
        <v>265</v>
      </c>
      <c r="E3560" s="4" t="s">
        <v>309</v>
      </c>
      <c r="F3560" t="s">
        <v>16</v>
      </c>
      <c r="G3560" t="s">
        <v>14</v>
      </c>
      <c r="H3560" t="s">
        <v>15</v>
      </c>
      <c r="I3560">
        <v>1483.229</v>
      </c>
      <c r="J3560">
        <v>1667.0619999999999</v>
      </c>
      <c r="K3560">
        <v>2325.183</v>
      </c>
      <c r="L3560">
        <v>3060.8270000000002</v>
      </c>
      <c r="M3560">
        <v>3753.8629999999998</v>
      </c>
      <c r="N3560">
        <v>4444.4449999999997</v>
      </c>
    </row>
    <row r="3561" spans="1:14" hidden="1" x14ac:dyDescent="0.2">
      <c r="A3561" s="1" t="s">
        <v>237</v>
      </c>
      <c r="B3561" s="1" t="s">
        <v>91</v>
      </c>
      <c r="C3561" s="2" t="s">
        <v>265</v>
      </c>
      <c r="D3561" s="2" t="s">
        <v>265</v>
      </c>
      <c r="E3561" s="4" t="s">
        <v>309</v>
      </c>
      <c r="F3561" s="1" t="s">
        <v>17</v>
      </c>
      <c r="G3561" s="1" t="s">
        <v>14</v>
      </c>
      <c r="H3561" s="1" t="s">
        <v>15</v>
      </c>
      <c r="I3561" s="1">
        <v>2360.634</v>
      </c>
      <c r="J3561" s="1">
        <v>2928.8850000000002</v>
      </c>
      <c r="K3561" s="1">
        <v>4486.8130000000001</v>
      </c>
      <c r="L3561" s="1">
        <v>6451.7209999999995</v>
      </c>
      <c r="M3561" s="1">
        <v>9554.3909999999996</v>
      </c>
      <c r="N3561" s="1">
        <v>13776.102999999999</v>
      </c>
    </row>
    <row r="3562" spans="1:14" hidden="1" x14ac:dyDescent="0.2">
      <c r="A3562" t="s">
        <v>237</v>
      </c>
      <c r="B3562" t="s">
        <v>91</v>
      </c>
      <c r="C3562" s="3" t="s">
        <v>265</v>
      </c>
      <c r="D3562" s="3" t="s">
        <v>265</v>
      </c>
      <c r="E3562" s="4" t="s">
        <v>309</v>
      </c>
      <c r="F3562" t="s">
        <v>18</v>
      </c>
      <c r="G3562" t="s">
        <v>14</v>
      </c>
      <c r="H3562" t="s">
        <v>15</v>
      </c>
      <c r="I3562">
        <v>14547.573</v>
      </c>
      <c r="J3562">
        <v>14579.596</v>
      </c>
      <c r="K3562">
        <v>14351.343999999999</v>
      </c>
      <c r="L3562">
        <v>14891.344999999999</v>
      </c>
      <c r="M3562">
        <v>15652.302</v>
      </c>
      <c r="N3562">
        <v>17305.838</v>
      </c>
    </row>
    <row r="3563" spans="1:14" hidden="1" x14ac:dyDescent="0.2">
      <c r="A3563" s="1" t="s">
        <v>237</v>
      </c>
      <c r="B3563" s="1" t="s">
        <v>173</v>
      </c>
      <c r="C3563" s="2" t="s">
        <v>262</v>
      </c>
      <c r="D3563" s="2" t="s">
        <v>290</v>
      </c>
      <c r="E3563" s="4" t="s">
        <v>309</v>
      </c>
      <c r="F3563" s="1" t="s">
        <v>13</v>
      </c>
      <c r="G3563" s="1" t="s">
        <v>14</v>
      </c>
      <c r="H3563" s="1" t="s">
        <v>15</v>
      </c>
      <c r="I3563" s="1">
        <v>9619.9989999999998</v>
      </c>
      <c r="J3563" s="1">
        <v>12227.89</v>
      </c>
      <c r="K3563" s="1">
        <v>17966.242999999999</v>
      </c>
      <c r="L3563" s="1">
        <v>23064.11</v>
      </c>
      <c r="M3563" s="1">
        <v>28485.441999999999</v>
      </c>
      <c r="N3563" s="1">
        <v>34975.31</v>
      </c>
    </row>
    <row r="3564" spans="1:14" hidden="1" x14ac:dyDescent="0.2">
      <c r="A3564" t="s">
        <v>237</v>
      </c>
      <c r="B3564" t="s">
        <v>173</v>
      </c>
      <c r="C3564" s="3" t="s">
        <v>262</v>
      </c>
      <c r="D3564" s="3" t="s">
        <v>290</v>
      </c>
      <c r="E3564" s="4" t="s">
        <v>309</v>
      </c>
      <c r="F3564" t="s">
        <v>16</v>
      </c>
      <c r="G3564" t="s">
        <v>14</v>
      </c>
      <c r="H3564" t="s">
        <v>15</v>
      </c>
      <c r="I3564">
        <v>1483.229</v>
      </c>
      <c r="J3564">
        <v>1667.039</v>
      </c>
      <c r="K3564">
        <v>2332.9389999999999</v>
      </c>
      <c r="L3564">
        <v>3070.3449999999998</v>
      </c>
      <c r="M3564">
        <v>3792.8989999999999</v>
      </c>
      <c r="N3564">
        <v>4561.7950000000001</v>
      </c>
    </row>
    <row r="3565" spans="1:14" hidden="1" x14ac:dyDescent="0.2">
      <c r="A3565" s="1" t="s">
        <v>237</v>
      </c>
      <c r="B3565" s="1" t="s">
        <v>173</v>
      </c>
      <c r="C3565" s="2" t="s">
        <v>262</v>
      </c>
      <c r="D3565" s="2" t="s">
        <v>290</v>
      </c>
      <c r="E3565" s="4" t="s">
        <v>309</v>
      </c>
      <c r="F3565" s="1" t="s">
        <v>17</v>
      </c>
      <c r="G3565" s="1" t="s">
        <v>14</v>
      </c>
      <c r="H3565" s="1" t="s">
        <v>15</v>
      </c>
      <c r="I3565" s="1">
        <v>2360.634</v>
      </c>
      <c r="J3565" s="1">
        <v>2928.835</v>
      </c>
      <c r="K3565" s="1">
        <v>4558.6279999999997</v>
      </c>
      <c r="L3565" s="1">
        <v>6523.9639999999999</v>
      </c>
      <c r="M3565" s="1">
        <v>9530.8809999999994</v>
      </c>
      <c r="N3565" s="1">
        <v>13592.981</v>
      </c>
    </row>
    <row r="3566" spans="1:14" hidden="1" x14ac:dyDescent="0.2">
      <c r="A3566" t="s">
        <v>237</v>
      </c>
      <c r="B3566" t="s">
        <v>173</v>
      </c>
      <c r="C3566" s="3" t="s">
        <v>262</v>
      </c>
      <c r="D3566" s="3" t="s">
        <v>290</v>
      </c>
      <c r="E3566" s="4" t="s">
        <v>309</v>
      </c>
      <c r="F3566" t="s">
        <v>18</v>
      </c>
      <c r="G3566" t="s">
        <v>14</v>
      </c>
      <c r="H3566" t="s">
        <v>15</v>
      </c>
      <c r="I3566">
        <v>14547.573</v>
      </c>
      <c r="J3566">
        <v>14578.24</v>
      </c>
      <c r="K3566">
        <v>13375.234</v>
      </c>
      <c r="L3566">
        <v>13284.027</v>
      </c>
      <c r="M3566">
        <v>12735.405000000001</v>
      </c>
      <c r="N3566">
        <v>12906.244000000001</v>
      </c>
    </row>
    <row r="3567" spans="1:14" hidden="1" x14ac:dyDescent="0.2">
      <c r="A3567" s="1" t="s">
        <v>237</v>
      </c>
      <c r="B3567" s="1" t="s">
        <v>125</v>
      </c>
      <c r="C3567" s="2" t="s">
        <v>262</v>
      </c>
      <c r="D3567" s="2" t="s">
        <v>291</v>
      </c>
      <c r="E3567" s="4" t="s">
        <v>309</v>
      </c>
      <c r="F3567" s="1" t="s">
        <v>13</v>
      </c>
      <c r="G3567" s="1" t="s">
        <v>14</v>
      </c>
      <c r="H3567" s="1" t="s">
        <v>15</v>
      </c>
      <c r="I3567" s="1">
        <v>9619.9989999999998</v>
      </c>
      <c r="J3567" s="1">
        <v>12225.062</v>
      </c>
      <c r="K3567" s="1">
        <v>17953.008999999998</v>
      </c>
      <c r="L3567" s="1">
        <v>23052.418000000001</v>
      </c>
      <c r="M3567" s="1">
        <v>28453.234</v>
      </c>
      <c r="N3567" s="1">
        <v>34831.182000000001</v>
      </c>
    </row>
    <row r="3568" spans="1:14" hidden="1" x14ac:dyDescent="0.2">
      <c r="A3568" t="s">
        <v>237</v>
      </c>
      <c r="B3568" t="s">
        <v>125</v>
      </c>
      <c r="C3568" s="3" t="s">
        <v>262</v>
      </c>
      <c r="D3568" s="3" t="s">
        <v>291</v>
      </c>
      <c r="E3568" s="4" t="s">
        <v>309</v>
      </c>
      <c r="F3568" t="s">
        <v>16</v>
      </c>
      <c r="G3568" t="s">
        <v>14</v>
      </c>
      <c r="H3568" t="s">
        <v>15</v>
      </c>
      <c r="I3568">
        <v>1483.229</v>
      </c>
      <c r="J3568">
        <v>1667.027</v>
      </c>
      <c r="K3568">
        <v>2330.9859999999999</v>
      </c>
      <c r="L3568">
        <v>3067.855</v>
      </c>
      <c r="M3568">
        <v>3776.3040000000001</v>
      </c>
      <c r="N3568">
        <v>4514.3180000000002</v>
      </c>
    </row>
    <row r="3569" spans="1:14" hidden="1" x14ac:dyDescent="0.2">
      <c r="A3569" s="1" t="s">
        <v>237</v>
      </c>
      <c r="B3569" s="1" t="s">
        <v>125</v>
      </c>
      <c r="C3569" s="2" t="s">
        <v>262</v>
      </c>
      <c r="D3569" s="2" t="s">
        <v>291</v>
      </c>
      <c r="E3569" s="4" t="s">
        <v>309</v>
      </c>
      <c r="F3569" s="1" t="s">
        <v>17</v>
      </c>
      <c r="G3569" s="1" t="s">
        <v>14</v>
      </c>
      <c r="H3569" s="1" t="s">
        <v>15</v>
      </c>
      <c r="I3569" s="1">
        <v>2360.634</v>
      </c>
      <c r="J3569" s="1">
        <v>2928.779</v>
      </c>
      <c r="K3569" s="1">
        <v>4554.8010000000004</v>
      </c>
      <c r="L3569" s="1">
        <v>6519.0990000000002</v>
      </c>
      <c r="M3569" s="1">
        <v>9553.8449999999993</v>
      </c>
      <c r="N3569" s="1">
        <v>13767.654</v>
      </c>
    </row>
    <row r="3570" spans="1:14" hidden="1" x14ac:dyDescent="0.2">
      <c r="A3570" t="s">
        <v>237</v>
      </c>
      <c r="B3570" t="s">
        <v>125</v>
      </c>
      <c r="C3570" s="3" t="s">
        <v>262</v>
      </c>
      <c r="D3570" s="3" t="s">
        <v>291</v>
      </c>
      <c r="E3570" s="4" t="s">
        <v>309</v>
      </c>
      <c r="F3570" t="s">
        <v>18</v>
      </c>
      <c r="G3570" t="s">
        <v>14</v>
      </c>
      <c r="H3570" t="s">
        <v>15</v>
      </c>
      <c r="I3570">
        <v>14547.573</v>
      </c>
      <c r="J3570">
        <v>14576.51</v>
      </c>
      <c r="K3570">
        <v>13369.124</v>
      </c>
      <c r="L3570">
        <v>13278.346</v>
      </c>
      <c r="M3570">
        <v>13818.308000000001</v>
      </c>
      <c r="N3570">
        <v>15836.300999999999</v>
      </c>
    </row>
    <row r="3571" spans="1:14" hidden="1" x14ac:dyDescent="0.2">
      <c r="A3571" s="1" t="s">
        <v>237</v>
      </c>
      <c r="B3571" s="1" t="s">
        <v>92</v>
      </c>
      <c r="C3571" s="2" t="s">
        <v>265</v>
      </c>
      <c r="D3571" s="2" t="s">
        <v>265</v>
      </c>
      <c r="E3571" s="4" t="s">
        <v>308</v>
      </c>
      <c r="F3571" s="1" t="s">
        <v>13</v>
      </c>
      <c r="G3571" s="1" t="s">
        <v>14</v>
      </c>
      <c r="H3571" s="1" t="s">
        <v>15</v>
      </c>
      <c r="I3571" s="1">
        <v>9619.9989999999998</v>
      </c>
      <c r="J3571" s="1">
        <v>12223.682000000001</v>
      </c>
      <c r="K3571" s="1">
        <v>13804.557000000001</v>
      </c>
      <c r="L3571" s="1">
        <v>13446.849</v>
      </c>
      <c r="M3571" s="1">
        <v>10246.806</v>
      </c>
      <c r="N3571" s="1">
        <v>6520.03</v>
      </c>
    </row>
    <row r="3572" spans="1:14" hidden="1" x14ac:dyDescent="0.2">
      <c r="A3572" t="s">
        <v>237</v>
      </c>
      <c r="B3572" t="s">
        <v>92</v>
      </c>
      <c r="C3572" s="3" t="s">
        <v>265</v>
      </c>
      <c r="D3572" s="3" t="s">
        <v>265</v>
      </c>
      <c r="E3572" s="4" t="s">
        <v>308</v>
      </c>
      <c r="F3572" t="s">
        <v>16</v>
      </c>
      <c r="G3572" t="s">
        <v>14</v>
      </c>
      <c r="H3572" t="s">
        <v>15</v>
      </c>
      <c r="I3572">
        <v>1483.229</v>
      </c>
      <c r="J3572">
        <v>1665.605</v>
      </c>
      <c r="K3572">
        <v>2045.5989999999999</v>
      </c>
      <c r="L3572">
        <v>2138.2910000000002</v>
      </c>
      <c r="M3572">
        <v>1641.261</v>
      </c>
      <c r="N3572">
        <v>557.04100000000005</v>
      </c>
    </row>
    <row r="3573" spans="1:14" hidden="1" x14ac:dyDescent="0.2">
      <c r="A3573" s="1" t="s">
        <v>237</v>
      </c>
      <c r="B3573" s="1" t="s">
        <v>92</v>
      </c>
      <c r="C3573" s="2" t="s">
        <v>265</v>
      </c>
      <c r="D3573" s="2" t="s">
        <v>265</v>
      </c>
      <c r="E3573" s="4" t="s">
        <v>308</v>
      </c>
      <c r="F3573" s="1" t="s">
        <v>17</v>
      </c>
      <c r="G3573" s="1" t="s">
        <v>14</v>
      </c>
      <c r="H3573" s="1" t="s">
        <v>15</v>
      </c>
      <c r="I3573" s="1">
        <v>2360.634</v>
      </c>
      <c r="J3573" s="1">
        <v>2926.5630000000001</v>
      </c>
      <c r="K3573" s="1">
        <v>3715.877</v>
      </c>
      <c r="L3573" s="1">
        <v>3929.634</v>
      </c>
      <c r="M3573" s="1">
        <v>4216.0919999999996</v>
      </c>
      <c r="N3573" s="1">
        <v>4006.9830000000002</v>
      </c>
    </row>
    <row r="3574" spans="1:14" hidden="1" x14ac:dyDescent="0.2">
      <c r="A3574" t="s">
        <v>237</v>
      </c>
      <c r="B3574" t="s">
        <v>92</v>
      </c>
      <c r="C3574" s="3" t="s">
        <v>265</v>
      </c>
      <c r="D3574" s="3" t="s">
        <v>265</v>
      </c>
      <c r="E3574" s="4" t="s">
        <v>308</v>
      </c>
      <c r="F3574" t="s">
        <v>18</v>
      </c>
      <c r="G3574" t="s">
        <v>14</v>
      </c>
      <c r="H3574" t="s">
        <v>15</v>
      </c>
      <c r="I3574">
        <v>14547.573</v>
      </c>
      <c r="J3574">
        <v>14576.022000000001</v>
      </c>
      <c r="K3574">
        <v>12735.962</v>
      </c>
      <c r="L3574">
        <v>11218.678</v>
      </c>
      <c r="M3574">
        <v>8689.3829999999998</v>
      </c>
      <c r="N3574">
        <v>5410.55</v>
      </c>
    </row>
    <row r="3575" spans="1:14" hidden="1" x14ac:dyDescent="0.2">
      <c r="A3575" s="1" t="s">
        <v>237</v>
      </c>
      <c r="B3575" s="1" t="s">
        <v>126</v>
      </c>
      <c r="C3575" s="2" t="s">
        <v>316</v>
      </c>
      <c r="D3575" s="2" t="s">
        <v>290</v>
      </c>
      <c r="E3575" s="3" t="s">
        <v>308</v>
      </c>
      <c r="F3575" s="1" t="s">
        <v>13</v>
      </c>
      <c r="G3575" s="1" t="s">
        <v>14</v>
      </c>
      <c r="H3575" s="1" t="s">
        <v>15</v>
      </c>
      <c r="I3575" s="1">
        <v>9619.9989999999998</v>
      </c>
      <c r="J3575" s="1">
        <v>12220.992</v>
      </c>
      <c r="K3575" s="1">
        <v>17955.370999999999</v>
      </c>
      <c r="L3575" s="1">
        <v>23048.503000000001</v>
      </c>
      <c r="M3575" s="1">
        <v>18569.258000000002</v>
      </c>
      <c r="N3575" s="1">
        <v>10273.823</v>
      </c>
    </row>
    <row r="3576" spans="1:14" hidden="1" x14ac:dyDescent="0.2">
      <c r="A3576" t="s">
        <v>237</v>
      </c>
      <c r="B3576" t="s">
        <v>126</v>
      </c>
      <c r="C3576" s="3" t="s">
        <v>316</v>
      </c>
      <c r="D3576" s="3" t="s">
        <v>290</v>
      </c>
      <c r="E3576" s="3" t="s">
        <v>308</v>
      </c>
      <c r="F3576" t="s">
        <v>16</v>
      </c>
      <c r="G3576" t="s">
        <v>14</v>
      </c>
      <c r="H3576" t="s">
        <v>15</v>
      </c>
      <c r="I3576">
        <v>1483.229</v>
      </c>
      <c r="J3576">
        <v>1666.798</v>
      </c>
      <c r="K3576">
        <v>2331.9740000000002</v>
      </c>
      <c r="L3576">
        <v>3068.7649999999999</v>
      </c>
      <c r="M3576">
        <v>2644.9769999999999</v>
      </c>
      <c r="N3576">
        <v>1065.3679999999999</v>
      </c>
    </row>
    <row r="3577" spans="1:14" hidden="1" x14ac:dyDescent="0.2">
      <c r="A3577" s="1" t="s">
        <v>237</v>
      </c>
      <c r="B3577" s="1" t="s">
        <v>126</v>
      </c>
      <c r="C3577" s="2" t="s">
        <v>316</v>
      </c>
      <c r="D3577" s="2" t="s">
        <v>290</v>
      </c>
      <c r="E3577" s="3" t="s">
        <v>308</v>
      </c>
      <c r="F3577" s="1" t="s">
        <v>17</v>
      </c>
      <c r="G3577" s="1" t="s">
        <v>14</v>
      </c>
      <c r="H3577" s="1" t="s">
        <v>15</v>
      </c>
      <c r="I3577" s="1">
        <v>2360.634</v>
      </c>
      <c r="J3577" s="1">
        <v>2928.2</v>
      </c>
      <c r="K3577" s="1">
        <v>4557.1090000000004</v>
      </c>
      <c r="L3577" s="1">
        <v>6520.29</v>
      </c>
      <c r="M3577" s="1">
        <v>6533.6450000000004</v>
      </c>
      <c r="N3577" s="1">
        <v>4887.4989999999998</v>
      </c>
    </row>
    <row r="3578" spans="1:14" hidden="1" x14ac:dyDescent="0.2">
      <c r="A3578" t="s">
        <v>237</v>
      </c>
      <c r="B3578" t="s">
        <v>126</v>
      </c>
      <c r="C3578" s="3" t="s">
        <v>316</v>
      </c>
      <c r="D3578" s="3" t="s">
        <v>290</v>
      </c>
      <c r="E3578" s="3" t="s">
        <v>308</v>
      </c>
      <c r="F3578" t="s">
        <v>18</v>
      </c>
      <c r="G3578" t="s">
        <v>14</v>
      </c>
      <c r="H3578" t="s">
        <v>15</v>
      </c>
      <c r="I3578">
        <v>14547.573</v>
      </c>
      <c r="J3578">
        <v>14575.507</v>
      </c>
      <c r="K3578">
        <v>13371.124</v>
      </c>
      <c r="L3578">
        <v>13278.612999999999</v>
      </c>
      <c r="M3578">
        <v>10094.231</v>
      </c>
      <c r="N3578">
        <v>5645.326</v>
      </c>
    </row>
    <row r="3579" spans="1:14" hidden="1" x14ac:dyDescent="0.2">
      <c r="A3579" s="1" t="s">
        <v>237</v>
      </c>
      <c r="B3579" s="1" t="s">
        <v>93</v>
      </c>
      <c r="C3579" s="2" t="s">
        <v>265</v>
      </c>
      <c r="D3579" s="2" t="s">
        <v>265</v>
      </c>
      <c r="E3579" s="4" t="s">
        <v>308</v>
      </c>
      <c r="F3579" s="1" t="s">
        <v>13</v>
      </c>
      <c r="G3579" s="1" t="s">
        <v>14</v>
      </c>
      <c r="H3579" s="1" t="s">
        <v>15</v>
      </c>
      <c r="I3579" s="1">
        <v>9619.9989999999998</v>
      </c>
      <c r="J3579" s="1">
        <v>12224.03</v>
      </c>
      <c r="K3579" s="1">
        <v>15920.225</v>
      </c>
      <c r="L3579" s="1">
        <v>17866.972000000002</v>
      </c>
      <c r="M3579" s="1">
        <v>16524.597000000002</v>
      </c>
      <c r="N3579" s="1">
        <v>12885.46</v>
      </c>
    </row>
    <row r="3580" spans="1:14" hidden="1" x14ac:dyDescent="0.2">
      <c r="A3580" t="s">
        <v>237</v>
      </c>
      <c r="B3580" t="s">
        <v>93</v>
      </c>
      <c r="C3580" s="3" t="s">
        <v>265</v>
      </c>
      <c r="D3580" s="3" t="s">
        <v>265</v>
      </c>
      <c r="E3580" s="4" t="s">
        <v>308</v>
      </c>
      <c r="F3580" t="s">
        <v>16</v>
      </c>
      <c r="G3580" t="s">
        <v>14</v>
      </c>
      <c r="H3580" t="s">
        <v>15</v>
      </c>
      <c r="I3580">
        <v>1483.229</v>
      </c>
      <c r="J3580">
        <v>1665.6859999999999</v>
      </c>
      <c r="K3580">
        <v>2151.674</v>
      </c>
      <c r="L3580">
        <v>2531.7060000000001</v>
      </c>
      <c r="M3580">
        <v>2554.6210000000001</v>
      </c>
      <c r="N3580">
        <v>2184.0349999999999</v>
      </c>
    </row>
    <row r="3581" spans="1:14" hidden="1" x14ac:dyDescent="0.2">
      <c r="A3581" s="1" t="s">
        <v>237</v>
      </c>
      <c r="B3581" s="1" t="s">
        <v>93</v>
      </c>
      <c r="C3581" s="2" t="s">
        <v>265</v>
      </c>
      <c r="D3581" s="2" t="s">
        <v>265</v>
      </c>
      <c r="E3581" s="4" t="s">
        <v>308</v>
      </c>
      <c r="F3581" s="1" t="s">
        <v>17</v>
      </c>
      <c r="G3581" s="1" t="s">
        <v>14</v>
      </c>
      <c r="H3581" s="1" t="s">
        <v>15</v>
      </c>
      <c r="I3581" s="1">
        <v>2360.634</v>
      </c>
      <c r="J3581" s="1">
        <v>2926.5659999999998</v>
      </c>
      <c r="K3581" s="1">
        <v>3985.2950000000001</v>
      </c>
      <c r="L3581" s="1">
        <v>4934.1959999999999</v>
      </c>
      <c r="M3581" s="1">
        <v>5755.3329999999996</v>
      </c>
      <c r="N3581" s="1">
        <v>6203.5029999999997</v>
      </c>
    </row>
    <row r="3582" spans="1:14" hidden="1" x14ac:dyDescent="0.2">
      <c r="A3582" t="s">
        <v>237</v>
      </c>
      <c r="B3582" t="s">
        <v>93</v>
      </c>
      <c r="C3582" s="3" t="s">
        <v>265</v>
      </c>
      <c r="D3582" s="3" t="s">
        <v>265</v>
      </c>
      <c r="E3582" s="4" t="s">
        <v>308</v>
      </c>
      <c r="F3582" t="s">
        <v>18</v>
      </c>
      <c r="G3582" t="s">
        <v>14</v>
      </c>
      <c r="H3582" t="s">
        <v>15</v>
      </c>
      <c r="I3582">
        <v>14547.573</v>
      </c>
      <c r="J3582">
        <v>14575.924999999999</v>
      </c>
      <c r="K3582">
        <v>13694.23</v>
      </c>
      <c r="L3582">
        <v>12988.296</v>
      </c>
      <c r="M3582">
        <v>11568.569</v>
      </c>
      <c r="N3582">
        <v>9572.6489999999994</v>
      </c>
    </row>
    <row r="3583" spans="1:14" hidden="1" x14ac:dyDescent="0.2">
      <c r="A3583" s="1" t="s">
        <v>237</v>
      </c>
      <c r="B3583" s="1" t="s">
        <v>174</v>
      </c>
      <c r="C3583" s="2" t="s">
        <v>315</v>
      </c>
      <c r="D3583" s="2" t="s">
        <v>304</v>
      </c>
      <c r="E3583" s="4" t="s">
        <v>308</v>
      </c>
      <c r="F3583" s="1" t="s">
        <v>13</v>
      </c>
      <c r="G3583" s="1" t="s">
        <v>14</v>
      </c>
      <c r="H3583" s="1" t="s">
        <v>15</v>
      </c>
      <c r="I3583" s="1">
        <v>9619.9989999999998</v>
      </c>
      <c r="J3583" s="1">
        <v>12224.201999999999</v>
      </c>
      <c r="K3583" s="1">
        <v>14295.516</v>
      </c>
      <c r="L3583" s="1">
        <v>16744.276000000002</v>
      </c>
      <c r="M3583" s="1">
        <v>18154.275000000001</v>
      </c>
      <c r="N3583" s="1">
        <v>19569.749</v>
      </c>
    </row>
    <row r="3584" spans="1:14" hidden="1" x14ac:dyDescent="0.2">
      <c r="A3584" t="s">
        <v>237</v>
      </c>
      <c r="B3584" t="s">
        <v>174</v>
      </c>
      <c r="C3584" s="3" t="s">
        <v>315</v>
      </c>
      <c r="D3584" s="3" t="s">
        <v>304</v>
      </c>
      <c r="E3584" s="4" t="s">
        <v>308</v>
      </c>
      <c r="F3584" t="s">
        <v>16</v>
      </c>
      <c r="G3584" t="s">
        <v>14</v>
      </c>
      <c r="H3584" t="s">
        <v>15</v>
      </c>
      <c r="I3584">
        <v>1483.229</v>
      </c>
      <c r="J3584">
        <v>1667.0550000000001</v>
      </c>
      <c r="K3584">
        <v>2379.221</v>
      </c>
      <c r="L3584">
        <v>3185.6669999999999</v>
      </c>
      <c r="M3584">
        <v>4174.3829999999998</v>
      </c>
      <c r="N3584">
        <v>5270.0919999999996</v>
      </c>
    </row>
    <row r="3585" spans="1:14" hidden="1" x14ac:dyDescent="0.2">
      <c r="A3585" s="1" t="s">
        <v>237</v>
      </c>
      <c r="B3585" s="1" t="s">
        <v>174</v>
      </c>
      <c r="C3585" s="2" t="s">
        <v>315</v>
      </c>
      <c r="D3585" s="2" t="s">
        <v>304</v>
      </c>
      <c r="E3585" s="4" t="s">
        <v>308</v>
      </c>
      <c r="F3585" s="1" t="s">
        <v>17</v>
      </c>
      <c r="G3585" s="1" t="s">
        <v>14</v>
      </c>
      <c r="H3585" s="1" t="s">
        <v>15</v>
      </c>
      <c r="I3585" s="1">
        <v>2360.634</v>
      </c>
      <c r="J3585" s="1">
        <v>2928.78</v>
      </c>
      <c r="K3585" s="1">
        <v>4693.6109999999999</v>
      </c>
      <c r="L3585" s="1">
        <v>6836.8459999999995</v>
      </c>
      <c r="M3585" s="1">
        <v>10202.558999999999</v>
      </c>
      <c r="N3585" s="1">
        <v>14827.245000000001</v>
      </c>
    </row>
    <row r="3586" spans="1:14" hidden="1" x14ac:dyDescent="0.2">
      <c r="A3586" t="s">
        <v>237</v>
      </c>
      <c r="B3586" t="s">
        <v>174</v>
      </c>
      <c r="C3586" s="3" t="s">
        <v>315</v>
      </c>
      <c r="D3586" s="3" t="s">
        <v>304</v>
      </c>
      <c r="E3586" s="4" t="s">
        <v>308</v>
      </c>
      <c r="F3586" t="s">
        <v>18</v>
      </c>
      <c r="G3586" t="s">
        <v>14</v>
      </c>
      <c r="H3586" t="s">
        <v>15</v>
      </c>
      <c r="I3586">
        <v>14547.573</v>
      </c>
      <c r="J3586">
        <v>14577.844999999999</v>
      </c>
      <c r="K3586">
        <v>13133.282999999999</v>
      </c>
      <c r="L3586">
        <v>12982.656000000001</v>
      </c>
      <c r="M3586">
        <v>11755.156000000001</v>
      </c>
      <c r="N3586">
        <v>10038.335999999999</v>
      </c>
    </row>
    <row r="3587" spans="1:14" hidden="1" x14ac:dyDescent="0.2">
      <c r="A3587" s="1" t="s">
        <v>237</v>
      </c>
      <c r="B3587" s="1" t="s">
        <v>127</v>
      </c>
      <c r="C3587" s="2" t="s">
        <v>315</v>
      </c>
      <c r="D3587" s="2" t="s">
        <v>305</v>
      </c>
      <c r="E3587" s="4" t="s">
        <v>308</v>
      </c>
      <c r="F3587" s="1" t="s">
        <v>13</v>
      </c>
      <c r="G3587" s="1" t="s">
        <v>14</v>
      </c>
      <c r="H3587" s="1" t="s">
        <v>15</v>
      </c>
      <c r="I3587" s="1">
        <v>9619.9989999999998</v>
      </c>
      <c r="J3587" s="1">
        <v>12216.98</v>
      </c>
      <c r="K3587" s="1">
        <v>14287.367</v>
      </c>
      <c r="L3587" s="1">
        <v>16739.169000000002</v>
      </c>
      <c r="M3587" s="1">
        <v>20920.431</v>
      </c>
      <c r="N3587" s="1">
        <v>25125.823</v>
      </c>
    </row>
    <row r="3588" spans="1:14" hidden="1" x14ac:dyDescent="0.2">
      <c r="A3588" t="s">
        <v>237</v>
      </c>
      <c r="B3588" t="s">
        <v>127</v>
      </c>
      <c r="C3588" s="3" t="s">
        <v>315</v>
      </c>
      <c r="D3588" s="3" t="s">
        <v>305</v>
      </c>
      <c r="E3588" s="4" t="s">
        <v>308</v>
      </c>
      <c r="F3588" t="s">
        <v>16</v>
      </c>
      <c r="G3588" t="s">
        <v>14</v>
      </c>
      <c r="H3588" t="s">
        <v>15</v>
      </c>
      <c r="I3588">
        <v>1483.229</v>
      </c>
      <c r="J3588">
        <v>1667.059</v>
      </c>
      <c r="K3588">
        <v>2377.1750000000002</v>
      </c>
      <c r="L3588">
        <v>3183.6280000000002</v>
      </c>
      <c r="M3588">
        <v>4214.5140000000001</v>
      </c>
      <c r="N3588">
        <v>5574.3</v>
      </c>
    </row>
    <row r="3589" spans="1:14" hidden="1" x14ac:dyDescent="0.2">
      <c r="A3589" s="1" t="s">
        <v>237</v>
      </c>
      <c r="B3589" s="1" t="s">
        <v>127</v>
      </c>
      <c r="C3589" s="2" t="s">
        <v>315</v>
      </c>
      <c r="D3589" s="2" t="s">
        <v>305</v>
      </c>
      <c r="E3589" s="4" t="s">
        <v>308</v>
      </c>
      <c r="F3589" s="1" t="s">
        <v>17</v>
      </c>
      <c r="G3589" s="1" t="s">
        <v>14</v>
      </c>
      <c r="H3589" s="1" t="s">
        <v>15</v>
      </c>
      <c r="I3589" s="1">
        <v>2360.634</v>
      </c>
      <c r="J3589" s="1">
        <v>2928.3870000000002</v>
      </c>
      <c r="K3589" s="1">
        <v>4689.5290000000005</v>
      </c>
      <c r="L3589" s="1">
        <v>6831.7089999999998</v>
      </c>
      <c r="M3589" s="1">
        <v>10176.084999999999</v>
      </c>
      <c r="N3589" s="1">
        <v>14907.166999999999</v>
      </c>
    </row>
    <row r="3590" spans="1:14" hidden="1" x14ac:dyDescent="0.2">
      <c r="A3590" t="s">
        <v>237</v>
      </c>
      <c r="B3590" t="s">
        <v>127</v>
      </c>
      <c r="C3590" s="3" t="s">
        <v>315</v>
      </c>
      <c r="D3590" s="3" t="s">
        <v>305</v>
      </c>
      <c r="E3590" s="4" t="s">
        <v>308</v>
      </c>
      <c r="F3590" t="s">
        <v>18</v>
      </c>
      <c r="G3590" t="s">
        <v>14</v>
      </c>
      <c r="H3590" t="s">
        <v>15</v>
      </c>
      <c r="I3590">
        <v>14547.573</v>
      </c>
      <c r="J3590">
        <v>14573.296</v>
      </c>
      <c r="K3590">
        <v>13126.61</v>
      </c>
      <c r="L3590">
        <v>12978.066000000001</v>
      </c>
      <c r="M3590">
        <v>12023.632</v>
      </c>
      <c r="N3590">
        <v>10873.459000000001</v>
      </c>
    </row>
    <row r="3591" spans="1:14" hidden="1" x14ac:dyDescent="0.2">
      <c r="A3591" s="1" t="s">
        <v>237</v>
      </c>
      <c r="B3591" s="1" t="s">
        <v>175</v>
      </c>
      <c r="C3591" s="2" t="s">
        <v>315</v>
      </c>
      <c r="D3591" s="2" t="s">
        <v>290</v>
      </c>
      <c r="E3591" s="4" t="s">
        <v>308</v>
      </c>
      <c r="F3591" s="1" t="s">
        <v>13</v>
      </c>
      <c r="G3591" s="1" t="s">
        <v>14</v>
      </c>
      <c r="H3591" s="1" t="s">
        <v>15</v>
      </c>
      <c r="I3591" s="1">
        <v>9619.9989999999998</v>
      </c>
      <c r="J3591" s="1">
        <v>12223.95</v>
      </c>
      <c r="K3591" s="1">
        <v>16640.669999999998</v>
      </c>
      <c r="L3591" s="1">
        <v>22040.266</v>
      </c>
      <c r="M3591" s="1">
        <v>26707.587</v>
      </c>
      <c r="N3591" s="1">
        <v>29538.106</v>
      </c>
    </row>
    <row r="3592" spans="1:14" hidden="1" x14ac:dyDescent="0.2">
      <c r="A3592" t="s">
        <v>237</v>
      </c>
      <c r="B3592" t="s">
        <v>175</v>
      </c>
      <c r="C3592" s="3" t="s">
        <v>315</v>
      </c>
      <c r="D3592" s="3" t="s">
        <v>290</v>
      </c>
      <c r="E3592" s="4" t="s">
        <v>308</v>
      </c>
      <c r="F3592" t="s">
        <v>16</v>
      </c>
      <c r="G3592" t="s">
        <v>14</v>
      </c>
      <c r="H3592" t="s">
        <v>15</v>
      </c>
      <c r="I3592">
        <v>1483.229</v>
      </c>
      <c r="J3592">
        <v>1667.039</v>
      </c>
      <c r="K3592">
        <v>2347.8780000000002</v>
      </c>
      <c r="L3592">
        <v>3143.2809999999999</v>
      </c>
      <c r="M3592">
        <v>3981.2139999999999</v>
      </c>
      <c r="N3592">
        <v>4869.116</v>
      </c>
    </row>
    <row r="3593" spans="1:14" hidden="1" x14ac:dyDescent="0.2">
      <c r="A3593" s="1" t="s">
        <v>237</v>
      </c>
      <c r="B3593" s="1" t="s">
        <v>175</v>
      </c>
      <c r="C3593" s="2" t="s">
        <v>315</v>
      </c>
      <c r="D3593" s="2" t="s">
        <v>290</v>
      </c>
      <c r="E3593" s="4" t="s">
        <v>308</v>
      </c>
      <c r="F3593" s="1" t="s">
        <v>17</v>
      </c>
      <c r="G3593" s="1" t="s">
        <v>14</v>
      </c>
      <c r="H3593" s="1" t="s">
        <v>15</v>
      </c>
      <c r="I3593" s="1">
        <v>2360.634</v>
      </c>
      <c r="J3593" s="1">
        <v>2928.7820000000002</v>
      </c>
      <c r="K3593" s="1">
        <v>4627.8919999999998</v>
      </c>
      <c r="L3593" s="1">
        <v>6671.36</v>
      </c>
      <c r="M3593" s="1">
        <v>9846</v>
      </c>
      <c r="N3593" s="1">
        <v>14288.712</v>
      </c>
    </row>
    <row r="3594" spans="1:14" hidden="1" x14ac:dyDescent="0.2">
      <c r="A3594" t="s">
        <v>237</v>
      </c>
      <c r="B3594" t="s">
        <v>175</v>
      </c>
      <c r="C3594" s="3" t="s">
        <v>315</v>
      </c>
      <c r="D3594" s="3" t="s">
        <v>290</v>
      </c>
      <c r="E3594" s="4" t="s">
        <v>308</v>
      </c>
      <c r="F3594" t="s">
        <v>18</v>
      </c>
      <c r="G3594" t="s">
        <v>14</v>
      </c>
      <c r="H3594" t="s">
        <v>15</v>
      </c>
      <c r="I3594">
        <v>14547.573</v>
      </c>
      <c r="J3594">
        <v>14577.847</v>
      </c>
      <c r="K3594">
        <v>13197.42</v>
      </c>
      <c r="L3594">
        <v>12546.334999999999</v>
      </c>
      <c r="M3594">
        <v>10883.816999999999</v>
      </c>
      <c r="N3594">
        <v>9165.6790000000001</v>
      </c>
    </row>
    <row r="3595" spans="1:14" hidden="1" x14ac:dyDescent="0.2">
      <c r="A3595" s="1" t="s">
        <v>237</v>
      </c>
      <c r="B3595" s="1" t="s">
        <v>94</v>
      </c>
      <c r="C3595" s="2" t="s">
        <v>315</v>
      </c>
      <c r="D3595" s="2" t="s">
        <v>291</v>
      </c>
      <c r="E3595" s="4" t="s">
        <v>308</v>
      </c>
      <c r="F3595" s="1" t="s">
        <v>13</v>
      </c>
      <c r="G3595" s="1" t="s">
        <v>14</v>
      </c>
      <c r="H3595" s="1" t="s">
        <v>15</v>
      </c>
      <c r="I3595" s="1">
        <v>9619.9989999999998</v>
      </c>
      <c r="J3595" s="1">
        <v>12215.578</v>
      </c>
      <c r="K3595" s="1">
        <v>16633.757000000001</v>
      </c>
      <c r="L3595" s="1">
        <v>22033.17</v>
      </c>
      <c r="M3595" s="1">
        <v>26705.68</v>
      </c>
      <c r="N3595" s="1">
        <v>29482.041000000001</v>
      </c>
    </row>
    <row r="3596" spans="1:14" hidden="1" x14ac:dyDescent="0.2">
      <c r="A3596" t="s">
        <v>237</v>
      </c>
      <c r="B3596" t="s">
        <v>94</v>
      </c>
      <c r="C3596" s="3" t="s">
        <v>315</v>
      </c>
      <c r="D3596" s="3" t="s">
        <v>291</v>
      </c>
      <c r="E3596" s="4" t="s">
        <v>308</v>
      </c>
      <c r="F3596" t="s">
        <v>16</v>
      </c>
      <c r="G3596" t="s">
        <v>14</v>
      </c>
      <c r="H3596" t="s">
        <v>15</v>
      </c>
      <c r="I3596">
        <v>1483.229</v>
      </c>
      <c r="J3596">
        <v>1667.027</v>
      </c>
      <c r="K3596">
        <v>2345.84</v>
      </c>
      <c r="L3596">
        <v>3141.076</v>
      </c>
      <c r="M3596">
        <v>3991.1320000000001</v>
      </c>
      <c r="N3596">
        <v>4943.0159999999996</v>
      </c>
    </row>
    <row r="3597" spans="1:14" hidden="1" x14ac:dyDescent="0.2">
      <c r="A3597" s="1" t="s">
        <v>237</v>
      </c>
      <c r="B3597" s="1" t="s">
        <v>94</v>
      </c>
      <c r="C3597" s="2" t="s">
        <v>315</v>
      </c>
      <c r="D3597" s="2" t="s">
        <v>291</v>
      </c>
      <c r="E3597" s="4" t="s">
        <v>308</v>
      </c>
      <c r="F3597" s="1" t="s">
        <v>17</v>
      </c>
      <c r="G3597" s="1" t="s">
        <v>14</v>
      </c>
      <c r="H3597" s="1" t="s">
        <v>15</v>
      </c>
      <c r="I3597" s="1">
        <v>2360.634</v>
      </c>
      <c r="J3597" s="1">
        <v>2928.6970000000001</v>
      </c>
      <c r="K3597" s="1">
        <v>4624.3159999999998</v>
      </c>
      <c r="L3597" s="1">
        <v>6666.6310000000003</v>
      </c>
      <c r="M3597" s="1">
        <v>9857.7240000000002</v>
      </c>
      <c r="N3597" s="1">
        <v>14364.92</v>
      </c>
    </row>
    <row r="3598" spans="1:14" hidden="1" x14ac:dyDescent="0.2">
      <c r="A3598" t="s">
        <v>237</v>
      </c>
      <c r="B3598" t="s">
        <v>94</v>
      </c>
      <c r="C3598" s="3" t="s">
        <v>315</v>
      </c>
      <c r="D3598" s="3" t="s">
        <v>291</v>
      </c>
      <c r="E3598" s="4" t="s">
        <v>308</v>
      </c>
      <c r="F3598" t="s">
        <v>18</v>
      </c>
      <c r="G3598" t="s">
        <v>14</v>
      </c>
      <c r="H3598" t="s">
        <v>15</v>
      </c>
      <c r="I3598">
        <v>14547.573</v>
      </c>
      <c r="J3598">
        <v>14574.446</v>
      </c>
      <c r="K3598">
        <v>13192.691999999999</v>
      </c>
      <c r="L3598">
        <v>12539.93</v>
      </c>
      <c r="M3598">
        <v>11320.253000000001</v>
      </c>
      <c r="N3598">
        <v>10283.578</v>
      </c>
    </row>
    <row r="3599" spans="1:14" hidden="1" x14ac:dyDescent="0.2">
      <c r="A3599" s="1" t="s">
        <v>237</v>
      </c>
      <c r="B3599" s="1" t="s">
        <v>95</v>
      </c>
      <c r="C3599" s="2" t="s">
        <v>265</v>
      </c>
      <c r="D3599" s="2" t="s">
        <v>265</v>
      </c>
      <c r="E3599" s="4" t="s">
        <v>309</v>
      </c>
      <c r="F3599" s="1" t="s">
        <v>13</v>
      </c>
      <c r="G3599" s="1" t="s">
        <v>14</v>
      </c>
      <c r="H3599" s="1" t="s">
        <v>15</v>
      </c>
      <c r="I3599" s="1">
        <v>9619.9989999999998</v>
      </c>
      <c r="J3599" s="1">
        <v>12224.618</v>
      </c>
      <c r="K3599" s="1">
        <v>16639.347000000002</v>
      </c>
      <c r="L3599" s="1">
        <v>22060.863000000001</v>
      </c>
      <c r="M3599" s="1">
        <v>26793.994999999999</v>
      </c>
      <c r="N3599" s="1">
        <v>29473.441999999999</v>
      </c>
    </row>
    <row r="3600" spans="1:14" hidden="1" x14ac:dyDescent="0.2">
      <c r="A3600" t="s">
        <v>237</v>
      </c>
      <c r="B3600" t="s">
        <v>95</v>
      </c>
      <c r="C3600" s="3" t="s">
        <v>265</v>
      </c>
      <c r="D3600" s="3" t="s">
        <v>265</v>
      </c>
      <c r="E3600" s="4" t="s">
        <v>309</v>
      </c>
      <c r="F3600" t="s">
        <v>16</v>
      </c>
      <c r="G3600" t="s">
        <v>14</v>
      </c>
      <c r="H3600" t="s">
        <v>15</v>
      </c>
      <c r="I3600">
        <v>1483.229</v>
      </c>
      <c r="J3600">
        <v>1667.039</v>
      </c>
      <c r="K3600">
        <v>2347.087</v>
      </c>
      <c r="L3600">
        <v>3139.3760000000002</v>
      </c>
      <c r="M3600">
        <v>4022.1129999999998</v>
      </c>
      <c r="N3600">
        <v>4999.4309999999996</v>
      </c>
    </row>
    <row r="3601" spans="1:14" hidden="1" x14ac:dyDescent="0.2">
      <c r="A3601" s="1" t="s">
        <v>237</v>
      </c>
      <c r="B3601" s="1" t="s">
        <v>95</v>
      </c>
      <c r="C3601" s="2" t="s">
        <v>265</v>
      </c>
      <c r="D3601" s="2" t="s">
        <v>265</v>
      </c>
      <c r="E3601" s="4" t="s">
        <v>309</v>
      </c>
      <c r="F3601" s="1" t="s">
        <v>17</v>
      </c>
      <c r="G3601" s="1" t="s">
        <v>14</v>
      </c>
      <c r="H3601" s="1" t="s">
        <v>15</v>
      </c>
      <c r="I3601" s="1">
        <v>2360.634</v>
      </c>
      <c r="J3601" s="1">
        <v>2928.7820000000002</v>
      </c>
      <c r="K3601" s="1">
        <v>4618.0640000000003</v>
      </c>
      <c r="L3601" s="1">
        <v>6656.9570000000003</v>
      </c>
      <c r="M3601" s="1">
        <v>9898.3340000000007</v>
      </c>
      <c r="N3601" s="1">
        <v>14409.343000000001</v>
      </c>
    </row>
    <row r="3602" spans="1:14" hidden="1" x14ac:dyDescent="0.2">
      <c r="A3602" t="s">
        <v>237</v>
      </c>
      <c r="B3602" t="s">
        <v>95</v>
      </c>
      <c r="C3602" s="3" t="s">
        <v>265</v>
      </c>
      <c r="D3602" s="3" t="s">
        <v>265</v>
      </c>
      <c r="E3602" s="4" t="s">
        <v>309</v>
      </c>
      <c r="F3602" t="s">
        <v>18</v>
      </c>
      <c r="G3602" t="s">
        <v>14</v>
      </c>
      <c r="H3602" t="s">
        <v>15</v>
      </c>
      <c r="I3602">
        <v>14547.573</v>
      </c>
      <c r="J3602">
        <v>14577.847</v>
      </c>
      <c r="K3602">
        <v>13243.775</v>
      </c>
      <c r="L3602">
        <v>13076.278</v>
      </c>
      <c r="M3602">
        <v>12034.683999999999</v>
      </c>
      <c r="N3602">
        <v>10922.86</v>
      </c>
    </row>
    <row r="3603" spans="1:14" hidden="1" x14ac:dyDescent="0.2">
      <c r="A3603" s="1" t="s">
        <v>237</v>
      </c>
      <c r="B3603" s="1" t="s">
        <v>12</v>
      </c>
      <c r="C3603" s="2" t="s">
        <v>260</v>
      </c>
      <c r="D3603" s="2" t="s">
        <v>267</v>
      </c>
      <c r="E3603" s="3" t="s">
        <v>308</v>
      </c>
      <c r="F3603" s="1" t="s">
        <v>13</v>
      </c>
      <c r="G3603" s="1" t="s">
        <v>14</v>
      </c>
      <c r="H3603" s="1" t="s">
        <v>15</v>
      </c>
      <c r="I3603" s="1">
        <v>9624.2870000000003</v>
      </c>
      <c r="J3603" s="1">
        <v>12668.171</v>
      </c>
      <c r="K3603" s="1">
        <v>10252.825999999999</v>
      </c>
      <c r="L3603" s="1">
        <v>5749.65</v>
      </c>
      <c r="M3603" s="1">
        <v>3278.1660000000002</v>
      </c>
      <c r="N3603" s="1">
        <v>2282.3180000000002</v>
      </c>
    </row>
    <row r="3604" spans="1:14" hidden="1" x14ac:dyDescent="0.2">
      <c r="A3604" t="s">
        <v>237</v>
      </c>
      <c r="B3604" t="s">
        <v>12</v>
      </c>
      <c r="C3604" s="3" t="s">
        <v>260</v>
      </c>
      <c r="D3604" s="3" t="s">
        <v>267</v>
      </c>
      <c r="E3604" s="3" t="s">
        <v>308</v>
      </c>
      <c r="F3604" t="s">
        <v>16</v>
      </c>
      <c r="G3604" t="s">
        <v>14</v>
      </c>
      <c r="H3604" t="s">
        <v>15</v>
      </c>
      <c r="I3604">
        <v>1483.229</v>
      </c>
      <c r="J3604">
        <v>1694.47</v>
      </c>
      <c r="K3604">
        <v>1378.6410000000001</v>
      </c>
      <c r="L3604">
        <v>567.73199999999997</v>
      </c>
      <c r="M3604">
        <v>-57.38</v>
      </c>
      <c r="N3604">
        <v>-331.48599999999999</v>
      </c>
    </row>
    <row r="3605" spans="1:14" hidden="1" x14ac:dyDescent="0.2">
      <c r="A3605" s="1" t="s">
        <v>237</v>
      </c>
      <c r="B3605" s="1" t="s">
        <v>12</v>
      </c>
      <c r="C3605" s="2" t="s">
        <v>260</v>
      </c>
      <c r="D3605" s="2" t="s">
        <v>267</v>
      </c>
      <c r="E3605" s="3" t="s">
        <v>308</v>
      </c>
      <c r="F3605" s="1" t="s">
        <v>17</v>
      </c>
      <c r="G3605" s="1" t="s">
        <v>14</v>
      </c>
      <c r="H3605" s="1" t="s">
        <v>15</v>
      </c>
      <c r="I3605" s="1">
        <v>2360.5810000000001</v>
      </c>
      <c r="J3605" s="1">
        <v>2863.9229999999998</v>
      </c>
      <c r="K3605" s="1">
        <v>2387.12</v>
      </c>
      <c r="L3605" s="1">
        <v>1771.4590000000001</v>
      </c>
      <c r="M3605" s="1">
        <v>1313.087</v>
      </c>
      <c r="N3605" s="1">
        <v>1047.759</v>
      </c>
    </row>
    <row r="3606" spans="1:14" hidden="1" x14ac:dyDescent="0.2">
      <c r="A3606" t="s">
        <v>237</v>
      </c>
      <c r="B3606" t="s">
        <v>12</v>
      </c>
      <c r="C3606" s="3" t="s">
        <v>260</v>
      </c>
      <c r="D3606" s="3" t="s">
        <v>267</v>
      </c>
      <c r="E3606" s="3" t="s">
        <v>308</v>
      </c>
      <c r="F3606" t="s">
        <v>18</v>
      </c>
      <c r="G3606" t="s">
        <v>14</v>
      </c>
      <c r="H3606" t="s">
        <v>15</v>
      </c>
      <c r="I3606">
        <v>14547.589</v>
      </c>
      <c r="J3606">
        <v>14860.977999999999</v>
      </c>
      <c r="K3606">
        <v>9918.5079999999998</v>
      </c>
      <c r="L3606">
        <v>5364.8860000000004</v>
      </c>
      <c r="M3606">
        <v>2094.1190000000001</v>
      </c>
      <c r="N3606">
        <v>467.82900000000001</v>
      </c>
    </row>
    <row r="3607" spans="1:14" hidden="1" x14ac:dyDescent="0.2">
      <c r="A3607" s="1" t="s">
        <v>237</v>
      </c>
      <c r="B3607" s="1" t="s">
        <v>20</v>
      </c>
      <c r="C3607" s="2" t="s">
        <v>260</v>
      </c>
      <c r="D3607" s="2" t="s">
        <v>268</v>
      </c>
      <c r="E3607" s="3" t="s">
        <v>308</v>
      </c>
      <c r="F3607" s="1" t="s">
        <v>13</v>
      </c>
      <c r="G3607" s="1" t="s">
        <v>14</v>
      </c>
      <c r="H3607" s="1" t="s">
        <v>15</v>
      </c>
      <c r="I3607" s="1">
        <v>9624.2870000000003</v>
      </c>
      <c r="J3607" s="1">
        <v>12668.171</v>
      </c>
      <c r="K3607" s="1">
        <v>8810.0969999999998</v>
      </c>
      <c r="L3607" s="1">
        <v>3544.7330000000002</v>
      </c>
      <c r="M3607" s="1">
        <v>930.3</v>
      </c>
      <c r="N3607" s="1">
        <v>943.39499999999998</v>
      </c>
    </row>
    <row r="3608" spans="1:14" hidden="1" x14ac:dyDescent="0.2">
      <c r="A3608" t="s">
        <v>237</v>
      </c>
      <c r="B3608" t="s">
        <v>20</v>
      </c>
      <c r="C3608" s="3" t="s">
        <v>260</v>
      </c>
      <c r="D3608" s="3" t="s">
        <v>268</v>
      </c>
      <c r="E3608" s="3" t="s">
        <v>308</v>
      </c>
      <c r="F3608" t="s">
        <v>16</v>
      </c>
      <c r="G3608" t="s">
        <v>14</v>
      </c>
      <c r="H3608" t="s">
        <v>15</v>
      </c>
      <c r="I3608">
        <v>1483.229</v>
      </c>
      <c r="J3608">
        <v>1694.47</v>
      </c>
      <c r="K3608">
        <v>1099.415</v>
      </c>
      <c r="L3608">
        <v>482.34300000000002</v>
      </c>
      <c r="M3608">
        <v>140.745</v>
      </c>
      <c r="N3608">
        <v>150.755</v>
      </c>
    </row>
    <row r="3609" spans="1:14" hidden="1" x14ac:dyDescent="0.2">
      <c r="A3609" s="1" t="s">
        <v>237</v>
      </c>
      <c r="B3609" s="1" t="s">
        <v>20</v>
      </c>
      <c r="C3609" s="2" t="s">
        <v>260</v>
      </c>
      <c r="D3609" s="2" t="s">
        <v>268</v>
      </c>
      <c r="E3609" s="3" t="s">
        <v>308</v>
      </c>
      <c r="F3609" s="1" t="s">
        <v>17</v>
      </c>
      <c r="G3609" s="1" t="s">
        <v>14</v>
      </c>
      <c r="H3609" s="1" t="s">
        <v>15</v>
      </c>
      <c r="I3609" s="1">
        <v>2360.5810000000001</v>
      </c>
      <c r="J3609" s="1">
        <v>2863.9229999999998</v>
      </c>
      <c r="K3609" s="1">
        <v>1955.683</v>
      </c>
      <c r="L3609" s="1">
        <v>997.15800000000002</v>
      </c>
      <c r="M3609" s="1">
        <v>374.71800000000002</v>
      </c>
      <c r="N3609" s="1">
        <v>311.03800000000001</v>
      </c>
    </row>
    <row r="3610" spans="1:14" hidden="1" x14ac:dyDescent="0.2">
      <c r="A3610" t="s">
        <v>237</v>
      </c>
      <c r="B3610" t="s">
        <v>20</v>
      </c>
      <c r="C3610" s="3" t="s">
        <v>260</v>
      </c>
      <c r="D3610" s="3" t="s">
        <v>268</v>
      </c>
      <c r="E3610" s="3" t="s">
        <v>308</v>
      </c>
      <c r="F3610" t="s">
        <v>18</v>
      </c>
      <c r="G3610" t="s">
        <v>14</v>
      </c>
      <c r="H3610" t="s">
        <v>15</v>
      </c>
      <c r="I3610">
        <v>14547.589</v>
      </c>
      <c r="J3610">
        <v>14860.977999999999</v>
      </c>
      <c r="K3610">
        <v>8176.0469999999996</v>
      </c>
      <c r="L3610">
        <v>3466.9720000000002</v>
      </c>
      <c r="M3610">
        <v>591.55999999999995</v>
      </c>
      <c r="N3610">
        <v>364.31099999999998</v>
      </c>
    </row>
    <row r="3611" spans="1:14" hidden="1" x14ac:dyDescent="0.2">
      <c r="A3611" s="1" t="s">
        <v>237</v>
      </c>
      <c r="B3611" s="1" t="s">
        <v>21</v>
      </c>
      <c r="C3611" s="2" t="s">
        <v>260</v>
      </c>
      <c r="D3611" s="2" t="s">
        <v>269</v>
      </c>
      <c r="E3611" s="3" t="s">
        <v>308</v>
      </c>
      <c r="F3611" s="1" t="s">
        <v>13</v>
      </c>
      <c r="G3611" s="1" t="s">
        <v>14</v>
      </c>
      <c r="H3611" s="1" t="s">
        <v>15</v>
      </c>
      <c r="I3611" s="1">
        <v>9624.2870000000003</v>
      </c>
      <c r="J3611" s="1">
        <v>12668.171</v>
      </c>
      <c r="K3611" s="1">
        <v>12603.053</v>
      </c>
      <c r="L3611" s="1">
        <v>10350.377</v>
      </c>
      <c r="M3611" s="1">
        <v>7016.4430000000002</v>
      </c>
      <c r="N3611" s="1">
        <v>4656.9030000000002</v>
      </c>
    </row>
    <row r="3612" spans="1:14" hidden="1" x14ac:dyDescent="0.2">
      <c r="A3612" t="s">
        <v>237</v>
      </c>
      <c r="B3612" t="s">
        <v>21</v>
      </c>
      <c r="C3612" s="3" t="s">
        <v>260</v>
      </c>
      <c r="D3612" s="3" t="s">
        <v>269</v>
      </c>
      <c r="E3612" s="3" t="s">
        <v>308</v>
      </c>
      <c r="F3612" t="s">
        <v>16</v>
      </c>
      <c r="G3612" t="s">
        <v>14</v>
      </c>
      <c r="H3612" t="s">
        <v>15</v>
      </c>
      <c r="I3612">
        <v>1483.229</v>
      </c>
      <c r="J3612">
        <v>1694.47</v>
      </c>
      <c r="K3612">
        <v>1843.9770000000001</v>
      </c>
      <c r="L3612">
        <v>1700.8209999999999</v>
      </c>
      <c r="M3612">
        <v>977.59699999999998</v>
      </c>
      <c r="N3612">
        <v>-574.84500000000003</v>
      </c>
    </row>
    <row r="3613" spans="1:14" hidden="1" x14ac:dyDescent="0.2">
      <c r="A3613" s="1" t="s">
        <v>237</v>
      </c>
      <c r="B3613" s="1" t="s">
        <v>21</v>
      </c>
      <c r="C3613" s="2" t="s">
        <v>260</v>
      </c>
      <c r="D3613" s="2" t="s">
        <v>269</v>
      </c>
      <c r="E3613" s="3" t="s">
        <v>308</v>
      </c>
      <c r="F3613" s="1" t="s">
        <v>17</v>
      </c>
      <c r="G3613" s="1" t="s">
        <v>14</v>
      </c>
      <c r="H3613" s="1" t="s">
        <v>15</v>
      </c>
      <c r="I3613" s="1">
        <v>2360.5810000000001</v>
      </c>
      <c r="J3613" s="1">
        <v>2863.9229999999998</v>
      </c>
      <c r="K3613" s="1">
        <v>3105.4569999999999</v>
      </c>
      <c r="L3613" s="1">
        <v>3120.1019999999999</v>
      </c>
      <c r="M3613" s="1">
        <v>3204.7759999999998</v>
      </c>
      <c r="N3613" s="1">
        <v>2424.67</v>
      </c>
    </row>
    <row r="3614" spans="1:14" hidden="1" x14ac:dyDescent="0.2">
      <c r="A3614" t="s">
        <v>237</v>
      </c>
      <c r="B3614" t="s">
        <v>21</v>
      </c>
      <c r="C3614" s="3" t="s">
        <v>260</v>
      </c>
      <c r="D3614" s="3" t="s">
        <v>269</v>
      </c>
      <c r="E3614" s="3" t="s">
        <v>308</v>
      </c>
      <c r="F3614" t="s">
        <v>18</v>
      </c>
      <c r="G3614" t="s">
        <v>14</v>
      </c>
      <c r="H3614" t="s">
        <v>15</v>
      </c>
      <c r="I3614">
        <v>14547.589</v>
      </c>
      <c r="J3614">
        <v>14860.977999999999</v>
      </c>
      <c r="K3614">
        <v>12222.22</v>
      </c>
      <c r="L3614">
        <v>9705.0300000000007</v>
      </c>
      <c r="M3614">
        <v>6649.0150000000003</v>
      </c>
      <c r="N3614">
        <v>2791.5419999999999</v>
      </c>
    </row>
    <row r="3615" spans="1:14" hidden="1" x14ac:dyDescent="0.2">
      <c r="A3615" s="1" t="s">
        <v>237</v>
      </c>
      <c r="B3615" s="1" t="s">
        <v>22</v>
      </c>
      <c r="C3615" s="2" t="s">
        <v>260</v>
      </c>
      <c r="D3615" s="2" t="s">
        <v>270</v>
      </c>
      <c r="E3615" s="3" t="s">
        <v>308</v>
      </c>
      <c r="F3615" s="1" t="s">
        <v>13</v>
      </c>
      <c r="G3615" s="1" t="s">
        <v>14</v>
      </c>
      <c r="H3615" s="1" t="s">
        <v>15</v>
      </c>
      <c r="I3615" s="1">
        <v>9624.2870000000003</v>
      </c>
      <c r="J3615" s="1">
        <v>12668.171</v>
      </c>
      <c r="K3615" s="1">
        <v>10965.574000000001</v>
      </c>
      <c r="L3615" s="1">
        <v>6452.4889999999996</v>
      </c>
      <c r="M3615" s="1">
        <v>3098.9690000000001</v>
      </c>
      <c r="N3615" s="1">
        <v>1817.6859999999999</v>
      </c>
    </row>
    <row r="3616" spans="1:14" hidden="1" x14ac:dyDescent="0.2">
      <c r="A3616" t="s">
        <v>237</v>
      </c>
      <c r="B3616" t="s">
        <v>22</v>
      </c>
      <c r="C3616" s="3" t="s">
        <v>260</v>
      </c>
      <c r="D3616" s="3" t="s">
        <v>270</v>
      </c>
      <c r="E3616" s="3" t="s">
        <v>308</v>
      </c>
      <c r="F3616" t="s">
        <v>16</v>
      </c>
      <c r="G3616" t="s">
        <v>14</v>
      </c>
      <c r="H3616" t="s">
        <v>15</v>
      </c>
      <c r="I3616">
        <v>1483.229</v>
      </c>
      <c r="J3616">
        <v>1694.47</v>
      </c>
      <c r="K3616">
        <v>1497.06</v>
      </c>
      <c r="L3616">
        <v>989.375</v>
      </c>
      <c r="M3616">
        <v>376.94299999999998</v>
      </c>
      <c r="N3616">
        <v>108.84399999999999</v>
      </c>
    </row>
    <row r="3617" spans="1:14" hidden="1" x14ac:dyDescent="0.2">
      <c r="A3617" s="1" t="s">
        <v>237</v>
      </c>
      <c r="B3617" s="1" t="s">
        <v>22</v>
      </c>
      <c r="C3617" s="2" t="s">
        <v>260</v>
      </c>
      <c r="D3617" s="2" t="s">
        <v>270</v>
      </c>
      <c r="E3617" s="3" t="s">
        <v>308</v>
      </c>
      <c r="F3617" s="1" t="s">
        <v>17</v>
      </c>
      <c r="G3617" s="1" t="s">
        <v>14</v>
      </c>
      <c r="H3617" s="1" t="s">
        <v>15</v>
      </c>
      <c r="I3617" s="1">
        <v>2360.5810000000001</v>
      </c>
      <c r="J3617" s="1">
        <v>2863.9229999999998</v>
      </c>
      <c r="K3617" s="1">
        <v>2556.3530000000001</v>
      </c>
      <c r="L3617" s="1">
        <v>2186.1289999999999</v>
      </c>
      <c r="M3617" s="1">
        <v>1931.9760000000001</v>
      </c>
      <c r="N3617" s="1">
        <v>1693.155</v>
      </c>
    </row>
    <row r="3618" spans="1:14" hidden="1" x14ac:dyDescent="0.2">
      <c r="A3618" t="s">
        <v>237</v>
      </c>
      <c r="B3618" t="s">
        <v>22</v>
      </c>
      <c r="C3618" s="3" t="s">
        <v>260</v>
      </c>
      <c r="D3618" s="3" t="s">
        <v>270</v>
      </c>
      <c r="E3618" s="3" t="s">
        <v>308</v>
      </c>
      <c r="F3618" t="s">
        <v>18</v>
      </c>
      <c r="G3618" t="s">
        <v>14</v>
      </c>
      <c r="H3618" t="s">
        <v>15</v>
      </c>
      <c r="I3618">
        <v>14547.589</v>
      </c>
      <c r="J3618">
        <v>14860.977999999999</v>
      </c>
      <c r="K3618">
        <v>10586.332</v>
      </c>
      <c r="L3618">
        <v>6517.4009999999998</v>
      </c>
      <c r="M3618">
        <v>2925.607</v>
      </c>
      <c r="N3618">
        <v>885.24199999999996</v>
      </c>
    </row>
    <row r="3619" spans="1:14" hidden="1" x14ac:dyDescent="0.2">
      <c r="A3619" s="1" t="s">
        <v>237</v>
      </c>
      <c r="B3619" s="1" t="s">
        <v>23</v>
      </c>
      <c r="C3619" s="2" t="s">
        <v>260</v>
      </c>
      <c r="D3619" s="2" t="s">
        <v>271</v>
      </c>
      <c r="E3619" s="3" t="s">
        <v>308</v>
      </c>
      <c r="F3619" s="1" t="s">
        <v>13</v>
      </c>
      <c r="G3619" s="1" t="s">
        <v>14</v>
      </c>
      <c r="H3619" s="1" t="s">
        <v>15</v>
      </c>
      <c r="I3619" s="1">
        <v>9624.2870000000003</v>
      </c>
      <c r="J3619" s="1">
        <v>12668.171</v>
      </c>
      <c r="K3619" s="1">
        <v>12123.003000000001</v>
      </c>
      <c r="L3619" s="1">
        <v>9532.6440000000002</v>
      </c>
      <c r="M3619" s="1">
        <v>6838.6840000000002</v>
      </c>
      <c r="N3619" s="1">
        <v>5945.3239999999996</v>
      </c>
    </row>
    <row r="3620" spans="1:14" hidden="1" x14ac:dyDescent="0.2">
      <c r="A3620" t="s">
        <v>237</v>
      </c>
      <c r="B3620" t="s">
        <v>23</v>
      </c>
      <c r="C3620" s="3" t="s">
        <v>260</v>
      </c>
      <c r="D3620" s="3" t="s">
        <v>271</v>
      </c>
      <c r="E3620" s="3" t="s">
        <v>308</v>
      </c>
      <c r="F3620" t="s">
        <v>16</v>
      </c>
      <c r="G3620" t="s">
        <v>14</v>
      </c>
      <c r="H3620" t="s">
        <v>15</v>
      </c>
      <c r="I3620">
        <v>1483.229</v>
      </c>
      <c r="J3620">
        <v>1694.47</v>
      </c>
      <c r="K3620">
        <v>1739.028</v>
      </c>
      <c r="L3620">
        <v>1445.7239999999999</v>
      </c>
      <c r="M3620">
        <v>134.065</v>
      </c>
      <c r="N3620">
        <v>-1641.8710000000001</v>
      </c>
    </row>
    <row r="3621" spans="1:14" hidden="1" x14ac:dyDescent="0.2">
      <c r="A3621" s="1" t="s">
        <v>237</v>
      </c>
      <c r="B3621" s="1" t="s">
        <v>23</v>
      </c>
      <c r="C3621" s="2" t="s">
        <v>260</v>
      </c>
      <c r="D3621" s="2" t="s">
        <v>271</v>
      </c>
      <c r="E3621" s="3" t="s">
        <v>308</v>
      </c>
      <c r="F3621" s="1" t="s">
        <v>17</v>
      </c>
      <c r="G3621" s="1" t="s">
        <v>14</v>
      </c>
      <c r="H3621" s="1" t="s">
        <v>15</v>
      </c>
      <c r="I3621" s="1">
        <v>2360.5810000000001</v>
      </c>
      <c r="J3621" s="1">
        <v>2863.9229999999998</v>
      </c>
      <c r="K3621" s="1">
        <v>2888.2109999999998</v>
      </c>
      <c r="L3621" s="1">
        <v>2791.0740000000001</v>
      </c>
      <c r="M3621" s="1">
        <v>2229.7930000000001</v>
      </c>
      <c r="N3621" s="1">
        <v>583.49599999999998</v>
      </c>
    </row>
    <row r="3622" spans="1:14" hidden="1" x14ac:dyDescent="0.2">
      <c r="A3622" t="s">
        <v>237</v>
      </c>
      <c r="B3622" t="s">
        <v>23</v>
      </c>
      <c r="C3622" s="3" t="s">
        <v>260</v>
      </c>
      <c r="D3622" s="3" t="s">
        <v>271</v>
      </c>
      <c r="E3622" s="3" t="s">
        <v>308</v>
      </c>
      <c r="F3622" t="s">
        <v>18</v>
      </c>
      <c r="G3622" t="s">
        <v>14</v>
      </c>
      <c r="H3622" t="s">
        <v>15</v>
      </c>
      <c r="I3622">
        <v>14547.589</v>
      </c>
      <c r="J3622">
        <v>14860.977999999999</v>
      </c>
      <c r="K3622">
        <v>11636.63</v>
      </c>
      <c r="L3622">
        <v>8826.7009999999991</v>
      </c>
      <c r="M3622">
        <v>5189.0259999999998</v>
      </c>
      <c r="N3622">
        <v>1079.1089999999999</v>
      </c>
    </row>
    <row r="3623" spans="1:14" hidden="1" x14ac:dyDescent="0.2">
      <c r="A3623" s="1" t="s">
        <v>237</v>
      </c>
      <c r="B3623" s="1" t="s">
        <v>24</v>
      </c>
      <c r="C3623" s="2" t="s">
        <v>260</v>
      </c>
      <c r="D3623" s="2" t="s">
        <v>272</v>
      </c>
      <c r="E3623" s="3" t="s">
        <v>308</v>
      </c>
      <c r="F3623" s="1" t="s">
        <v>13</v>
      </c>
      <c r="G3623" s="1" t="s">
        <v>14</v>
      </c>
      <c r="H3623" s="1" t="s">
        <v>15</v>
      </c>
      <c r="I3623" s="1">
        <v>9624.2870000000003</v>
      </c>
      <c r="J3623" s="1">
        <v>12668.171</v>
      </c>
      <c r="K3623" s="1">
        <v>12886</v>
      </c>
      <c r="L3623" s="1">
        <v>10829.915000000001</v>
      </c>
      <c r="M3623" s="1">
        <v>7673.9930000000004</v>
      </c>
      <c r="N3623" s="1">
        <v>4774.9309999999996</v>
      </c>
    </row>
    <row r="3624" spans="1:14" hidden="1" x14ac:dyDescent="0.2">
      <c r="A3624" t="s">
        <v>237</v>
      </c>
      <c r="B3624" t="s">
        <v>24</v>
      </c>
      <c r="C3624" s="3" t="s">
        <v>260</v>
      </c>
      <c r="D3624" s="3" t="s">
        <v>272</v>
      </c>
      <c r="E3624" s="3" t="s">
        <v>308</v>
      </c>
      <c r="F3624" t="s">
        <v>16</v>
      </c>
      <c r="G3624" t="s">
        <v>14</v>
      </c>
      <c r="H3624" t="s">
        <v>15</v>
      </c>
      <c r="I3624">
        <v>1483.229</v>
      </c>
      <c r="J3624">
        <v>1694.47</v>
      </c>
      <c r="K3624">
        <v>1846.1220000000001</v>
      </c>
      <c r="L3624">
        <v>1697.002</v>
      </c>
      <c r="M3624">
        <v>1234.0119999999999</v>
      </c>
      <c r="N3624">
        <v>269.00599999999997</v>
      </c>
    </row>
    <row r="3625" spans="1:14" hidden="1" x14ac:dyDescent="0.2">
      <c r="A3625" s="1" t="s">
        <v>237</v>
      </c>
      <c r="B3625" s="1" t="s">
        <v>24</v>
      </c>
      <c r="C3625" s="2" t="s">
        <v>260</v>
      </c>
      <c r="D3625" s="2" t="s">
        <v>272</v>
      </c>
      <c r="E3625" s="3" t="s">
        <v>308</v>
      </c>
      <c r="F3625" s="1" t="s">
        <v>17</v>
      </c>
      <c r="G3625" s="1" t="s">
        <v>14</v>
      </c>
      <c r="H3625" s="1" t="s">
        <v>15</v>
      </c>
      <c r="I3625" s="1">
        <v>2360.5810000000001</v>
      </c>
      <c r="J3625" s="1">
        <v>2863.9229999999998</v>
      </c>
      <c r="K3625" s="1">
        <v>3187.2060000000001</v>
      </c>
      <c r="L3625" s="1">
        <v>3153.348</v>
      </c>
      <c r="M3625" s="1">
        <v>3304.5369999999998</v>
      </c>
      <c r="N3625" s="1">
        <v>3198.2739999999999</v>
      </c>
    </row>
    <row r="3626" spans="1:14" hidden="1" x14ac:dyDescent="0.2">
      <c r="A3626" t="s">
        <v>237</v>
      </c>
      <c r="B3626" t="s">
        <v>24</v>
      </c>
      <c r="C3626" s="3" t="s">
        <v>260</v>
      </c>
      <c r="D3626" s="3" t="s">
        <v>272</v>
      </c>
      <c r="E3626" s="3" t="s">
        <v>308</v>
      </c>
      <c r="F3626" t="s">
        <v>18</v>
      </c>
      <c r="G3626" t="s">
        <v>14</v>
      </c>
      <c r="H3626" t="s">
        <v>15</v>
      </c>
      <c r="I3626">
        <v>14547.589</v>
      </c>
      <c r="J3626">
        <v>14860.977999999999</v>
      </c>
      <c r="K3626">
        <v>12039.661</v>
      </c>
      <c r="L3626">
        <v>9284.3700000000008</v>
      </c>
      <c r="M3626">
        <v>6362.0140000000001</v>
      </c>
      <c r="N3626">
        <v>3336.4760000000001</v>
      </c>
    </row>
    <row r="3627" spans="1:14" hidden="1" x14ac:dyDescent="0.2">
      <c r="A3627" s="1" t="s">
        <v>237</v>
      </c>
      <c r="B3627" s="1" t="s">
        <v>25</v>
      </c>
      <c r="C3627" s="2" t="s">
        <v>260</v>
      </c>
      <c r="D3627" s="2" t="s">
        <v>273</v>
      </c>
      <c r="E3627" s="3" t="s">
        <v>308</v>
      </c>
      <c r="F3627" s="1" t="s">
        <v>13</v>
      </c>
      <c r="G3627" s="1" t="s">
        <v>14</v>
      </c>
      <c r="H3627" s="1" t="s">
        <v>15</v>
      </c>
      <c r="I3627" s="1">
        <v>9624.2870000000003</v>
      </c>
      <c r="J3627" s="1">
        <v>12668.171</v>
      </c>
      <c r="K3627" s="1">
        <v>8596.4</v>
      </c>
      <c r="L3627" s="1">
        <v>3130.48</v>
      </c>
      <c r="M3627" s="1">
        <v>952.92399999999998</v>
      </c>
      <c r="N3627" s="1">
        <v>954.22500000000002</v>
      </c>
    </row>
    <row r="3628" spans="1:14" hidden="1" x14ac:dyDescent="0.2">
      <c r="A3628" t="s">
        <v>237</v>
      </c>
      <c r="B3628" t="s">
        <v>25</v>
      </c>
      <c r="C3628" s="3" t="s">
        <v>260</v>
      </c>
      <c r="D3628" s="3" t="s">
        <v>273</v>
      </c>
      <c r="E3628" s="3" t="s">
        <v>308</v>
      </c>
      <c r="F3628" t="s">
        <v>16</v>
      </c>
      <c r="G3628" t="s">
        <v>14</v>
      </c>
      <c r="H3628" t="s">
        <v>15</v>
      </c>
      <c r="I3628">
        <v>1483.229</v>
      </c>
      <c r="J3628">
        <v>1694.47</v>
      </c>
      <c r="K3628">
        <v>1057.9390000000001</v>
      </c>
      <c r="L3628">
        <v>405.87299999999999</v>
      </c>
      <c r="M3628">
        <v>143.66</v>
      </c>
      <c r="N3628">
        <v>153.97300000000001</v>
      </c>
    </row>
    <row r="3629" spans="1:14" hidden="1" x14ac:dyDescent="0.2">
      <c r="A3629" s="1" t="s">
        <v>237</v>
      </c>
      <c r="B3629" s="1" t="s">
        <v>25</v>
      </c>
      <c r="C3629" s="2" t="s">
        <v>260</v>
      </c>
      <c r="D3629" s="2" t="s">
        <v>273</v>
      </c>
      <c r="E3629" s="3" t="s">
        <v>308</v>
      </c>
      <c r="F3629" s="1" t="s">
        <v>17</v>
      </c>
      <c r="G3629" s="1" t="s">
        <v>14</v>
      </c>
      <c r="H3629" s="1" t="s">
        <v>15</v>
      </c>
      <c r="I3629" s="1">
        <v>2360.5810000000001</v>
      </c>
      <c r="J3629" s="1">
        <v>2863.9229999999998</v>
      </c>
      <c r="K3629" s="1">
        <v>1861.597</v>
      </c>
      <c r="L3629" s="1">
        <v>838.06799999999998</v>
      </c>
      <c r="M3629" s="1">
        <v>283.58600000000001</v>
      </c>
      <c r="N3629" s="1">
        <v>313.88799999999998</v>
      </c>
    </row>
    <row r="3630" spans="1:14" hidden="1" x14ac:dyDescent="0.2">
      <c r="A3630" t="s">
        <v>237</v>
      </c>
      <c r="B3630" t="s">
        <v>25</v>
      </c>
      <c r="C3630" s="3" t="s">
        <v>260</v>
      </c>
      <c r="D3630" s="3" t="s">
        <v>273</v>
      </c>
      <c r="E3630" s="3" t="s">
        <v>308</v>
      </c>
      <c r="F3630" t="s">
        <v>18</v>
      </c>
      <c r="G3630" t="s">
        <v>14</v>
      </c>
      <c r="H3630" t="s">
        <v>15</v>
      </c>
      <c r="I3630">
        <v>14547.589</v>
      </c>
      <c r="J3630">
        <v>14860.977999999999</v>
      </c>
      <c r="K3630">
        <v>8030.9440000000004</v>
      </c>
      <c r="L3630">
        <v>2923.989</v>
      </c>
      <c r="M3630">
        <v>434.33800000000002</v>
      </c>
      <c r="N3630">
        <v>388.71</v>
      </c>
    </row>
    <row r="3631" spans="1:14" hidden="1" x14ac:dyDescent="0.2">
      <c r="A3631" s="1" t="s">
        <v>237</v>
      </c>
      <c r="B3631" s="1" t="s">
        <v>26</v>
      </c>
      <c r="C3631" s="2" t="s">
        <v>260</v>
      </c>
      <c r="D3631" s="2" t="s">
        <v>274</v>
      </c>
      <c r="E3631" s="3" t="s">
        <v>308</v>
      </c>
      <c r="F3631" s="1" t="s">
        <v>13</v>
      </c>
      <c r="G3631" s="1" t="s">
        <v>14</v>
      </c>
      <c r="H3631" s="1" t="s">
        <v>15</v>
      </c>
      <c r="I3631" s="1">
        <v>9624.2870000000003</v>
      </c>
      <c r="J3631" s="1">
        <v>12668.171</v>
      </c>
      <c r="K3631" s="1">
        <v>12512.19</v>
      </c>
      <c r="L3631" s="1">
        <v>10537.829</v>
      </c>
      <c r="M3631" s="1">
        <v>8062.2479999999996</v>
      </c>
      <c r="N3631" s="1">
        <v>6354.085</v>
      </c>
    </row>
    <row r="3632" spans="1:14" hidden="1" x14ac:dyDescent="0.2">
      <c r="A3632" t="s">
        <v>237</v>
      </c>
      <c r="B3632" t="s">
        <v>26</v>
      </c>
      <c r="C3632" s="3" t="s">
        <v>260</v>
      </c>
      <c r="D3632" s="3" t="s">
        <v>274</v>
      </c>
      <c r="E3632" s="3" t="s">
        <v>308</v>
      </c>
      <c r="F3632" t="s">
        <v>16</v>
      </c>
      <c r="G3632" t="s">
        <v>14</v>
      </c>
      <c r="H3632" t="s">
        <v>15</v>
      </c>
      <c r="I3632">
        <v>1483.229</v>
      </c>
      <c r="J3632">
        <v>1694.47</v>
      </c>
      <c r="K3632">
        <v>1831.547</v>
      </c>
      <c r="L3632">
        <v>1677.5139999999999</v>
      </c>
      <c r="M3632">
        <v>889.78499999999997</v>
      </c>
      <c r="N3632">
        <v>-721.41099999999994</v>
      </c>
    </row>
    <row r="3633" spans="1:14" hidden="1" x14ac:dyDescent="0.2">
      <c r="A3633" s="1" t="s">
        <v>237</v>
      </c>
      <c r="B3633" s="1" t="s">
        <v>26</v>
      </c>
      <c r="C3633" s="2" t="s">
        <v>260</v>
      </c>
      <c r="D3633" s="2" t="s">
        <v>274</v>
      </c>
      <c r="E3633" s="3" t="s">
        <v>308</v>
      </c>
      <c r="F3633" s="1" t="s">
        <v>17</v>
      </c>
      <c r="G3633" s="1" t="s">
        <v>14</v>
      </c>
      <c r="H3633" s="1" t="s">
        <v>15</v>
      </c>
      <c r="I3633" s="1">
        <v>2360.5810000000001</v>
      </c>
      <c r="J3633" s="1">
        <v>2863.9229999999998</v>
      </c>
      <c r="K3633" s="1">
        <v>3091.2159999999999</v>
      </c>
      <c r="L3633" s="1">
        <v>3064.5630000000001</v>
      </c>
      <c r="M3633" s="1">
        <v>2967.3209999999999</v>
      </c>
      <c r="N3633" s="1">
        <v>1859.5940000000001</v>
      </c>
    </row>
    <row r="3634" spans="1:14" hidden="1" x14ac:dyDescent="0.2">
      <c r="A3634" t="s">
        <v>237</v>
      </c>
      <c r="B3634" t="s">
        <v>26</v>
      </c>
      <c r="C3634" s="3" t="s">
        <v>260</v>
      </c>
      <c r="D3634" s="3" t="s">
        <v>274</v>
      </c>
      <c r="E3634" s="3" t="s">
        <v>308</v>
      </c>
      <c r="F3634" t="s">
        <v>18</v>
      </c>
      <c r="G3634" t="s">
        <v>14</v>
      </c>
      <c r="H3634" t="s">
        <v>15</v>
      </c>
      <c r="I3634">
        <v>14547.589</v>
      </c>
      <c r="J3634">
        <v>14860.977999999999</v>
      </c>
      <c r="K3634">
        <v>12243.758</v>
      </c>
      <c r="L3634">
        <v>9659.6530000000002</v>
      </c>
      <c r="M3634">
        <v>6308.58</v>
      </c>
      <c r="N3634">
        <v>2158.1439999999998</v>
      </c>
    </row>
    <row r="3635" spans="1:14" hidden="1" x14ac:dyDescent="0.2">
      <c r="A3635" s="1" t="s">
        <v>237</v>
      </c>
      <c r="B3635" s="1" t="s">
        <v>27</v>
      </c>
      <c r="C3635" s="2" t="s">
        <v>266</v>
      </c>
      <c r="D3635" s="2" t="s">
        <v>267</v>
      </c>
      <c r="E3635" s="3" t="s">
        <v>308</v>
      </c>
      <c r="F3635" s="1" t="s">
        <v>13</v>
      </c>
      <c r="G3635" s="1" t="s">
        <v>14</v>
      </c>
      <c r="H3635" s="1" t="s">
        <v>15</v>
      </c>
      <c r="I3635" s="1">
        <v>9624.2870000000003</v>
      </c>
      <c r="J3635" s="1">
        <v>12668.171</v>
      </c>
      <c r="K3635" s="1">
        <v>12787.808000000001</v>
      </c>
      <c r="L3635" s="1">
        <v>10815.407999999999</v>
      </c>
      <c r="M3635" s="1">
        <v>8248.0149999999994</v>
      </c>
      <c r="N3635" s="1">
        <v>7428.6009999999997</v>
      </c>
    </row>
    <row r="3636" spans="1:14" hidden="1" x14ac:dyDescent="0.2">
      <c r="A3636" t="s">
        <v>237</v>
      </c>
      <c r="B3636" t="s">
        <v>27</v>
      </c>
      <c r="C3636" s="3" t="s">
        <v>266</v>
      </c>
      <c r="D3636" s="3" t="s">
        <v>267</v>
      </c>
      <c r="E3636" s="3" t="s">
        <v>308</v>
      </c>
      <c r="F3636" t="s">
        <v>16</v>
      </c>
      <c r="G3636" t="s">
        <v>14</v>
      </c>
      <c r="H3636" t="s">
        <v>15</v>
      </c>
      <c r="I3636">
        <v>1483.229</v>
      </c>
      <c r="J3636">
        <v>1694.47</v>
      </c>
      <c r="K3636">
        <v>1866.817</v>
      </c>
      <c r="L3636">
        <v>1704.1110000000001</v>
      </c>
      <c r="M3636">
        <v>1038.645</v>
      </c>
      <c r="N3636">
        <v>319.726</v>
      </c>
    </row>
    <row r="3637" spans="1:14" hidden="1" x14ac:dyDescent="0.2">
      <c r="A3637" s="1" t="s">
        <v>237</v>
      </c>
      <c r="B3637" s="1" t="s">
        <v>27</v>
      </c>
      <c r="C3637" s="2" t="s">
        <v>266</v>
      </c>
      <c r="D3637" s="2" t="s">
        <v>267</v>
      </c>
      <c r="E3637" s="3" t="s">
        <v>308</v>
      </c>
      <c r="F3637" s="1" t="s">
        <v>17</v>
      </c>
      <c r="G3637" s="1" t="s">
        <v>14</v>
      </c>
      <c r="H3637" s="1" t="s">
        <v>15</v>
      </c>
      <c r="I3637" s="1">
        <v>2360.5810000000001</v>
      </c>
      <c r="J3637" s="1">
        <v>2863.9229999999998</v>
      </c>
      <c r="K3637" s="1">
        <v>3141.3820000000001</v>
      </c>
      <c r="L3637" s="1">
        <v>3121.105</v>
      </c>
      <c r="M3637" s="1">
        <v>3245.8649999999998</v>
      </c>
      <c r="N3637" s="1">
        <v>3458.8989999999999</v>
      </c>
    </row>
    <row r="3638" spans="1:14" hidden="1" x14ac:dyDescent="0.2">
      <c r="A3638" t="s">
        <v>237</v>
      </c>
      <c r="B3638" t="s">
        <v>27</v>
      </c>
      <c r="C3638" s="3" t="s">
        <v>266</v>
      </c>
      <c r="D3638" s="3" t="s">
        <v>267</v>
      </c>
      <c r="E3638" s="3" t="s">
        <v>308</v>
      </c>
      <c r="F3638" t="s">
        <v>18</v>
      </c>
      <c r="G3638" t="s">
        <v>14</v>
      </c>
      <c r="H3638" t="s">
        <v>15</v>
      </c>
      <c r="I3638">
        <v>14547.589</v>
      </c>
      <c r="J3638">
        <v>14860.977999999999</v>
      </c>
      <c r="K3638">
        <v>12429.272000000001</v>
      </c>
      <c r="L3638">
        <v>9790.4449999999997</v>
      </c>
      <c r="M3638">
        <v>6352.7529999999997</v>
      </c>
      <c r="N3638">
        <v>3820.5419999999999</v>
      </c>
    </row>
    <row r="3639" spans="1:14" hidden="1" x14ac:dyDescent="0.2">
      <c r="A3639" s="1" t="s">
        <v>237</v>
      </c>
      <c r="B3639" s="1" t="s">
        <v>28</v>
      </c>
      <c r="C3639" s="2" t="s">
        <v>266</v>
      </c>
      <c r="D3639" s="2" t="s">
        <v>268</v>
      </c>
      <c r="E3639" s="3" t="s">
        <v>308</v>
      </c>
      <c r="F3639" s="1" t="s">
        <v>13</v>
      </c>
      <c r="G3639" s="1" t="s">
        <v>14</v>
      </c>
      <c r="H3639" s="1" t="s">
        <v>15</v>
      </c>
      <c r="I3639" s="1">
        <v>9624.2870000000003</v>
      </c>
      <c r="J3639" s="1">
        <v>12668.171</v>
      </c>
      <c r="K3639" s="1">
        <v>13484.034</v>
      </c>
      <c r="L3639" s="1">
        <v>12486.563</v>
      </c>
      <c r="M3639" s="1">
        <v>10334.556</v>
      </c>
      <c r="N3639" s="1">
        <v>7740.7560000000003</v>
      </c>
    </row>
    <row r="3640" spans="1:14" hidden="1" x14ac:dyDescent="0.2">
      <c r="A3640" t="s">
        <v>237</v>
      </c>
      <c r="B3640" t="s">
        <v>28</v>
      </c>
      <c r="C3640" s="3" t="s">
        <v>266</v>
      </c>
      <c r="D3640" s="3" t="s">
        <v>268</v>
      </c>
      <c r="E3640" s="3" t="s">
        <v>308</v>
      </c>
      <c r="F3640" t="s">
        <v>16</v>
      </c>
      <c r="G3640" t="s">
        <v>14</v>
      </c>
      <c r="H3640" t="s">
        <v>15</v>
      </c>
      <c r="I3640">
        <v>1483.229</v>
      </c>
      <c r="J3640">
        <v>1694.47</v>
      </c>
      <c r="K3640">
        <v>1914.7190000000001</v>
      </c>
      <c r="L3640">
        <v>1894.864</v>
      </c>
      <c r="M3640">
        <v>1559.7829999999999</v>
      </c>
      <c r="N3640">
        <v>1207.443</v>
      </c>
    </row>
    <row r="3641" spans="1:14" hidden="1" x14ac:dyDescent="0.2">
      <c r="A3641" s="1" t="s">
        <v>237</v>
      </c>
      <c r="B3641" s="1" t="s">
        <v>28</v>
      </c>
      <c r="C3641" s="2" t="s">
        <v>266</v>
      </c>
      <c r="D3641" s="2" t="s">
        <v>268</v>
      </c>
      <c r="E3641" s="3" t="s">
        <v>308</v>
      </c>
      <c r="F3641" s="1" t="s">
        <v>17</v>
      </c>
      <c r="G3641" s="1" t="s">
        <v>14</v>
      </c>
      <c r="H3641" s="1" t="s">
        <v>15</v>
      </c>
      <c r="I3641" s="1">
        <v>2360.5810000000001</v>
      </c>
      <c r="J3641" s="1">
        <v>2863.9229999999998</v>
      </c>
      <c r="K3641" s="1">
        <v>3390.625</v>
      </c>
      <c r="L3641" s="1">
        <v>3601.759</v>
      </c>
      <c r="M3641" s="1">
        <v>3755.942</v>
      </c>
      <c r="N3641" s="1">
        <v>3658.056</v>
      </c>
    </row>
    <row r="3642" spans="1:14" hidden="1" x14ac:dyDescent="0.2">
      <c r="A3642" t="s">
        <v>237</v>
      </c>
      <c r="B3642" t="s">
        <v>28</v>
      </c>
      <c r="C3642" s="3" t="s">
        <v>266</v>
      </c>
      <c r="D3642" s="3" t="s">
        <v>268</v>
      </c>
      <c r="E3642" s="3" t="s">
        <v>308</v>
      </c>
      <c r="F3642" t="s">
        <v>18</v>
      </c>
      <c r="G3642" t="s">
        <v>14</v>
      </c>
      <c r="H3642" t="s">
        <v>15</v>
      </c>
      <c r="I3642">
        <v>14547.589</v>
      </c>
      <c r="J3642">
        <v>14860.977999999999</v>
      </c>
      <c r="K3642">
        <v>12717.332</v>
      </c>
      <c r="L3642">
        <v>10298.708000000001</v>
      </c>
      <c r="M3642">
        <v>7516.58</v>
      </c>
      <c r="N3642">
        <v>5106.4030000000002</v>
      </c>
    </row>
    <row r="3643" spans="1:14" hidden="1" x14ac:dyDescent="0.2">
      <c r="A3643" s="1" t="s">
        <v>237</v>
      </c>
      <c r="B3643" s="1" t="s">
        <v>29</v>
      </c>
      <c r="C3643" s="2" t="s">
        <v>266</v>
      </c>
      <c r="D3643" s="2" t="s">
        <v>269</v>
      </c>
      <c r="E3643" s="3" t="s">
        <v>308</v>
      </c>
      <c r="F3643" s="1" t="s">
        <v>13</v>
      </c>
      <c r="G3643" s="1" t="s">
        <v>14</v>
      </c>
      <c r="H3643" s="1" t="s">
        <v>15</v>
      </c>
      <c r="I3643" s="1">
        <v>9624.2870000000003</v>
      </c>
      <c r="J3643" s="1">
        <v>12668.171</v>
      </c>
      <c r="K3643" s="1">
        <v>14478.269</v>
      </c>
      <c r="L3643" s="1">
        <v>13150.226000000001</v>
      </c>
      <c r="M3643" s="1">
        <v>9280.6280000000006</v>
      </c>
      <c r="N3643" s="1">
        <v>6000.1469999999999</v>
      </c>
    </row>
    <row r="3644" spans="1:14" hidden="1" x14ac:dyDescent="0.2">
      <c r="A3644" t="s">
        <v>237</v>
      </c>
      <c r="B3644" t="s">
        <v>29</v>
      </c>
      <c r="C3644" s="3" t="s">
        <v>266</v>
      </c>
      <c r="D3644" s="3" t="s">
        <v>269</v>
      </c>
      <c r="E3644" s="3" t="s">
        <v>308</v>
      </c>
      <c r="F3644" t="s">
        <v>16</v>
      </c>
      <c r="G3644" t="s">
        <v>14</v>
      </c>
      <c r="H3644" t="s">
        <v>15</v>
      </c>
      <c r="I3644">
        <v>1483.229</v>
      </c>
      <c r="J3644">
        <v>1694.47</v>
      </c>
      <c r="K3644">
        <v>2009.335</v>
      </c>
      <c r="L3644">
        <v>1999.97</v>
      </c>
      <c r="M3644">
        <v>1457.0319999999999</v>
      </c>
      <c r="N3644">
        <v>380.04599999999999</v>
      </c>
    </row>
    <row r="3645" spans="1:14" hidden="1" x14ac:dyDescent="0.2">
      <c r="A3645" s="1" t="s">
        <v>237</v>
      </c>
      <c r="B3645" s="1" t="s">
        <v>29</v>
      </c>
      <c r="C3645" s="2" t="s">
        <v>266</v>
      </c>
      <c r="D3645" s="2" t="s">
        <v>269</v>
      </c>
      <c r="E3645" s="3" t="s">
        <v>308</v>
      </c>
      <c r="F3645" s="1" t="s">
        <v>17</v>
      </c>
      <c r="G3645" s="1" t="s">
        <v>14</v>
      </c>
      <c r="H3645" s="1" t="s">
        <v>15</v>
      </c>
      <c r="I3645" s="1">
        <v>2360.5810000000001</v>
      </c>
      <c r="J3645" s="1">
        <v>2863.9229999999998</v>
      </c>
      <c r="K3645" s="1">
        <v>3432.4470000000001</v>
      </c>
      <c r="L3645" s="1">
        <v>3571.5569999999998</v>
      </c>
      <c r="M3645" s="1">
        <v>3731.683</v>
      </c>
      <c r="N3645" s="1">
        <v>3918.5349999999999</v>
      </c>
    </row>
    <row r="3646" spans="1:14" hidden="1" x14ac:dyDescent="0.2">
      <c r="A3646" t="s">
        <v>237</v>
      </c>
      <c r="B3646" t="s">
        <v>29</v>
      </c>
      <c r="C3646" s="3" t="s">
        <v>266</v>
      </c>
      <c r="D3646" s="3" t="s">
        <v>269</v>
      </c>
      <c r="E3646" s="3" t="s">
        <v>308</v>
      </c>
      <c r="F3646" t="s">
        <v>18</v>
      </c>
      <c r="G3646" t="s">
        <v>14</v>
      </c>
      <c r="H3646" t="s">
        <v>15</v>
      </c>
      <c r="I3646">
        <v>14547.589</v>
      </c>
      <c r="J3646">
        <v>14860.977999999999</v>
      </c>
      <c r="K3646">
        <v>13566.852000000001</v>
      </c>
      <c r="L3646">
        <v>11457.387000000001</v>
      </c>
      <c r="M3646">
        <v>8169.4660000000003</v>
      </c>
      <c r="N3646">
        <v>4817.8050000000003</v>
      </c>
    </row>
    <row r="3647" spans="1:14" hidden="1" x14ac:dyDescent="0.2">
      <c r="A3647" s="1" t="s">
        <v>237</v>
      </c>
      <c r="B3647" s="1" t="s">
        <v>30</v>
      </c>
      <c r="C3647" s="2" t="s">
        <v>266</v>
      </c>
      <c r="D3647" s="2" t="s">
        <v>270</v>
      </c>
      <c r="E3647" s="3" t="s">
        <v>308</v>
      </c>
      <c r="F3647" s="1" t="s">
        <v>13</v>
      </c>
      <c r="G3647" s="1" t="s">
        <v>14</v>
      </c>
      <c r="H3647" s="1" t="s">
        <v>15</v>
      </c>
      <c r="I3647" s="1">
        <v>9624.2870000000003</v>
      </c>
      <c r="J3647" s="1">
        <v>12668.171</v>
      </c>
      <c r="K3647" s="1">
        <v>13643.623</v>
      </c>
      <c r="L3647" s="1">
        <v>11954.039000000001</v>
      </c>
      <c r="M3647" s="1">
        <v>8162.41</v>
      </c>
      <c r="N3647" s="1">
        <v>5987.9849999999997</v>
      </c>
    </row>
    <row r="3648" spans="1:14" hidden="1" x14ac:dyDescent="0.2">
      <c r="A3648" t="s">
        <v>237</v>
      </c>
      <c r="B3648" t="s">
        <v>30</v>
      </c>
      <c r="C3648" s="3" t="s">
        <v>266</v>
      </c>
      <c r="D3648" s="3" t="s">
        <v>270</v>
      </c>
      <c r="E3648" s="3" t="s">
        <v>308</v>
      </c>
      <c r="F3648" t="s">
        <v>16</v>
      </c>
      <c r="G3648" t="s">
        <v>14</v>
      </c>
      <c r="H3648" t="s">
        <v>15</v>
      </c>
      <c r="I3648">
        <v>1483.229</v>
      </c>
      <c r="J3648">
        <v>1694.47</v>
      </c>
      <c r="K3648">
        <v>1947.21</v>
      </c>
      <c r="L3648">
        <v>1860.2550000000001</v>
      </c>
      <c r="M3648">
        <v>1379.91</v>
      </c>
      <c r="N3648">
        <v>961.58199999999999</v>
      </c>
    </row>
    <row r="3649" spans="1:14" hidden="1" x14ac:dyDescent="0.2">
      <c r="A3649" s="1" t="s">
        <v>237</v>
      </c>
      <c r="B3649" s="1" t="s">
        <v>30</v>
      </c>
      <c r="C3649" s="2" t="s">
        <v>266</v>
      </c>
      <c r="D3649" s="2" t="s">
        <v>270</v>
      </c>
      <c r="E3649" s="3" t="s">
        <v>308</v>
      </c>
      <c r="F3649" s="1" t="s">
        <v>17</v>
      </c>
      <c r="G3649" s="1" t="s">
        <v>14</v>
      </c>
      <c r="H3649" s="1" t="s">
        <v>15</v>
      </c>
      <c r="I3649" s="1">
        <v>2360.5810000000001</v>
      </c>
      <c r="J3649" s="1">
        <v>2863.9229999999998</v>
      </c>
      <c r="K3649" s="1">
        <v>3302.634</v>
      </c>
      <c r="L3649" s="1">
        <v>3379.0540000000001</v>
      </c>
      <c r="M3649" s="1">
        <v>3589.6460000000002</v>
      </c>
      <c r="N3649" s="1">
        <v>3893.877</v>
      </c>
    </row>
    <row r="3650" spans="1:14" hidden="1" x14ac:dyDescent="0.2">
      <c r="A3650" t="s">
        <v>237</v>
      </c>
      <c r="B3650" t="s">
        <v>30</v>
      </c>
      <c r="C3650" s="3" t="s">
        <v>266</v>
      </c>
      <c r="D3650" s="3" t="s">
        <v>270</v>
      </c>
      <c r="E3650" s="3" t="s">
        <v>308</v>
      </c>
      <c r="F3650" t="s">
        <v>18</v>
      </c>
      <c r="G3650" t="s">
        <v>14</v>
      </c>
      <c r="H3650" t="s">
        <v>15</v>
      </c>
      <c r="I3650">
        <v>14547.589</v>
      </c>
      <c r="J3650">
        <v>14860.977999999999</v>
      </c>
      <c r="K3650">
        <v>13002.382</v>
      </c>
      <c r="L3650">
        <v>10613.025</v>
      </c>
      <c r="M3650">
        <v>7296.1019999999999</v>
      </c>
      <c r="N3650">
        <v>4513.7139999999999</v>
      </c>
    </row>
    <row r="3651" spans="1:14" hidden="1" x14ac:dyDescent="0.2">
      <c r="A3651" s="1" t="s">
        <v>237</v>
      </c>
      <c r="B3651" s="1" t="s">
        <v>31</v>
      </c>
      <c r="C3651" s="2" t="s">
        <v>266</v>
      </c>
      <c r="D3651" s="2" t="s">
        <v>271</v>
      </c>
      <c r="E3651" s="3" t="s">
        <v>308</v>
      </c>
      <c r="F3651" s="1" t="s">
        <v>13</v>
      </c>
      <c r="G3651" s="1" t="s">
        <v>14</v>
      </c>
      <c r="H3651" s="1" t="s">
        <v>15</v>
      </c>
      <c r="I3651" s="1">
        <v>9624.2870000000003</v>
      </c>
      <c r="J3651" s="1">
        <v>12668.171</v>
      </c>
      <c r="K3651" s="1">
        <v>14136.047</v>
      </c>
      <c r="L3651" s="1">
        <v>12797.027</v>
      </c>
      <c r="M3651" s="1">
        <v>9440.8040000000001</v>
      </c>
      <c r="N3651" s="1">
        <v>7112.5940000000001</v>
      </c>
    </row>
    <row r="3652" spans="1:14" hidden="1" x14ac:dyDescent="0.2">
      <c r="A3652" t="s">
        <v>237</v>
      </c>
      <c r="B3652" t="s">
        <v>31</v>
      </c>
      <c r="C3652" s="3" t="s">
        <v>266</v>
      </c>
      <c r="D3652" s="3" t="s">
        <v>271</v>
      </c>
      <c r="E3652" s="3" t="s">
        <v>308</v>
      </c>
      <c r="F3652" t="s">
        <v>16</v>
      </c>
      <c r="G3652" t="s">
        <v>14</v>
      </c>
      <c r="H3652" t="s">
        <v>15</v>
      </c>
      <c r="I3652">
        <v>1483.229</v>
      </c>
      <c r="J3652">
        <v>1694.47</v>
      </c>
      <c r="K3652">
        <v>1983.0840000000001</v>
      </c>
      <c r="L3652">
        <v>1937.4090000000001</v>
      </c>
      <c r="M3652">
        <v>1306.6590000000001</v>
      </c>
      <c r="N3652">
        <v>-22.594000000000001</v>
      </c>
    </row>
    <row r="3653" spans="1:14" hidden="1" x14ac:dyDescent="0.2">
      <c r="A3653" s="1" t="s">
        <v>237</v>
      </c>
      <c r="B3653" s="1" t="s">
        <v>31</v>
      </c>
      <c r="C3653" s="2" t="s">
        <v>266</v>
      </c>
      <c r="D3653" s="2" t="s">
        <v>271</v>
      </c>
      <c r="E3653" s="3" t="s">
        <v>308</v>
      </c>
      <c r="F3653" s="1" t="s">
        <v>17</v>
      </c>
      <c r="G3653" s="1" t="s">
        <v>14</v>
      </c>
      <c r="H3653" s="1" t="s">
        <v>15</v>
      </c>
      <c r="I3653" s="1">
        <v>2360.5810000000001</v>
      </c>
      <c r="J3653" s="1">
        <v>2863.9229999999998</v>
      </c>
      <c r="K3653" s="1">
        <v>3342.605</v>
      </c>
      <c r="L3653" s="1">
        <v>3459.7759999999998</v>
      </c>
      <c r="M3653" s="1">
        <v>3600.8229999999999</v>
      </c>
      <c r="N3653" s="1">
        <v>3577.7220000000002</v>
      </c>
    </row>
    <row r="3654" spans="1:14" hidden="1" x14ac:dyDescent="0.2">
      <c r="A3654" t="s">
        <v>237</v>
      </c>
      <c r="B3654" t="s">
        <v>31</v>
      </c>
      <c r="C3654" s="3" t="s">
        <v>266</v>
      </c>
      <c r="D3654" s="3" t="s">
        <v>271</v>
      </c>
      <c r="E3654" s="3" t="s">
        <v>308</v>
      </c>
      <c r="F3654" t="s">
        <v>18</v>
      </c>
      <c r="G3654" t="s">
        <v>14</v>
      </c>
      <c r="H3654" t="s">
        <v>15</v>
      </c>
      <c r="I3654">
        <v>14547.589</v>
      </c>
      <c r="J3654">
        <v>14860.977999999999</v>
      </c>
      <c r="K3654">
        <v>13432.263999999999</v>
      </c>
      <c r="L3654">
        <v>11241.177</v>
      </c>
      <c r="M3654">
        <v>8005.6149999999998</v>
      </c>
      <c r="N3654">
        <v>4556.857</v>
      </c>
    </row>
    <row r="3655" spans="1:14" hidden="1" x14ac:dyDescent="0.2">
      <c r="A3655" s="1" t="s">
        <v>237</v>
      </c>
      <c r="B3655" s="1" t="s">
        <v>32</v>
      </c>
      <c r="C3655" s="2" t="s">
        <v>266</v>
      </c>
      <c r="D3655" s="2" t="s">
        <v>275</v>
      </c>
      <c r="E3655" s="3" t="s">
        <v>308</v>
      </c>
      <c r="F3655" s="1" t="s">
        <v>13</v>
      </c>
      <c r="G3655" s="1" t="s">
        <v>14</v>
      </c>
      <c r="H3655" s="1" t="s">
        <v>15</v>
      </c>
      <c r="I3655" s="1">
        <v>9624.2870000000003</v>
      </c>
      <c r="J3655" s="1">
        <v>12668.171</v>
      </c>
      <c r="K3655" s="1">
        <v>11558.288</v>
      </c>
      <c r="L3655" s="1">
        <v>9550.5930000000008</v>
      </c>
      <c r="M3655" s="1">
        <v>7714.652</v>
      </c>
      <c r="N3655" s="1">
        <v>7196.884</v>
      </c>
    </row>
    <row r="3656" spans="1:14" hidden="1" x14ac:dyDescent="0.2">
      <c r="A3656" t="s">
        <v>237</v>
      </c>
      <c r="B3656" t="s">
        <v>32</v>
      </c>
      <c r="C3656" s="3" t="s">
        <v>266</v>
      </c>
      <c r="D3656" s="3" t="s">
        <v>275</v>
      </c>
      <c r="E3656" s="3" t="s">
        <v>308</v>
      </c>
      <c r="F3656" t="s">
        <v>16</v>
      </c>
      <c r="G3656" t="s">
        <v>14</v>
      </c>
      <c r="H3656" t="s">
        <v>15</v>
      </c>
      <c r="I3656">
        <v>1483.229</v>
      </c>
      <c r="J3656">
        <v>1694.47</v>
      </c>
      <c r="K3656">
        <v>1572.2539999999999</v>
      </c>
      <c r="L3656">
        <v>1408.7329999999999</v>
      </c>
      <c r="M3656">
        <v>1179.704</v>
      </c>
      <c r="N3656">
        <v>1024.2</v>
      </c>
    </row>
    <row r="3657" spans="1:14" hidden="1" x14ac:dyDescent="0.2">
      <c r="A3657" s="1" t="s">
        <v>237</v>
      </c>
      <c r="B3657" s="1" t="s">
        <v>32</v>
      </c>
      <c r="C3657" s="2" t="s">
        <v>266</v>
      </c>
      <c r="D3657" s="2" t="s">
        <v>275</v>
      </c>
      <c r="E3657" s="3" t="s">
        <v>308</v>
      </c>
      <c r="F3657" s="1" t="s">
        <v>17</v>
      </c>
      <c r="G3657" s="1" t="s">
        <v>14</v>
      </c>
      <c r="H3657" s="1" t="s">
        <v>15</v>
      </c>
      <c r="I3657" s="1">
        <v>2360.5810000000001</v>
      </c>
      <c r="J3657" s="1">
        <v>2863.9229999999998</v>
      </c>
      <c r="K3657" s="1">
        <v>2720.42</v>
      </c>
      <c r="L3657" s="1">
        <v>2617.951</v>
      </c>
      <c r="M3657" s="1">
        <v>2727.3049999999998</v>
      </c>
      <c r="N3657" s="1">
        <v>2924.1379999999999</v>
      </c>
    </row>
    <row r="3658" spans="1:14" hidden="1" x14ac:dyDescent="0.2">
      <c r="A3658" t="s">
        <v>237</v>
      </c>
      <c r="B3658" t="s">
        <v>32</v>
      </c>
      <c r="C3658" s="3" t="s">
        <v>266</v>
      </c>
      <c r="D3658" s="3" t="s">
        <v>275</v>
      </c>
      <c r="E3658" s="3" t="s">
        <v>308</v>
      </c>
      <c r="F3658" t="s">
        <v>18</v>
      </c>
      <c r="G3658" t="s">
        <v>14</v>
      </c>
      <c r="H3658" t="s">
        <v>15</v>
      </c>
      <c r="I3658">
        <v>14547.589</v>
      </c>
      <c r="J3658">
        <v>14860.977999999999</v>
      </c>
      <c r="K3658">
        <v>11248.735000000001</v>
      </c>
      <c r="L3658">
        <v>8895.5540000000001</v>
      </c>
      <c r="M3658">
        <v>6741.5219999999999</v>
      </c>
      <c r="N3658">
        <v>5211.6679999999997</v>
      </c>
    </row>
    <row r="3659" spans="1:14" hidden="1" x14ac:dyDescent="0.2">
      <c r="A3659" s="1" t="s">
        <v>237</v>
      </c>
      <c r="B3659" s="1" t="s">
        <v>33</v>
      </c>
      <c r="C3659" s="2" t="s">
        <v>266</v>
      </c>
      <c r="D3659" s="2" t="s">
        <v>272</v>
      </c>
      <c r="E3659" s="3" t="s">
        <v>308</v>
      </c>
      <c r="F3659" s="1" t="s">
        <v>13</v>
      </c>
      <c r="G3659" s="1" t="s">
        <v>14</v>
      </c>
      <c r="H3659" s="1" t="s">
        <v>15</v>
      </c>
      <c r="I3659" s="1">
        <v>9624.2870000000003</v>
      </c>
      <c r="J3659" s="1">
        <v>12668.171</v>
      </c>
      <c r="K3659" s="1">
        <v>15164.009</v>
      </c>
      <c r="L3659" s="1">
        <v>13535.075000000001</v>
      </c>
      <c r="M3659" s="1">
        <v>9795.4619999999995</v>
      </c>
      <c r="N3659" s="1">
        <v>6031.134</v>
      </c>
    </row>
    <row r="3660" spans="1:14" hidden="1" x14ac:dyDescent="0.2">
      <c r="A3660" t="s">
        <v>237</v>
      </c>
      <c r="B3660" t="s">
        <v>33</v>
      </c>
      <c r="C3660" s="3" t="s">
        <v>266</v>
      </c>
      <c r="D3660" s="3" t="s">
        <v>272</v>
      </c>
      <c r="E3660" s="3" t="s">
        <v>308</v>
      </c>
      <c r="F3660" t="s">
        <v>16</v>
      </c>
      <c r="G3660" t="s">
        <v>14</v>
      </c>
      <c r="H3660" t="s">
        <v>15</v>
      </c>
      <c r="I3660">
        <v>1483.229</v>
      </c>
      <c r="J3660">
        <v>1694.47</v>
      </c>
      <c r="K3660">
        <v>1983.423</v>
      </c>
      <c r="L3660">
        <v>1985.328</v>
      </c>
      <c r="M3660">
        <v>1543.4659999999999</v>
      </c>
      <c r="N3660">
        <v>855.90499999999997</v>
      </c>
    </row>
    <row r="3661" spans="1:14" hidden="1" x14ac:dyDescent="0.2">
      <c r="A3661" s="1" t="s">
        <v>237</v>
      </c>
      <c r="B3661" s="1" t="s">
        <v>33</v>
      </c>
      <c r="C3661" s="2" t="s">
        <v>266</v>
      </c>
      <c r="D3661" s="2" t="s">
        <v>272</v>
      </c>
      <c r="E3661" s="3" t="s">
        <v>308</v>
      </c>
      <c r="F3661" s="1" t="s">
        <v>17</v>
      </c>
      <c r="G3661" s="1" t="s">
        <v>14</v>
      </c>
      <c r="H3661" s="1" t="s">
        <v>15</v>
      </c>
      <c r="I3661" s="1">
        <v>2360.5810000000001</v>
      </c>
      <c r="J3661" s="1">
        <v>2863.9229999999998</v>
      </c>
      <c r="K3661" s="1">
        <v>3458.2959999999998</v>
      </c>
      <c r="L3661" s="1">
        <v>3628.768</v>
      </c>
      <c r="M3661" s="1">
        <v>3662.7089999999998</v>
      </c>
      <c r="N3661" s="1">
        <v>3957.5189999999998</v>
      </c>
    </row>
    <row r="3662" spans="1:14" hidden="1" x14ac:dyDescent="0.2">
      <c r="A3662" t="s">
        <v>237</v>
      </c>
      <c r="B3662" t="s">
        <v>33</v>
      </c>
      <c r="C3662" s="3" t="s">
        <v>266</v>
      </c>
      <c r="D3662" s="3" t="s">
        <v>272</v>
      </c>
      <c r="E3662" s="3" t="s">
        <v>308</v>
      </c>
      <c r="F3662" t="s">
        <v>18</v>
      </c>
      <c r="G3662" t="s">
        <v>14</v>
      </c>
      <c r="H3662" t="s">
        <v>15</v>
      </c>
      <c r="I3662">
        <v>14547.589</v>
      </c>
      <c r="J3662">
        <v>14860.977999999999</v>
      </c>
      <c r="K3662">
        <v>13275.335999999999</v>
      </c>
      <c r="L3662">
        <v>10882.833000000001</v>
      </c>
      <c r="M3662">
        <v>7554.0870000000004</v>
      </c>
      <c r="N3662">
        <v>4454.9139999999998</v>
      </c>
    </row>
    <row r="3663" spans="1:14" hidden="1" x14ac:dyDescent="0.2">
      <c r="A3663" s="1" t="s">
        <v>237</v>
      </c>
      <c r="B3663" s="1" t="s">
        <v>34</v>
      </c>
      <c r="C3663" s="2" t="s">
        <v>266</v>
      </c>
      <c r="D3663" s="2" t="s">
        <v>273</v>
      </c>
      <c r="E3663" s="3" t="s">
        <v>308</v>
      </c>
      <c r="F3663" s="1" t="s">
        <v>13</v>
      </c>
      <c r="G3663" s="1" t="s">
        <v>14</v>
      </c>
      <c r="H3663" s="1" t="s">
        <v>15</v>
      </c>
      <c r="I3663" s="1">
        <v>9624.2870000000003</v>
      </c>
      <c r="J3663" s="1">
        <v>12668.171</v>
      </c>
      <c r="K3663" s="1">
        <v>13095.808000000001</v>
      </c>
      <c r="L3663" s="1">
        <v>11840.335999999999</v>
      </c>
      <c r="M3663" s="1">
        <v>9651.2919999999995</v>
      </c>
      <c r="N3663" s="1">
        <v>7346.268</v>
      </c>
    </row>
    <row r="3664" spans="1:14" hidden="1" x14ac:dyDescent="0.2">
      <c r="A3664" t="s">
        <v>237</v>
      </c>
      <c r="B3664" t="s">
        <v>34</v>
      </c>
      <c r="C3664" s="3" t="s">
        <v>266</v>
      </c>
      <c r="D3664" s="3" t="s">
        <v>273</v>
      </c>
      <c r="E3664" s="3" t="s">
        <v>308</v>
      </c>
      <c r="F3664" t="s">
        <v>16</v>
      </c>
      <c r="G3664" t="s">
        <v>14</v>
      </c>
      <c r="H3664" t="s">
        <v>15</v>
      </c>
      <c r="I3664">
        <v>1483.229</v>
      </c>
      <c r="J3664">
        <v>1694.47</v>
      </c>
      <c r="K3664">
        <v>1939.5250000000001</v>
      </c>
      <c r="L3664">
        <v>1934.3050000000001</v>
      </c>
      <c r="M3664">
        <v>1648.5709999999999</v>
      </c>
      <c r="N3664">
        <v>1261.7249999999999</v>
      </c>
    </row>
    <row r="3665" spans="1:14" hidden="1" x14ac:dyDescent="0.2">
      <c r="A3665" s="1" t="s">
        <v>237</v>
      </c>
      <c r="B3665" s="1" t="s">
        <v>34</v>
      </c>
      <c r="C3665" s="2" t="s">
        <v>266</v>
      </c>
      <c r="D3665" s="2" t="s">
        <v>273</v>
      </c>
      <c r="E3665" s="3" t="s">
        <v>308</v>
      </c>
      <c r="F3665" s="1" t="s">
        <v>17</v>
      </c>
      <c r="G3665" s="1" t="s">
        <v>14</v>
      </c>
      <c r="H3665" s="1" t="s">
        <v>15</v>
      </c>
      <c r="I3665" s="1">
        <v>2360.5810000000001</v>
      </c>
      <c r="J3665" s="1">
        <v>2863.9229999999998</v>
      </c>
      <c r="K3665" s="1">
        <v>3334.7350000000001</v>
      </c>
      <c r="L3665" s="1">
        <v>3458.6779999999999</v>
      </c>
      <c r="M3665" s="1">
        <v>3590.84</v>
      </c>
      <c r="N3665" s="1">
        <v>3775.1239999999998</v>
      </c>
    </row>
    <row r="3666" spans="1:14" hidden="1" x14ac:dyDescent="0.2">
      <c r="A3666" t="s">
        <v>237</v>
      </c>
      <c r="B3666" t="s">
        <v>34</v>
      </c>
      <c r="C3666" s="3" t="s">
        <v>266</v>
      </c>
      <c r="D3666" s="3" t="s">
        <v>273</v>
      </c>
      <c r="E3666" s="3" t="s">
        <v>308</v>
      </c>
      <c r="F3666" t="s">
        <v>18</v>
      </c>
      <c r="G3666" t="s">
        <v>14</v>
      </c>
      <c r="H3666" t="s">
        <v>15</v>
      </c>
      <c r="I3666">
        <v>14547.589</v>
      </c>
      <c r="J3666">
        <v>14860.977999999999</v>
      </c>
      <c r="K3666">
        <v>12653.861999999999</v>
      </c>
      <c r="L3666">
        <v>10552.582</v>
      </c>
      <c r="M3666">
        <v>7926.6989999999996</v>
      </c>
      <c r="N3666">
        <v>5626.6369999999997</v>
      </c>
    </row>
    <row r="3667" spans="1:14" hidden="1" x14ac:dyDescent="0.2">
      <c r="A3667" s="1" t="s">
        <v>237</v>
      </c>
      <c r="B3667" s="1" t="s">
        <v>35</v>
      </c>
      <c r="C3667" s="2" t="s">
        <v>266</v>
      </c>
      <c r="D3667" s="2" t="s">
        <v>274</v>
      </c>
      <c r="E3667" s="3" t="s">
        <v>308</v>
      </c>
      <c r="F3667" s="1" t="s">
        <v>13</v>
      </c>
      <c r="G3667" s="1" t="s">
        <v>14</v>
      </c>
      <c r="H3667" s="1" t="s">
        <v>15</v>
      </c>
      <c r="I3667" s="1">
        <v>9624.2870000000003</v>
      </c>
      <c r="J3667" s="1">
        <v>12668.171</v>
      </c>
      <c r="K3667" s="1">
        <v>14247.406999999999</v>
      </c>
      <c r="L3667" s="1">
        <v>13052.904</v>
      </c>
      <c r="M3667" s="1">
        <v>9863.5159999999996</v>
      </c>
      <c r="N3667" s="1">
        <v>7887.9889999999996</v>
      </c>
    </row>
    <row r="3668" spans="1:14" hidden="1" x14ac:dyDescent="0.2">
      <c r="A3668" t="s">
        <v>237</v>
      </c>
      <c r="B3668" t="s">
        <v>35</v>
      </c>
      <c r="C3668" s="3" t="s">
        <v>266</v>
      </c>
      <c r="D3668" s="3" t="s">
        <v>274</v>
      </c>
      <c r="E3668" s="3" t="s">
        <v>308</v>
      </c>
      <c r="F3668" t="s">
        <v>16</v>
      </c>
      <c r="G3668" t="s">
        <v>14</v>
      </c>
      <c r="H3668" t="s">
        <v>15</v>
      </c>
      <c r="I3668">
        <v>1483.229</v>
      </c>
      <c r="J3668">
        <v>1694.47</v>
      </c>
      <c r="K3668">
        <v>1995.0989999999999</v>
      </c>
      <c r="L3668">
        <v>1945.636</v>
      </c>
      <c r="M3668">
        <v>1321.366</v>
      </c>
      <c r="N3668">
        <v>8.2200000000000006</v>
      </c>
    </row>
    <row r="3669" spans="1:14" hidden="1" x14ac:dyDescent="0.2">
      <c r="A3669" s="1" t="s">
        <v>237</v>
      </c>
      <c r="B3669" s="1" t="s">
        <v>35</v>
      </c>
      <c r="C3669" s="2" t="s">
        <v>266</v>
      </c>
      <c r="D3669" s="2" t="s">
        <v>274</v>
      </c>
      <c r="E3669" s="3" t="s">
        <v>308</v>
      </c>
      <c r="F3669" s="1" t="s">
        <v>17</v>
      </c>
      <c r="G3669" s="1" t="s">
        <v>14</v>
      </c>
      <c r="H3669" s="1" t="s">
        <v>15</v>
      </c>
      <c r="I3669" s="1">
        <v>2360.5810000000001</v>
      </c>
      <c r="J3669" s="1">
        <v>2863.9229999999998</v>
      </c>
      <c r="K3669" s="1">
        <v>3399.0250000000001</v>
      </c>
      <c r="L3669" s="1">
        <v>3486.9140000000002</v>
      </c>
      <c r="M3669" s="1">
        <v>3475.66</v>
      </c>
      <c r="N3669" s="1">
        <v>3048.7809999999999</v>
      </c>
    </row>
    <row r="3670" spans="1:14" hidden="1" x14ac:dyDescent="0.2">
      <c r="A3670" t="s">
        <v>237</v>
      </c>
      <c r="B3670" t="s">
        <v>35</v>
      </c>
      <c r="C3670" s="3" t="s">
        <v>266</v>
      </c>
      <c r="D3670" s="3" t="s">
        <v>274</v>
      </c>
      <c r="E3670" s="3" t="s">
        <v>308</v>
      </c>
      <c r="F3670" t="s">
        <v>18</v>
      </c>
      <c r="G3670" t="s">
        <v>14</v>
      </c>
      <c r="H3670" t="s">
        <v>15</v>
      </c>
      <c r="I3670">
        <v>14547.589</v>
      </c>
      <c r="J3670">
        <v>14860.977999999999</v>
      </c>
      <c r="K3670">
        <v>13520.120999999999</v>
      </c>
      <c r="L3670">
        <v>11328.062</v>
      </c>
      <c r="M3670">
        <v>7875.0879999999997</v>
      </c>
      <c r="N3670">
        <v>4265.518</v>
      </c>
    </row>
    <row r="3671" spans="1:14" hidden="1" x14ac:dyDescent="0.2">
      <c r="A3671" s="1" t="s">
        <v>237</v>
      </c>
      <c r="B3671" s="1" t="s">
        <v>36</v>
      </c>
      <c r="C3671" s="2" t="s">
        <v>262</v>
      </c>
      <c r="D3671" s="2" t="s">
        <v>267</v>
      </c>
      <c r="E3671" s="4" t="s">
        <v>309</v>
      </c>
      <c r="F3671" s="1" t="s">
        <v>13</v>
      </c>
      <c r="G3671" s="1" t="s">
        <v>14</v>
      </c>
      <c r="H3671" s="1" t="s">
        <v>15</v>
      </c>
      <c r="I3671" s="1">
        <v>9624.2870000000003</v>
      </c>
      <c r="J3671" s="1">
        <v>12668.171</v>
      </c>
      <c r="K3671" s="1">
        <v>18960.280999999999</v>
      </c>
      <c r="L3671" s="1">
        <v>23855.896000000001</v>
      </c>
      <c r="M3671" s="1">
        <v>28331.9</v>
      </c>
      <c r="N3671" s="1">
        <v>32818.150999999998</v>
      </c>
    </row>
    <row r="3672" spans="1:14" hidden="1" x14ac:dyDescent="0.2">
      <c r="A3672" t="s">
        <v>237</v>
      </c>
      <c r="B3672" t="s">
        <v>36</v>
      </c>
      <c r="C3672" s="3" t="s">
        <v>262</v>
      </c>
      <c r="D3672" s="3" t="s">
        <v>267</v>
      </c>
      <c r="E3672" s="4" t="s">
        <v>309</v>
      </c>
      <c r="F3672" t="s">
        <v>16</v>
      </c>
      <c r="G3672" t="s">
        <v>14</v>
      </c>
      <c r="H3672" t="s">
        <v>15</v>
      </c>
      <c r="I3672">
        <v>1483.229</v>
      </c>
      <c r="J3672">
        <v>1694.47</v>
      </c>
      <c r="K3672">
        <v>2500.7730000000001</v>
      </c>
      <c r="L3672">
        <v>3222.02</v>
      </c>
      <c r="M3672">
        <v>3823.364</v>
      </c>
      <c r="N3672">
        <v>4489.0439999999999</v>
      </c>
    </row>
    <row r="3673" spans="1:14" hidden="1" x14ac:dyDescent="0.2">
      <c r="A3673" s="1" t="s">
        <v>237</v>
      </c>
      <c r="B3673" s="1" t="s">
        <v>36</v>
      </c>
      <c r="C3673" s="2" t="s">
        <v>262</v>
      </c>
      <c r="D3673" s="2" t="s">
        <v>267</v>
      </c>
      <c r="E3673" s="4" t="s">
        <v>309</v>
      </c>
      <c r="F3673" s="1" t="s">
        <v>17</v>
      </c>
      <c r="G3673" s="1" t="s">
        <v>14</v>
      </c>
      <c r="H3673" s="1" t="s">
        <v>15</v>
      </c>
      <c r="I3673" s="1">
        <v>2360.5810000000001</v>
      </c>
      <c r="J3673" s="1">
        <v>2863.9229999999998</v>
      </c>
      <c r="K3673" s="1">
        <v>4138.8860000000004</v>
      </c>
      <c r="L3673" s="1">
        <v>5774.2569999999996</v>
      </c>
      <c r="M3673" s="1">
        <v>8547.8539999999994</v>
      </c>
      <c r="N3673" s="1">
        <v>12594.718999999999</v>
      </c>
    </row>
    <row r="3674" spans="1:14" hidden="1" x14ac:dyDescent="0.2">
      <c r="A3674" t="s">
        <v>237</v>
      </c>
      <c r="B3674" t="s">
        <v>36</v>
      </c>
      <c r="C3674" s="3" t="s">
        <v>262</v>
      </c>
      <c r="D3674" s="3" t="s">
        <v>267</v>
      </c>
      <c r="E3674" s="4" t="s">
        <v>309</v>
      </c>
      <c r="F3674" t="s">
        <v>18</v>
      </c>
      <c r="G3674" t="s">
        <v>14</v>
      </c>
      <c r="H3674" t="s">
        <v>15</v>
      </c>
      <c r="I3674">
        <v>14547.589</v>
      </c>
      <c r="J3674">
        <v>14860.977999999999</v>
      </c>
      <c r="K3674">
        <v>15516.879000000001</v>
      </c>
      <c r="L3674">
        <v>16403.427</v>
      </c>
      <c r="M3674">
        <v>16639.348000000002</v>
      </c>
      <c r="N3674">
        <v>16857.573</v>
      </c>
    </row>
    <row r="3675" spans="1:14" hidden="1" x14ac:dyDescent="0.2">
      <c r="A3675" s="1" t="s">
        <v>237</v>
      </c>
      <c r="B3675" s="1" t="s">
        <v>37</v>
      </c>
      <c r="C3675" s="2" t="s">
        <v>262</v>
      </c>
      <c r="D3675" s="2" t="s">
        <v>268</v>
      </c>
      <c r="E3675" s="4" t="s">
        <v>309</v>
      </c>
      <c r="F3675" s="1" t="s">
        <v>13</v>
      </c>
      <c r="G3675" s="1" t="s">
        <v>14</v>
      </c>
      <c r="H3675" s="1" t="s">
        <v>15</v>
      </c>
      <c r="I3675" s="1">
        <v>9624.2870000000003</v>
      </c>
      <c r="J3675" s="1">
        <v>12668.171</v>
      </c>
      <c r="K3675" s="1">
        <v>18118.393</v>
      </c>
      <c r="L3675" s="1">
        <v>21504.803</v>
      </c>
      <c r="M3675" s="1">
        <v>23900.263999999999</v>
      </c>
      <c r="N3675" s="1">
        <v>26041.059000000001</v>
      </c>
    </row>
    <row r="3676" spans="1:14" hidden="1" x14ac:dyDescent="0.2">
      <c r="A3676" t="s">
        <v>237</v>
      </c>
      <c r="B3676" t="s">
        <v>37</v>
      </c>
      <c r="C3676" s="3" t="s">
        <v>262</v>
      </c>
      <c r="D3676" s="3" t="s">
        <v>268</v>
      </c>
      <c r="E3676" s="4" t="s">
        <v>309</v>
      </c>
      <c r="F3676" t="s">
        <v>16</v>
      </c>
      <c r="G3676" t="s">
        <v>14</v>
      </c>
      <c r="H3676" t="s">
        <v>15</v>
      </c>
      <c r="I3676">
        <v>1483.229</v>
      </c>
      <c r="J3676">
        <v>1694.47</v>
      </c>
      <c r="K3676">
        <v>2374.7559999999999</v>
      </c>
      <c r="L3676">
        <v>2865.3229999999999</v>
      </c>
      <c r="M3676">
        <v>3164.8719999999998</v>
      </c>
      <c r="N3676">
        <v>3487.6930000000002</v>
      </c>
    </row>
    <row r="3677" spans="1:14" hidden="1" x14ac:dyDescent="0.2">
      <c r="A3677" s="1" t="s">
        <v>237</v>
      </c>
      <c r="B3677" s="1" t="s">
        <v>37</v>
      </c>
      <c r="C3677" s="2" t="s">
        <v>262</v>
      </c>
      <c r="D3677" s="2" t="s">
        <v>268</v>
      </c>
      <c r="E3677" s="4" t="s">
        <v>309</v>
      </c>
      <c r="F3677" s="1" t="s">
        <v>17</v>
      </c>
      <c r="G3677" s="1" t="s">
        <v>14</v>
      </c>
      <c r="H3677" s="1" t="s">
        <v>15</v>
      </c>
      <c r="I3677" s="1">
        <v>2360.5810000000001</v>
      </c>
      <c r="J3677" s="1">
        <v>2863.9229999999998</v>
      </c>
      <c r="K3677" s="1">
        <v>4021.7539999999999</v>
      </c>
      <c r="L3677" s="1">
        <v>5286.9520000000002</v>
      </c>
      <c r="M3677" s="1">
        <v>7266.9179999999997</v>
      </c>
      <c r="N3677" s="1">
        <v>10107.829</v>
      </c>
    </row>
    <row r="3678" spans="1:14" hidden="1" x14ac:dyDescent="0.2">
      <c r="A3678" t="s">
        <v>237</v>
      </c>
      <c r="B3678" t="s">
        <v>37</v>
      </c>
      <c r="C3678" s="3" t="s">
        <v>262</v>
      </c>
      <c r="D3678" s="3" t="s">
        <v>268</v>
      </c>
      <c r="E3678" s="4" t="s">
        <v>309</v>
      </c>
      <c r="F3678" t="s">
        <v>18</v>
      </c>
      <c r="G3678" t="s">
        <v>14</v>
      </c>
      <c r="H3678" t="s">
        <v>15</v>
      </c>
      <c r="I3678">
        <v>14547.589</v>
      </c>
      <c r="J3678">
        <v>14860.977999999999</v>
      </c>
      <c r="K3678">
        <v>14643.016</v>
      </c>
      <c r="L3678">
        <v>14335.425999999999</v>
      </c>
      <c r="M3678">
        <v>13434.791999999999</v>
      </c>
      <c r="N3678">
        <v>12641.208000000001</v>
      </c>
    </row>
    <row r="3679" spans="1:14" hidden="1" x14ac:dyDescent="0.2">
      <c r="A3679" s="1" t="s">
        <v>237</v>
      </c>
      <c r="B3679" s="1" t="s">
        <v>38</v>
      </c>
      <c r="C3679" s="2" t="s">
        <v>262</v>
      </c>
      <c r="D3679" s="2" t="s">
        <v>269</v>
      </c>
      <c r="E3679" s="4" t="s">
        <v>309</v>
      </c>
      <c r="F3679" s="1" t="s">
        <v>13</v>
      </c>
      <c r="G3679" s="1" t="s">
        <v>14</v>
      </c>
      <c r="H3679" s="1" t="s">
        <v>15</v>
      </c>
      <c r="I3679" s="1">
        <v>9624.2870000000003</v>
      </c>
      <c r="J3679" s="1">
        <v>12668.171</v>
      </c>
      <c r="K3679" s="1">
        <v>18963.573</v>
      </c>
      <c r="L3679" s="1">
        <v>23851.492999999999</v>
      </c>
      <c r="M3679" s="1">
        <v>28388.634999999998</v>
      </c>
      <c r="N3679" s="1">
        <v>33027.523999999998</v>
      </c>
    </row>
    <row r="3680" spans="1:14" hidden="1" x14ac:dyDescent="0.2">
      <c r="A3680" t="s">
        <v>237</v>
      </c>
      <c r="B3680" t="s">
        <v>38</v>
      </c>
      <c r="C3680" s="3" t="s">
        <v>262</v>
      </c>
      <c r="D3680" s="3" t="s">
        <v>269</v>
      </c>
      <c r="E3680" s="4" t="s">
        <v>309</v>
      </c>
      <c r="F3680" t="s">
        <v>16</v>
      </c>
      <c r="G3680" t="s">
        <v>14</v>
      </c>
      <c r="H3680" t="s">
        <v>15</v>
      </c>
      <c r="I3680">
        <v>1483.229</v>
      </c>
      <c r="J3680">
        <v>1694.47</v>
      </c>
      <c r="K3680">
        <v>2512.308</v>
      </c>
      <c r="L3680">
        <v>3230.364</v>
      </c>
      <c r="M3680">
        <v>3824.1849999999999</v>
      </c>
      <c r="N3680">
        <v>4499.2150000000001</v>
      </c>
    </row>
    <row r="3681" spans="1:14" hidden="1" x14ac:dyDescent="0.2">
      <c r="A3681" s="1" t="s">
        <v>237</v>
      </c>
      <c r="B3681" s="1" t="s">
        <v>38</v>
      </c>
      <c r="C3681" s="2" t="s">
        <v>262</v>
      </c>
      <c r="D3681" s="2" t="s">
        <v>269</v>
      </c>
      <c r="E3681" s="4" t="s">
        <v>309</v>
      </c>
      <c r="F3681" s="1" t="s">
        <v>17</v>
      </c>
      <c r="G3681" s="1" t="s">
        <v>14</v>
      </c>
      <c r="H3681" s="1" t="s">
        <v>15</v>
      </c>
      <c r="I3681" s="1">
        <v>2360.5810000000001</v>
      </c>
      <c r="J3681" s="1">
        <v>2863.9229999999998</v>
      </c>
      <c r="K3681" s="1">
        <v>4162.8140000000003</v>
      </c>
      <c r="L3681" s="1">
        <v>5825.7079999999996</v>
      </c>
      <c r="M3681" s="1">
        <v>8658.6029999999992</v>
      </c>
      <c r="N3681" s="1">
        <v>12871.307000000001</v>
      </c>
    </row>
    <row r="3682" spans="1:14" hidden="1" x14ac:dyDescent="0.2">
      <c r="A3682" t="s">
        <v>237</v>
      </c>
      <c r="B3682" t="s">
        <v>38</v>
      </c>
      <c r="C3682" s="3" t="s">
        <v>262</v>
      </c>
      <c r="D3682" s="3" t="s">
        <v>269</v>
      </c>
      <c r="E3682" s="4" t="s">
        <v>309</v>
      </c>
      <c r="F3682" t="s">
        <v>18</v>
      </c>
      <c r="G3682" t="s">
        <v>14</v>
      </c>
      <c r="H3682" t="s">
        <v>15</v>
      </c>
      <c r="I3682">
        <v>14547.589</v>
      </c>
      <c r="J3682">
        <v>14860.977999999999</v>
      </c>
      <c r="K3682">
        <v>15493.224</v>
      </c>
      <c r="L3682">
        <v>16327.227999999999</v>
      </c>
      <c r="M3682">
        <v>16533.883999999998</v>
      </c>
      <c r="N3682">
        <v>16784.664000000001</v>
      </c>
    </row>
    <row r="3683" spans="1:14" hidden="1" x14ac:dyDescent="0.2">
      <c r="A3683" s="1" t="s">
        <v>237</v>
      </c>
      <c r="B3683" s="1" t="s">
        <v>39</v>
      </c>
      <c r="C3683" s="2" t="s">
        <v>262</v>
      </c>
      <c r="D3683" s="2" t="s">
        <v>270</v>
      </c>
      <c r="E3683" s="4" t="s">
        <v>309</v>
      </c>
      <c r="F3683" s="1" t="s">
        <v>13</v>
      </c>
      <c r="G3683" s="1" t="s">
        <v>14</v>
      </c>
      <c r="H3683" s="1" t="s">
        <v>15</v>
      </c>
      <c r="I3683" s="1">
        <v>9624.2870000000003</v>
      </c>
      <c r="J3683" s="1">
        <v>12668.171</v>
      </c>
      <c r="K3683" s="1">
        <v>18951.080000000002</v>
      </c>
      <c r="L3683" s="1">
        <v>23827.065999999999</v>
      </c>
      <c r="M3683" s="1">
        <v>28345.117999999999</v>
      </c>
      <c r="N3683" s="1">
        <v>32944.625999999997</v>
      </c>
    </row>
    <row r="3684" spans="1:14" hidden="1" x14ac:dyDescent="0.2">
      <c r="A3684" t="s">
        <v>237</v>
      </c>
      <c r="B3684" t="s">
        <v>39</v>
      </c>
      <c r="C3684" s="3" t="s">
        <v>262</v>
      </c>
      <c r="D3684" s="3" t="s">
        <v>270</v>
      </c>
      <c r="E3684" s="4" t="s">
        <v>309</v>
      </c>
      <c r="F3684" t="s">
        <v>16</v>
      </c>
      <c r="G3684" t="s">
        <v>14</v>
      </c>
      <c r="H3684" t="s">
        <v>15</v>
      </c>
      <c r="I3684">
        <v>1483.229</v>
      </c>
      <c r="J3684">
        <v>1694.47</v>
      </c>
      <c r="K3684">
        <v>2510.6329999999998</v>
      </c>
      <c r="L3684">
        <v>3228.9140000000002</v>
      </c>
      <c r="M3684">
        <v>3821.212</v>
      </c>
      <c r="N3684">
        <v>4490.6120000000001</v>
      </c>
    </row>
    <row r="3685" spans="1:14" hidden="1" x14ac:dyDescent="0.2">
      <c r="A3685" s="1" t="s">
        <v>237</v>
      </c>
      <c r="B3685" s="1" t="s">
        <v>39</v>
      </c>
      <c r="C3685" s="2" t="s">
        <v>262</v>
      </c>
      <c r="D3685" s="2" t="s">
        <v>270</v>
      </c>
      <c r="E3685" s="4" t="s">
        <v>309</v>
      </c>
      <c r="F3685" s="1" t="s">
        <v>17</v>
      </c>
      <c r="G3685" s="1" t="s">
        <v>14</v>
      </c>
      <c r="H3685" s="1" t="s">
        <v>15</v>
      </c>
      <c r="I3685" s="1">
        <v>2360.5810000000001</v>
      </c>
      <c r="J3685" s="1">
        <v>2863.9229999999998</v>
      </c>
      <c r="K3685" s="1">
        <v>4160.4610000000002</v>
      </c>
      <c r="L3685" s="1">
        <v>5818.2659999999996</v>
      </c>
      <c r="M3685" s="1">
        <v>8637.6260000000002</v>
      </c>
      <c r="N3685" s="1">
        <v>12793.308999999999</v>
      </c>
    </row>
    <row r="3686" spans="1:14" hidden="1" x14ac:dyDescent="0.2">
      <c r="A3686" t="s">
        <v>237</v>
      </c>
      <c r="B3686" t="s">
        <v>39</v>
      </c>
      <c r="C3686" s="3" t="s">
        <v>262</v>
      </c>
      <c r="D3686" s="3" t="s">
        <v>270</v>
      </c>
      <c r="E3686" s="4" t="s">
        <v>309</v>
      </c>
      <c r="F3686" t="s">
        <v>18</v>
      </c>
      <c r="G3686" t="s">
        <v>14</v>
      </c>
      <c r="H3686" t="s">
        <v>15</v>
      </c>
      <c r="I3686">
        <v>14547.589</v>
      </c>
      <c r="J3686">
        <v>14860.977999999999</v>
      </c>
      <c r="K3686">
        <v>15488.111999999999</v>
      </c>
      <c r="L3686">
        <v>16324.022000000001</v>
      </c>
      <c r="M3686">
        <v>16528.335999999999</v>
      </c>
      <c r="N3686">
        <v>16784.348999999998</v>
      </c>
    </row>
    <row r="3687" spans="1:14" hidden="1" x14ac:dyDescent="0.2">
      <c r="A3687" s="1" t="s">
        <v>237</v>
      </c>
      <c r="B3687" s="1" t="s">
        <v>40</v>
      </c>
      <c r="C3687" s="2" t="s">
        <v>262</v>
      </c>
      <c r="D3687" s="2" t="s">
        <v>271</v>
      </c>
      <c r="E3687" s="4" t="s">
        <v>309</v>
      </c>
      <c r="F3687" s="1" t="s">
        <v>13</v>
      </c>
      <c r="G3687" s="1" t="s">
        <v>14</v>
      </c>
      <c r="H3687" s="1" t="s">
        <v>15</v>
      </c>
      <c r="I3687" s="1">
        <v>9624.2870000000003</v>
      </c>
      <c r="J3687" s="1">
        <v>12668.171</v>
      </c>
      <c r="K3687" s="1">
        <v>18982.445</v>
      </c>
      <c r="L3687" s="1">
        <v>23904.589</v>
      </c>
      <c r="M3687" s="1">
        <v>28451.212</v>
      </c>
      <c r="N3687" s="1">
        <v>33100.156000000003</v>
      </c>
    </row>
    <row r="3688" spans="1:14" hidden="1" x14ac:dyDescent="0.2">
      <c r="A3688" t="s">
        <v>237</v>
      </c>
      <c r="B3688" t="s">
        <v>40</v>
      </c>
      <c r="C3688" s="3" t="s">
        <v>262</v>
      </c>
      <c r="D3688" s="3" t="s">
        <v>271</v>
      </c>
      <c r="E3688" s="4" t="s">
        <v>309</v>
      </c>
      <c r="F3688" t="s">
        <v>16</v>
      </c>
      <c r="G3688" t="s">
        <v>14</v>
      </c>
      <c r="H3688" t="s">
        <v>15</v>
      </c>
      <c r="I3688">
        <v>1483.229</v>
      </c>
      <c r="J3688">
        <v>1694.47</v>
      </c>
      <c r="K3688">
        <v>2505.116</v>
      </c>
      <c r="L3688">
        <v>3230.848</v>
      </c>
      <c r="M3688">
        <v>3837.4520000000002</v>
      </c>
      <c r="N3688">
        <v>4494.4009999999998</v>
      </c>
    </row>
    <row r="3689" spans="1:14" hidden="1" x14ac:dyDescent="0.2">
      <c r="A3689" s="1" t="s">
        <v>237</v>
      </c>
      <c r="B3689" s="1" t="s">
        <v>40</v>
      </c>
      <c r="C3689" s="2" t="s">
        <v>262</v>
      </c>
      <c r="D3689" s="2" t="s">
        <v>271</v>
      </c>
      <c r="E3689" s="4" t="s">
        <v>309</v>
      </c>
      <c r="F3689" s="1" t="s">
        <v>17</v>
      </c>
      <c r="G3689" s="1" t="s">
        <v>14</v>
      </c>
      <c r="H3689" s="1" t="s">
        <v>15</v>
      </c>
      <c r="I3689" s="1">
        <v>2360.5810000000001</v>
      </c>
      <c r="J3689" s="1">
        <v>2863.9229999999998</v>
      </c>
      <c r="K3689" s="1">
        <v>4146.732</v>
      </c>
      <c r="L3689" s="1">
        <v>5794.2110000000002</v>
      </c>
      <c r="M3689" s="1">
        <v>8585.8950000000004</v>
      </c>
      <c r="N3689" s="1">
        <v>12660.727000000001</v>
      </c>
    </row>
    <row r="3690" spans="1:14" hidden="1" x14ac:dyDescent="0.2">
      <c r="A3690" t="s">
        <v>237</v>
      </c>
      <c r="B3690" t="s">
        <v>40</v>
      </c>
      <c r="C3690" s="3" t="s">
        <v>262</v>
      </c>
      <c r="D3690" s="3" t="s">
        <v>271</v>
      </c>
      <c r="E3690" s="4" t="s">
        <v>309</v>
      </c>
      <c r="F3690" t="s">
        <v>18</v>
      </c>
      <c r="G3690" t="s">
        <v>14</v>
      </c>
      <c r="H3690" t="s">
        <v>15</v>
      </c>
      <c r="I3690">
        <v>14547.589</v>
      </c>
      <c r="J3690">
        <v>14860.977999999999</v>
      </c>
      <c r="K3690">
        <v>15525.638000000001</v>
      </c>
      <c r="L3690">
        <v>16420.575000000001</v>
      </c>
      <c r="M3690">
        <v>16665.697</v>
      </c>
      <c r="N3690">
        <v>16920.849999999999</v>
      </c>
    </row>
    <row r="3691" spans="1:14" hidden="1" x14ac:dyDescent="0.2">
      <c r="A3691" s="1" t="s">
        <v>237</v>
      </c>
      <c r="B3691" s="1" t="s">
        <v>41</v>
      </c>
      <c r="C3691" s="2" t="s">
        <v>262</v>
      </c>
      <c r="D3691" s="2" t="s">
        <v>275</v>
      </c>
      <c r="E3691" s="4" t="s">
        <v>309</v>
      </c>
      <c r="F3691" s="1" t="s">
        <v>13</v>
      </c>
      <c r="G3691" s="1" t="s">
        <v>14</v>
      </c>
      <c r="H3691" s="1" t="s">
        <v>15</v>
      </c>
      <c r="I3691" s="1">
        <v>9624.2870000000003</v>
      </c>
      <c r="J3691" s="1">
        <v>12668.171</v>
      </c>
      <c r="K3691" s="1">
        <v>18951.216</v>
      </c>
      <c r="L3691" s="1">
        <v>24079.489000000001</v>
      </c>
      <c r="M3691" s="1">
        <v>29005.641</v>
      </c>
      <c r="N3691" s="1">
        <v>34149.576000000001</v>
      </c>
    </row>
    <row r="3692" spans="1:14" hidden="1" x14ac:dyDescent="0.2">
      <c r="A3692" t="s">
        <v>237</v>
      </c>
      <c r="B3692" t="s">
        <v>41</v>
      </c>
      <c r="C3692" s="3" t="s">
        <v>262</v>
      </c>
      <c r="D3692" s="3" t="s">
        <v>275</v>
      </c>
      <c r="E3692" s="4" t="s">
        <v>309</v>
      </c>
      <c r="F3692" t="s">
        <v>16</v>
      </c>
      <c r="G3692" t="s">
        <v>14</v>
      </c>
      <c r="H3692" t="s">
        <v>15</v>
      </c>
      <c r="I3692">
        <v>1483.229</v>
      </c>
      <c r="J3692">
        <v>1694.47</v>
      </c>
      <c r="K3692">
        <v>2496.4949999999999</v>
      </c>
      <c r="L3692">
        <v>3210.4470000000001</v>
      </c>
      <c r="M3692">
        <v>3785.8429999999998</v>
      </c>
      <c r="N3692">
        <v>4397.5529999999999</v>
      </c>
    </row>
    <row r="3693" spans="1:14" hidden="1" x14ac:dyDescent="0.2">
      <c r="A3693" s="1" t="s">
        <v>237</v>
      </c>
      <c r="B3693" s="1" t="s">
        <v>41</v>
      </c>
      <c r="C3693" s="2" t="s">
        <v>262</v>
      </c>
      <c r="D3693" s="2" t="s">
        <v>275</v>
      </c>
      <c r="E3693" s="4" t="s">
        <v>309</v>
      </c>
      <c r="F3693" s="1" t="s">
        <v>17</v>
      </c>
      <c r="G3693" s="1" t="s">
        <v>14</v>
      </c>
      <c r="H3693" s="1" t="s">
        <v>15</v>
      </c>
      <c r="I3693" s="1">
        <v>2360.5810000000001</v>
      </c>
      <c r="J3693" s="1">
        <v>2863.9229999999998</v>
      </c>
      <c r="K3693" s="1">
        <v>4133.6540000000005</v>
      </c>
      <c r="L3693" s="1">
        <v>5748.4279999999999</v>
      </c>
      <c r="M3693" s="1">
        <v>8457.2970000000005</v>
      </c>
      <c r="N3693" s="1">
        <v>12286.811</v>
      </c>
    </row>
    <row r="3694" spans="1:14" hidden="1" x14ac:dyDescent="0.2">
      <c r="A3694" t="s">
        <v>237</v>
      </c>
      <c r="B3694" t="s">
        <v>41</v>
      </c>
      <c r="C3694" s="3" t="s">
        <v>262</v>
      </c>
      <c r="D3694" s="3" t="s">
        <v>275</v>
      </c>
      <c r="E3694" s="4" t="s">
        <v>309</v>
      </c>
      <c r="F3694" t="s">
        <v>18</v>
      </c>
      <c r="G3694" t="s">
        <v>14</v>
      </c>
      <c r="H3694" t="s">
        <v>15</v>
      </c>
      <c r="I3694">
        <v>14547.589</v>
      </c>
      <c r="J3694">
        <v>14860.977999999999</v>
      </c>
      <c r="K3694">
        <v>15589.188</v>
      </c>
      <c r="L3694">
        <v>16577.189999999999</v>
      </c>
      <c r="M3694">
        <v>16854.669999999998</v>
      </c>
      <c r="N3694">
        <v>16996.031999999999</v>
      </c>
    </row>
    <row r="3695" spans="1:14" hidden="1" x14ac:dyDescent="0.2">
      <c r="A3695" s="1" t="s">
        <v>237</v>
      </c>
      <c r="B3695" s="1" t="s">
        <v>42</v>
      </c>
      <c r="C3695" s="2" t="s">
        <v>262</v>
      </c>
      <c r="D3695" s="2" t="s">
        <v>272</v>
      </c>
      <c r="E3695" s="4" t="s">
        <v>309</v>
      </c>
      <c r="F3695" s="1" t="s">
        <v>13</v>
      </c>
      <c r="G3695" s="1" t="s">
        <v>14</v>
      </c>
      <c r="H3695" s="1" t="s">
        <v>15</v>
      </c>
      <c r="I3695" s="1">
        <v>9624.2870000000003</v>
      </c>
      <c r="J3695" s="1">
        <v>12668.171</v>
      </c>
      <c r="K3695" s="1">
        <v>18096.512999999999</v>
      </c>
      <c r="L3695" s="1">
        <v>21322.996999999999</v>
      </c>
      <c r="M3695" s="1">
        <v>23535.698</v>
      </c>
      <c r="N3695" s="1">
        <v>25493.195</v>
      </c>
    </row>
    <row r="3696" spans="1:14" hidden="1" x14ac:dyDescent="0.2">
      <c r="A3696" t="s">
        <v>237</v>
      </c>
      <c r="B3696" t="s">
        <v>42</v>
      </c>
      <c r="C3696" s="3" t="s">
        <v>262</v>
      </c>
      <c r="D3696" s="3" t="s">
        <v>272</v>
      </c>
      <c r="E3696" s="4" t="s">
        <v>309</v>
      </c>
      <c r="F3696" t="s">
        <v>16</v>
      </c>
      <c r="G3696" t="s">
        <v>14</v>
      </c>
      <c r="H3696" t="s">
        <v>15</v>
      </c>
      <c r="I3696">
        <v>1483.229</v>
      </c>
      <c r="J3696">
        <v>1694.47</v>
      </c>
      <c r="K3696">
        <v>2378.3110000000001</v>
      </c>
      <c r="L3696">
        <v>2874.02</v>
      </c>
      <c r="M3696">
        <v>3182.4679999999998</v>
      </c>
      <c r="N3696">
        <v>3520.1869999999999</v>
      </c>
    </row>
    <row r="3697" spans="1:14" hidden="1" x14ac:dyDescent="0.2">
      <c r="A3697" s="1" t="s">
        <v>237</v>
      </c>
      <c r="B3697" s="1" t="s">
        <v>42</v>
      </c>
      <c r="C3697" s="2" t="s">
        <v>262</v>
      </c>
      <c r="D3697" s="2" t="s">
        <v>272</v>
      </c>
      <c r="E3697" s="4" t="s">
        <v>309</v>
      </c>
      <c r="F3697" s="1" t="s">
        <v>17</v>
      </c>
      <c r="G3697" s="1" t="s">
        <v>14</v>
      </c>
      <c r="H3697" s="1" t="s">
        <v>15</v>
      </c>
      <c r="I3697" s="1">
        <v>2360.5810000000001</v>
      </c>
      <c r="J3697" s="1">
        <v>2863.9229999999998</v>
      </c>
      <c r="K3697" s="1">
        <v>4019.9369999999999</v>
      </c>
      <c r="L3697" s="1">
        <v>5290.835</v>
      </c>
      <c r="M3697" s="1">
        <v>7296.2759999999998</v>
      </c>
      <c r="N3697" s="1">
        <v>10207.531999999999</v>
      </c>
    </row>
    <row r="3698" spans="1:14" hidden="1" x14ac:dyDescent="0.2">
      <c r="A3698" t="s">
        <v>237</v>
      </c>
      <c r="B3698" t="s">
        <v>42</v>
      </c>
      <c r="C3698" s="3" t="s">
        <v>262</v>
      </c>
      <c r="D3698" s="3" t="s">
        <v>272</v>
      </c>
      <c r="E3698" s="4" t="s">
        <v>309</v>
      </c>
      <c r="F3698" t="s">
        <v>18</v>
      </c>
      <c r="G3698" t="s">
        <v>14</v>
      </c>
      <c r="H3698" t="s">
        <v>15</v>
      </c>
      <c r="I3698">
        <v>14547.589</v>
      </c>
      <c r="J3698">
        <v>14860.977999999999</v>
      </c>
      <c r="K3698">
        <v>14570.112999999999</v>
      </c>
      <c r="L3698">
        <v>14206.72</v>
      </c>
      <c r="M3698">
        <v>13296.67</v>
      </c>
      <c r="N3698">
        <v>12573.349</v>
      </c>
    </row>
    <row r="3699" spans="1:14" hidden="1" x14ac:dyDescent="0.2">
      <c r="A3699" s="1" t="s">
        <v>237</v>
      </c>
      <c r="B3699" s="1" t="s">
        <v>43</v>
      </c>
      <c r="C3699" s="2" t="s">
        <v>262</v>
      </c>
      <c r="D3699" s="2" t="s">
        <v>274</v>
      </c>
      <c r="E3699" s="4" t="s">
        <v>309</v>
      </c>
      <c r="F3699" s="1" t="s">
        <v>13</v>
      </c>
      <c r="G3699" s="1" t="s">
        <v>14</v>
      </c>
      <c r="H3699" s="1" t="s">
        <v>15</v>
      </c>
      <c r="I3699" s="1">
        <v>9624.2870000000003</v>
      </c>
      <c r="J3699" s="1">
        <v>12668.171</v>
      </c>
      <c r="K3699" s="1">
        <v>18959.588</v>
      </c>
      <c r="L3699" s="1">
        <v>24075.737000000001</v>
      </c>
      <c r="M3699" s="1">
        <v>29058.478999999999</v>
      </c>
      <c r="N3699" s="1">
        <v>34407.519999999997</v>
      </c>
    </row>
    <row r="3700" spans="1:14" hidden="1" x14ac:dyDescent="0.2">
      <c r="A3700" t="s">
        <v>237</v>
      </c>
      <c r="B3700" t="s">
        <v>43</v>
      </c>
      <c r="C3700" s="3" t="s">
        <v>262</v>
      </c>
      <c r="D3700" s="3" t="s">
        <v>274</v>
      </c>
      <c r="E3700" s="4" t="s">
        <v>309</v>
      </c>
      <c r="F3700" t="s">
        <v>16</v>
      </c>
      <c r="G3700" t="s">
        <v>14</v>
      </c>
      <c r="H3700" t="s">
        <v>15</v>
      </c>
      <c r="I3700">
        <v>1483.229</v>
      </c>
      <c r="J3700">
        <v>1694.47</v>
      </c>
      <c r="K3700">
        <v>2499.9810000000002</v>
      </c>
      <c r="L3700">
        <v>3207.0079999999998</v>
      </c>
      <c r="M3700">
        <v>3778.125</v>
      </c>
      <c r="N3700">
        <v>4391.4139999999998</v>
      </c>
    </row>
    <row r="3701" spans="1:14" hidden="1" x14ac:dyDescent="0.2">
      <c r="A3701" s="1" t="s">
        <v>237</v>
      </c>
      <c r="B3701" s="1" t="s">
        <v>43</v>
      </c>
      <c r="C3701" s="2" t="s">
        <v>262</v>
      </c>
      <c r="D3701" s="2" t="s">
        <v>274</v>
      </c>
      <c r="E3701" s="4" t="s">
        <v>309</v>
      </c>
      <c r="F3701" s="1" t="s">
        <v>17</v>
      </c>
      <c r="G3701" s="1" t="s">
        <v>14</v>
      </c>
      <c r="H3701" s="1" t="s">
        <v>15</v>
      </c>
      <c r="I3701" s="1">
        <v>2360.5810000000001</v>
      </c>
      <c r="J3701" s="1">
        <v>2863.9229999999998</v>
      </c>
      <c r="K3701" s="1">
        <v>4161.8739999999998</v>
      </c>
      <c r="L3701" s="1">
        <v>5803.3789999999999</v>
      </c>
      <c r="M3701" s="1">
        <v>8574.9619999999995</v>
      </c>
      <c r="N3701" s="1">
        <v>12565.63</v>
      </c>
    </row>
    <row r="3702" spans="1:14" hidden="1" x14ac:dyDescent="0.2">
      <c r="A3702" t="s">
        <v>237</v>
      </c>
      <c r="B3702" t="s">
        <v>43</v>
      </c>
      <c r="C3702" s="3" t="s">
        <v>262</v>
      </c>
      <c r="D3702" s="3" t="s">
        <v>274</v>
      </c>
      <c r="E3702" s="4" t="s">
        <v>309</v>
      </c>
      <c r="F3702" t="s">
        <v>18</v>
      </c>
      <c r="G3702" t="s">
        <v>14</v>
      </c>
      <c r="H3702" t="s">
        <v>15</v>
      </c>
      <c r="I3702">
        <v>14547.589</v>
      </c>
      <c r="J3702">
        <v>14860.977999999999</v>
      </c>
      <c r="K3702">
        <v>15569.834000000001</v>
      </c>
      <c r="L3702">
        <v>16504.135999999999</v>
      </c>
      <c r="M3702">
        <v>16765.732</v>
      </c>
      <c r="N3702">
        <v>16965.498</v>
      </c>
    </row>
    <row r="3703" spans="1:14" hidden="1" x14ac:dyDescent="0.2">
      <c r="A3703" s="1" t="s">
        <v>237</v>
      </c>
      <c r="B3703" s="1" t="s">
        <v>45</v>
      </c>
      <c r="C3703" s="2" t="s">
        <v>312</v>
      </c>
      <c r="D3703" s="2" t="s">
        <v>269</v>
      </c>
      <c r="E3703" s="4" t="s">
        <v>308</v>
      </c>
      <c r="F3703" s="1" t="s">
        <v>13</v>
      </c>
      <c r="G3703" s="1" t="s">
        <v>14</v>
      </c>
      <c r="H3703" s="1" t="s">
        <v>15</v>
      </c>
      <c r="I3703" s="1">
        <v>9624.2870000000003</v>
      </c>
      <c r="J3703" s="1">
        <v>12375.071</v>
      </c>
      <c r="K3703" s="1">
        <v>18144.508000000002</v>
      </c>
      <c r="L3703" s="1">
        <v>19707.36</v>
      </c>
      <c r="M3703" s="1">
        <v>21621.690999999999</v>
      </c>
      <c r="N3703" s="1">
        <v>23715.161</v>
      </c>
    </row>
    <row r="3704" spans="1:14" hidden="1" x14ac:dyDescent="0.2">
      <c r="A3704" t="s">
        <v>237</v>
      </c>
      <c r="B3704" t="s">
        <v>45</v>
      </c>
      <c r="C3704" s="3" t="s">
        <v>312</v>
      </c>
      <c r="D3704" s="3" t="s">
        <v>269</v>
      </c>
      <c r="E3704" s="4" t="s">
        <v>308</v>
      </c>
      <c r="F3704" t="s">
        <v>16</v>
      </c>
      <c r="G3704" t="s">
        <v>14</v>
      </c>
      <c r="H3704" t="s">
        <v>15</v>
      </c>
      <c r="I3704">
        <v>1483.229</v>
      </c>
      <c r="J3704">
        <v>1660.7349999999999</v>
      </c>
      <c r="K3704">
        <v>2226.85</v>
      </c>
      <c r="L3704">
        <v>2490.8870000000002</v>
      </c>
      <c r="M3704">
        <v>2688.4409999999998</v>
      </c>
      <c r="N3704">
        <v>2972.1060000000002</v>
      </c>
    </row>
    <row r="3705" spans="1:14" hidden="1" x14ac:dyDescent="0.2">
      <c r="A3705" s="1" t="s">
        <v>237</v>
      </c>
      <c r="B3705" s="1" t="s">
        <v>45</v>
      </c>
      <c r="C3705" s="2" t="s">
        <v>312</v>
      </c>
      <c r="D3705" s="2" t="s">
        <v>269</v>
      </c>
      <c r="E3705" s="4" t="s">
        <v>308</v>
      </c>
      <c r="F3705" s="1" t="s">
        <v>17</v>
      </c>
      <c r="G3705" s="1" t="s">
        <v>14</v>
      </c>
      <c r="H3705" s="1" t="s">
        <v>15</v>
      </c>
      <c r="I3705" s="1">
        <v>2360.5810000000001</v>
      </c>
      <c r="J3705" s="1">
        <v>2861.027</v>
      </c>
      <c r="K3705" s="1">
        <v>4152.165</v>
      </c>
      <c r="L3705" s="1">
        <v>5419.0820000000003</v>
      </c>
      <c r="M3705" s="1">
        <v>7660.8680000000004</v>
      </c>
      <c r="N3705" s="1">
        <v>11095.91</v>
      </c>
    </row>
    <row r="3706" spans="1:14" hidden="1" x14ac:dyDescent="0.2">
      <c r="A3706" t="s">
        <v>237</v>
      </c>
      <c r="B3706" t="s">
        <v>45</v>
      </c>
      <c r="C3706" s="3" t="s">
        <v>312</v>
      </c>
      <c r="D3706" s="3" t="s">
        <v>269</v>
      </c>
      <c r="E3706" s="4" t="s">
        <v>308</v>
      </c>
      <c r="F3706" t="s">
        <v>18</v>
      </c>
      <c r="G3706" t="s">
        <v>14</v>
      </c>
      <c r="H3706" t="s">
        <v>15</v>
      </c>
      <c r="I3706">
        <v>14547.589</v>
      </c>
      <c r="J3706">
        <v>14550.332</v>
      </c>
      <c r="K3706">
        <v>13221.397999999999</v>
      </c>
      <c r="L3706">
        <v>12030.359</v>
      </c>
      <c r="M3706">
        <v>10294.415999999999</v>
      </c>
      <c r="N3706">
        <v>8689.8829999999998</v>
      </c>
    </row>
    <row r="3707" spans="1:14" hidden="1" x14ac:dyDescent="0.2">
      <c r="A3707" s="1" t="s">
        <v>237</v>
      </c>
      <c r="B3707" s="1" t="s">
        <v>47</v>
      </c>
      <c r="C3707" s="2" t="s">
        <v>313</v>
      </c>
      <c r="D3707" s="2" t="s">
        <v>269</v>
      </c>
      <c r="E3707" s="3" t="s">
        <v>308</v>
      </c>
      <c r="F3707" s="1" t="s">
        <v>13</v>
      </c>
      <c r="G3707" s="1" t="s">
        <v>14</v>
      </c>
      <c r="H3707" s="1" t="s">
        <v>15</v>
      </c>
      <c r="I3707" s="1">
        <v>9624.2870000000003</v>
      </c>
      <c r="J3707" s="1">
        <v>12373.582</v>
      </c>
      <c r="K3707" s="1">
        <v>17873.580000000002</v>
      </c>
      <c r="L3707" s="1">
        <v>14016.288</v>
      </c>
      <c r="M3707" s="1">
        <v>8114.0119999999997</v>
      </c>
      <c r="N3707" s="1">
        <v>3484.1370000000002</v>
      </c>
    </row>
    <row r="3708" spans="1:14" hidden="1" x14ac:dyDescent="0.2">
      <c r="A3708" t="s">
        <v>237</v>
      </c>
      <c r="B3708" t="s">
        <v>47</v>
      </c>
      <c r="C3708" s="3" t="s">
        <v>313</v>
      </c>
      <c r="D3708" s="3" t="s">
        <v>269</v>
      </c>
      <c r="E3708" s="3" t="s">
        <v>308</v>
      </c>
      <c r="F3708" t="s">
        <v>16</v>
      </c>
      <c r="G3708" t="s">
        <v>14</v>
      </c>
      <c r="H3708" t="s">
        <v>15</v>
      </c>
      <c r="I3708">
        <v>1483.229</v>
      </c>
      <c r="J3708">
        <v>1660.692</v>
      </c>
      <c r="K3708">
        <v>2218.7240000000002</v>
      </c>
      <c r="L3708">
        <v>1859.5519999999999</v>
      </c>
      <c r="M3708">
        <v>936.14400000000001</v>
      </c>
      <c r="N3708">
        <v>-632.173</v>
      </c>
    </row>
    <row r="3709" spans="1:14" hidden="1" x14ac:dyDescent="0.2">
      <c r="A3709" s="1" t="s">
        <v>237</v>
      </c>
      <c r="B3709" s="1" t="s">
        <v>47</v>
      </c>
      <c r="C3709" s="2" t="s">
        <v>313</v>
      </c>
      <c r="D3709" s="2" t="s">
        <v>269</v>
      </c>
      <c r="E3709" s="3" t="s">
        <v>308</v>
      </c>
      <c r="F3709" s="1" t="s">
        <v>17</v>
      </c>
      <c r="G3709" s="1" t="s">
        <v>14</v>
      </c>
      <c r="H3709" s="1" t="s">
        <v>15</v>
      </c>
      <c r="I3709" s="1">
        <v>2360.5810000000001</v>
      </c>
      <c r="J3709" s="1">
        <v>2865.0659999999998</v>
      </c>
      <c r="K3709" s="1">
        <v>4158.6670000000004</v>
      </c>
      <c r="L3709" s="1">
        <v>4961.2870000000003</v>
      </c>
      <c r="M3709" s="1">
        <v>6085.1210000000001</v>
      </c>
      <c r="N3709" s="1">
        <v>7659.1750000000002</v>
      </c>
    </row>
    <row r="3710" spans="1:14" hidden="1" x14ac:dyDescent="0.2">
      <c r="A3710" t="s">
        <v>237</v>
      </c>
      <c r="B3710" t="s">
        <v>47</v>
      </c>
      <c r="C3710" s="3" t="s">
        <v>313</v>
      </c>
      <c r="D3710" s="3" t="s">
        <v>269</v>
      </c>
      <c r="E3710" s="3" t="s">
        <v>308</v>
      </c>
      <c r="F3710" t="s">
        <v>18</v>
      </c>
      <c r="G3710" t="s">
        <v>14</v>
      </c>
      <c r="H3710" t="s">
        <v>15</v>
      </c>
      <c r="I3710">
        <v>14547.589</v>
      </c>
      <c r="J3710">
        <v>14553.557000000001</v>
      </c>
      <c r="K3710">
        <v>11860.936</v>
      </c>
      <c r="L3710">
        <v>9254.8649999999998</v>
      </c>
      <c r="M3710">
        <v>6078.3220000000001</v>
      </c>
      <c r="N3710">
        <v>1997.5260000000001</v>
      </c>
    </row>
    <row r="3711" spans="1:14" hidden="1" x14ac:dyDescent="0.2">
      <c r="A3711" s="1" t="s">
        <v>237</v>
      </c>
      <c r="B3711" s="1" t="s">
        <v>49</v>
      </c>
      <c r="C3711" s="2" t="s">
        <v>265</v>
      </c>
      <c r="D3711" s="2" t="s">
        <v>265</v>
      </c>
      <c r="E3711" s="4" t="s">
        <v>308</v>
      </c>
      <c r="F3711" s="1" t="s">
        <v>13</v>
      </c>
      <c r="G3711" s="1" t="s">
        <v>14</v>
      </c>
      <c r="H3711" s="1" t="s">
        <v>15</v>
      </c>
      <c r="I3711" s="1">
        <v>9619.9989999999998</v>
      </c>
      <c r="J3711" s="1">
        <v>12178.053</v>
      </c>
      <c r="K3711" s="1">
        <v>12112.865</v>
      </c>
      <c r="L3711" s="1">
        <v>10455.135</v>
      </c>
      <c r="M3711" s="1">
        <v>7499.4089999999997</v>
      </c>
      <c r="N3711" s="1">
        <v>4493.0540000000001</v>
      </c>
    </row>
    <row r="3712" spans="1:14" hidden="1" x14ac:dyDescent="0.2">
      <c r="A3712" t="s">
        <v>237</v>
      </c>
      <c r="B3712" t="s">
        <v>49</v>
      </c>
      <c r="C3712" s="3" t="s">
        <v>265</v>
      </c>
      <c r="D3712" s="3" t="s">
        <v>265</v>
      </c>
      <c r="E3712" s="4" t="s">
        <v>308</v>
      </c>
      <c r="F3712" t="s">
        <v>16</v>
      </c>
      <c r="G3712" t="s">
        <v>14</v>
      </c>
      <c r="H3712" t="s">
        <v>15</v>
      </c>
      <c r="I3712">
        <v>1483.229</v>
      </c>
      <c r="J3712">
        <v>1664.646</v>
      </c>
      <c r="K3712">
        <v>1943.1469999999999</v>
      </c>
      <c r="L3712">
        <v>1867.596</v>
      </c>
      <c r="M3712">
        <v>1322.9839999999999</v>
      </c>
      <c r="N3712">
        <v>43.548000000000002</v>
      </c>
    </row>
    <row r="3713" spans="1:14" hidden="1" x14ac:dyDescent="0.2">
      <c r="A3713" s="1" t="s">
        <v>237</v>
      </c>
      <c r="B3713" s="1" t="s">
        <v>49</v>
      </c>
      <c r="C3713" s="2" t="s">
        <v>265</v>
      </c>
      <c r="D3713" s="2" t="s">
        <v>265</v>
      </c>
      <c r="E3713" s="4" t="s">
        <v>308</v>
      </c>
      <c r="F3713" s="1" t="s">
        <v>17</v>
      </c>
      <c r="G3713" s="1" t="s">
        <v>14</v>
      </c>
      <c r="H3713" s="1" t="s">
        <v>15</v>
      </c>
      <c r="I3713" s="1">
        <v>2360.634</v>
      </c>
      <c r="J3713" s="1">
        <v>2925.3719999999998</v>
      </c>
      <c r="K3713" s="1">
        <v>3402.1370000000002</v>
      </c>
      <c r="L3713" s="1">
        <v>3453.2429999999999</v>
      </c>
      <c r="M3713" s="1">
        <v>3612.2469999999998</v>
      </c>
      <c r="N3713" s="1">
        <v>2674.6280000000002</v>
      </c>
    </row>
    <row r="3714" spans="1:14" hidden="1" x14ac:dyDescent="0.2">
      <c r="A3714" t="s">
        <v>237</v>
      </c>
      <c r="B3714" t="s">
        <v>49</v>
      </c>
      <c r="C3714" s="3" t="s">
        <v>265</v>
      </c>
      <c r="D3714" s="3" t="s">
        <v>265</v>
      </c>
      <c r="E3714" s="4" t="s">
        <v>308</v>
      </c>
      <c r="F3714" t="s">
        <v>18</v>
      </c>
      <c r="G3714" t="s">
        <v>14</v>
      </c>
      <c r="H3714" t="s">
        <v>15</v>
      </c>
      <c r="I3714">
        <v>14547.573</v>
      </c>
      <c r="J3714">
        <v>14574.282999999999</v>
      </c>
      <c r="K3714">
        <v>12030.455</v>
      </c>
      <c r="L3714">
        <v>9670.3670000000002</v>
      </c>
      <c r="M3714">
        <v>6692.1890000000003</v>
      </c>
      <c r="N3714">
        <v>2826.1550000000002</v>
      </c>
    </row>
    <row r="3715" spans="1:14" hidden="1" x14ac:dyDescent="0.2">
      <c r="A3715" s="1" t="s">
        <v>237</v>
      </c>
      <c r="B3715" s="1" t="s">
        <v>50</v>
      </c>
      <c r="C3715" s="2" t="s">
        <v>265</v>
      </c>
      <c r="D3715" s="2" t="s">
        <v>265</v>
      </c>
      <c r="E3715" s="4" t="s">
        <v>308</v>
      </c>
      <c r="F3715" s="1" t="s">
        <v>13</v>
      </c>
      <c r="G3715" s="1" t="s">
        <v>14</v>
      </c>
      <c r="H3715" s="1" t="s">
        <v>15</v>
      </c>
      <c r="I3715" s="1">
        <v>9619.9989999999998</v>
      </c>
      <c r="J3715" s="1">
        <v>12178.374</v>
      </c>
      <c r="K3715" s="1">
        <v>13599.61</v>
      </c>
      <c r="L3715" s="1">
        <v>13095.463</v>
      </c>
      <c r="M3715" s="1">
        <v>10297.275</v>
      </c>
      <c r="N3715" s="1">
        <v>7355.5370000000003</v>
      </c>
    </row>
    <row r="3716" spans="1:14" hidden="1" x14ac:dyDescent="0.2">
      <c r="A3716" t="s">
        <v>237</v>
      </c>
      <c r="B3716" t="s">
        <v>50</v>
      </c>
      <c r="C3716" s="3" t="s">
        <v>265</v>
      </c>
      <c r="D3716" s="3" t="s">
        <v>265</v>
      </c>
      <c r="E3716" s="4" t="s">
        <v>308</v>
      </c>
      <c r="F3716" t="s">
        <v>16</v>
      </c>
      <c r="G3716" t="s">
        <v>14</v>
      </c>
      <c r="H3716" t="s">
        <v>15</v>
      </c>
      <c r="I3716">
        <v>1483.229</v>
      </c>
      <c r="J3716">
        <v>1664.646</v>
      </c>
      <c r="K3716">
        <v>2029.018</v>
      </c>
      <c r="L3716">
        <v>2152.625</v>
      </c>
      <c r="M3716">
        <v>1904.184</v>
      </c>
      <c r="N3716">
        <v>1196.662</v>
      </c>
    </row>
    <row r="3717" spans="1:14" hidden="1" x14ac:dyDescent="0.2">
      <c r="A3717" s="1" t="s">
        <v>237</v>
      </c>
      <c r="B3717" s="1" t="s">
        <v>50</v>
      </c>
      <c r="C3717" s="2" t="s">
        <v>265</v>
      </c>
      <c r="D3717" s="2" t="s">
        <v>265</v>
      </c>
      <c r="E3717" s="4" t="s">
        <v>308</v>
      </c>
      <c r="F3717" s="1" t="s">
        <v>17</v>
      </c>
      <c r="G3717" s="1" t="s">
        <v>14</v>
      </c>
      <c r="H3717" s="1" t="s">
        <v>15</v>
      </c>
      <c r="I3717" s="1">
        <v>2360.634</v>
      </c>
      <c r="J3717" s="1">
        <v>2925.3719999999998</v>
      </c>
      <c r="K3717" s="1">
        <v>3683.2150000000001</v>
      </c>
      <c r="L3717" s="1">
        <v>3864.8330000000001</v>
      </c>
      <c r="M3717" s="1">
        <v>4237.1459999999997</v>
      </c>
      <c r="N3717" s="1">
        <v>4318.5720000000001</v>
      </c>
    </row>
    <row r="3718" spans="1:14" hidden="1" x14ac:dyDescent="0.2">
      <c r="A3718" t="s">
        <v>237</v>
      </c>
      <c r="B3718" t="s">
        <v>50</v>
      </c>
      <c r="C3718" s="3" t="s">
        <v>265</v>
      </c>
      <c r="D3718" s="3" t="s">
        <v>265</v>
      </c>
      <c r="E3718" s="4" t="s">
        <v>308</v>
      </c>
      <c r="F3718" t="s">
        <v>18</v>
      </c>
      <c r="G3718" t="s">
        <v>14</v>
      </c>
      <c r="H3718" t="s">
        <v>15</v>
      </c>
      <c r="I3718">
        <v>14547.573</v>
      </c>
      <c r="J3718">
        <v>14574.527</v>
      </c>
      <c r="K3718">
        <v>12665.397999999999</v>
      </c>
      <c r="L3718">
        <v>11099.531000000001</v>
      </c>
      <c r="M3718">
        <v>8618.1239999999998</v>
      </c>
      <c r="N3718">
        <v>5567.4059999999999</v>
      </c>
    </row>
    <row r="3719" spans="1:14" hidden="1" x14ac:dyDescent="0.2">
      <c r="A3719" s="1" t="s">
        <v>237</v>
      </c>
      <c r="B3719" s="1" t="s">
        <v>51</v>
      </c>
      <c r="C3719" s="2" t="s">
        <v>265</v>
      </c>
      <c r="D3719" s="2" t="s">
        <v>265</v>
      </c>
      <c r="E3719" s="4" t="s">
        <v>309</v>
      </c>
      <c r="F3719" s="1" t="s">
        <v>13</v>
      </c>
      <c r="G3719" s="1" t="s">
        <v>14</v>
      </c>
      <c r="H3719" s="1" t="s">
        <v>15</v>
      </c>
      <c r="I3719" s="1">
        <v>9619.9989999999998</v>
      </c>
      <c r="J3719" s="1">
        <v>12185.982</v>
      </c>
      <c r="K3719" s="1">
        <v>17862.138999999999</v>
      </c>
      <c r="L3719" s="1">
        <v>22990.589</v>
      </c>
      <c r="M3719" s="1">
        <v>28454.096000000001</v>
      </c>
      <c r="N3719" s="1">
        <v>34920.517999999996</v>
      </c>
    </row>
    <row r="3720" spans="1:14" hidden="1" x14ac:dyDescent="0.2">
      <c r="A3720" t="s">
        <v>237</v>
      </c>
      <c r="B3720" t="s">
        <v>51</v>
      </c>
      <c r="C3720" s="3" t="s">
        <v>265</v>
      </c>
      <c r="D3720" s="3" t="s">
        <v>265</v>
      </c>
      <c r="E3720" s="4" t="s">
        <v>309</v>
      </c>
      <c r="F3720" t="s">
        <v>16</v>
      </c>
      <c r="G3720" t="s">
        <v>14</v>
      </c>
      <c r="H3720" t="s">
        <v>15</v>
      </c>
      <c r="I3720">
        <v>1483.229</v>
      </c>
      <c r="J3720">
        <v>1666.0940000000001</v>
      </c>
      <c r="K3720">
        <v>2321.3870000000002</v>
      </c>
      <c r="L3720">
        <v>3055.587</v>
      </c>
      <c r="M3720">
        <v>3754.98</v>
      </c>
      <c r="N3720">
        <v>4435.9650000000001</v>
      </c>
    </row>
    <row r="3721" spans="1:14" hidden="1" x14ac:dyDescent="0.2">
      <c r="A3721" s="1" t="s">
        <v>237</v>
      </c>
      <c r="B3721" s="1" t="s">
        <v>51</v>
      </c>
      <c r="C3721" s="2" t="s">
        <v>265</v>
      </c>
      <c r="D3721" s="2" t="s">
        <v>265</v>
      </c>
      <c r="E3721" s="4" t="s">
        <v>309</v>
      </c>
      <c r="F3721" s="1" t="s">
        <v>17</v>
      </c>
      <c r="G3721" s="1" t="s">
        <v>14</v>
      </c>
      <c r="H3721" s="1" t="s">
        <v>15</v>
      </c>
      <c r="I3721" s="1">
        <v>2360.634</v>
      </c>
      <c r="J3721" s="1">
        <v>2927.6840000000002</v>
      </c>
      <c r="K3721" s="1">
        <v>4478.8069999999998</v>
      </c>
      <c r="L3721" s="1">
        <v>6444.6019999999999</v>
      </c>
      <c r="M3721" s="1">
        <v>9525.31</v>
      </c>
      <c r="N3721" s="1">
        <v>13728.302</v>
      </c>
    </row>
    <row r="3722" spans="1:14" hidden="1" x14ac:dyDescent="0.2">
      <c r="A3722" t="s">
        <v>237</v>
      </c>
      <c r="B3722" t="s">
        <v>51</v>
      </c>
      <c r="C3722" s="3" t="s">
        <v>265</v>
      </c>
      <c r="D3722" s="3" t="s">
        <v>265</v>
      </c>
      <c r="E3722" s="4" t="s">
        <v>309</v>
      </c>
      <c r="F3722" t="s">
        <v>18</v>
      </c>
      <c r="G3722" t="s">
        <v>14</v>
      </c>
      <c r="H3722" t="s">
        <v>15</v>
      </c>
      <c r="I3722">
        <v>14547.573</v>
      </c>
      <c r="J3722">
        <v>14578.434999999999</v>
      </c>
      <c r="K3722">
        <v>14337.16</v>
      </c>
      <c r="L3722">
        <v>14901.242</v>
      </c>
      <c r="M3722">
        <v>15764.142</v>
      </c>
      <c r="N3722">
        <v>17616.839</v>
      </c>
    </row>
    <row r="3723" spans="1:14" hidden="1" x14ac:dyDescent="0.2">
      <c r="A3723" s="1" t="s">
        <v>237</v>
      </c>
      <c r="B3723" s="1" t="s">
        <v>52</v>
      </c>
      <c r="C3723" s="2" t="s">
        <v>265</v>
      </c>
      <c r="D3723" s="2" t="s">
        <v>265</v>
      </c>
      <c r="E3723" s="4" t="s">
        <v>309</v>
      </c>
      <c r="F3723" s="1" t="s">
        <v>13</v>
      </c>
      <c r="G3723" s="1" t="s">
        <v>14</v>
      </c>
      <c r="H3723" s="1" t="s">
        <v>15</v>
      </c>
      <c r="I3723" s="1">
        <v>9619.9989999999998</v>
      </c>
      <c r="J3723" s="1">
        <v>12178.063</v>
      </c>
      <c r="K3723" s="1">
        <v>16537.824000000001</v>
      </c>
      <c r="L3723" s="1">
        <v>21923.118999999999</v>
      </c>
      <c r="M3723" s="1">
        <v>26598.078000000001</v>
      </c>
      <c r="N3723" s="1">
        <v>29223.24</v>
      </c>
    </row>
    <row r="3724" spans="1:14" hidden="1" x14ac:dyDescent="0.2">
      <c r="A3724" t="s">
        <v>237</v>
      </c>
      <c r="B3724" t="s">
        <v>52</v>
      </c>
      <c r="C3724" s="3" t="s">
        <v>265</v>
      </c>
      <c r="D3724" s="3" t="s">
        <v>265</v>
      </c>
      <c r="E3724" s="4" t="s">
        <v>309</v>
      </c>
      <c r="F3724" t="s">
        <v>16</v>
      </c>
      <c r="G3724" t="s">
        <v>14</v>
      </c>
      <c r="H3724" t="s">
        <v>15</v>
      </c>
      <c r="I3724">
        <v>1483.229</v>
      </c>
      <c r="J3724">
        <v>1666.0229999999999</v>
      </c>
      <c r="K3724">
        <v>2312.0149999999999</v>
      </c>
      <c r="L3724">
        <v>3118.0639999999999</v>
      </c>
      <c r="M3724">
        <v>3992.7719999999999</v>
      </c>
      <c r="N3724">
        <v>4929.9440000000004</v>
      </c>
    </row>
    <row r="3725" spans="1:14" hidden="1" x14ac:dyDescent="0.2">
      <c r="A3725" s="1" t="s">
        <v>237</v>
      </c>
      <c r="B3725" s="1" t="s">
        <v>52</v>
      </c>
      <c r="C3725" s="2" t="s">
        <v>265</v>
      </c>
      <c r="D3725" s="2" t="s">
        <v>265</v>
      </c>
      <c r="E3725" s="4" t="s">
        <v>309</v>
      </c>
      <c r="F3725" s="1" t="s">
        <v>17</v>
      </c>
      <c r="G3725" s="1" t="s">
        <v>14</v>
      </c>
      <c r="H3725" s="1" t="s">
        <v>15</v>
      </c>
      <c r="I3725" s="1">
        <v>2360.634</v>
      </c>
      <c r="J3725" s="1">
        <v>2927.5909999999999</v>
      </c>
      <c r="K3725" s="1">
        <v>4604.3919999999998</v>
      </c>
      <c r="L3725" s="1">
        <v>6631.4989999999998</v>
      </c>
      <c r="M3725" s="1">
        <v>9878.0069999999996</v>
      </c>
      <c r="N3725" s="1">
        <v>14391.204</v>
      </c>
    </row>
    <row r="3726" spans="1:14" hidden="1" x14ac:dyDescent="0.2">
      <c r="A3726" t="s">
        <v>237</v>
      </c>
      <c r="B3726" t="s">
        <v>52</v>
      </c>
      <c r="C3726" s="3" t="s">
        <v>265</v>
      </c>
      <c r="D3726" s="3" t="s">
        <v>265</v>
      </c>
      <c r="E3726" s="4" t="s">
        <v>309</v>
      </c>
      <c r="F3726" t="s">
        <v>18</v>
      </c>
      <c r="G3726" t="s">
        <v>14</v>
      </c>
      <c r="H3726" t="s">
        <v>15</v>
      </c>
      <c r="I3726">
        <v>14547.573</v>
      </c>
      <c r="J3726">
        <v>14576.414000000001</v>
      </c>
      <c r="K3726">
        <v>13313.885</v>
      </c>
      <c r="L3726">
        <v>13085.816000000001</v>
      </c>
      <c r="M3726">
        <v>12031.388999999999</v>
      </c>
      <c r="N3726">
        <v>10923.032999999999</v>
      </c>
    </row>
    <row r="3727" spans="1:14" hidden="1" x14ac:dyDescent="0.2">
      <c r="A3727" s="1" t="s">
        <v>237</v>
      </c>
      <c r="B3727" s="1" t="s">
        <v>53</v>
      </c>
      <c r="C3727" s="2" t="s">
        <v>263</v>
      </c>
      <c r="D3727" s="2" t="s">
        <v>260</v>
      </c>
      <c r="E3727" s="4" t="s">
        <v>308</v>
      </c>
      <c r="F3727" s="1" t="s">
        <v>13</v>
      </c>
      <c r="G3727" s="1" t="s">
        <v>14</v>
      </c>
      <c r="H3727" s="1" t="s">
        <v>15</v>
      </c>
      <c r="I3727" s="1">
        <v>9619.9989999999998</v>
      </c>
      <c r="J3727" s="1">
        <v>12167.708000000001</v>
      </c>
      <c r="K3727" s="1">
        <v>16523.350999999999</v>
      </c>
      <c r="L3727" s="1">
        <v>13318.775</v>
      </c>
      <c r="M3727" s="1">
        <v>7700.018</v>
      </c>
      <c r="N3727" s="1">
        <v>3271.4380000000001</v>
      </c>
    </row>
    <row r="3728" spans="1:14" hidden="1" x14ac:dyDescent="0.2">
      <c r="A3728" t="s">
        <v>237</v>
      </c>
      <c r="B3728" t="s">
        <v>53</v>
      </c>
      <c r="C3728" s="3" t="s">
        <v>263</v>
      </c>
      <c r="D3728" s="3" t="s">
        <v>260</v>
      </c>
      <c r="E3728" s="4" t="s">
        <v>308</v>
      </c>
      <c r="F3728" t="s">
        <v>16</v>
      </c>
      <c r="G3728" t="s">
        <v>14</v>
      </c>
      <c r="H3728" t="s">
        <v>15</v>
      </c>
      <c r="I3728">
        <v>1483.229</v>
      </c>
      <c r="J3728">
        <v>1664.578</v>
      </c>
      <c r="K3728">
        <v>2309.8589999999999</v>
      </c>
      <c r="L3728">
        <v>2087.9720000000002</v>
      </c>
      <c r="M3728">
        <v>1154.424</v>
      </c>
      <c r="N3728">
        <v>-510.76600000000002</v>
      </c>
    </row>
    <row r="3729" spans="1:14" hidden="1" x14ac:dyDescent="0.2">
      <c r="A3729" s="1" t="s">
        <v>237</v>
      </c>
      <c r="B3729" s="1" t="s">
        <v>53</v>
      </c>
      <c r="C3729" s="2" t="s">
        <v>263</v>
      </c>
      <c r="D3729" s="2" t="s">
        <v>260</v>
      </c>
      <c r="E3729" s="4" t="s">
        <v>308</v>
      </c>
      <c r="F3729" s="1" t="s">
        <v>17</v>
      </c>
      <c r="G3729" s="1" t="s">
        <v>14</v>
      </c>
      <c r="H3729" s="1" t="s">
        <v>15</v>
      </c>
      <c r="I3729" s="1">
        <v>2360.634</v>
      </c>
      <c r="J3729" s="1">
        <v>2925.6689999999999</v>
      </c>
      <c r="K3729" s="1">
        <v>4600.1229999999996</v>
      </c>
      <c r="L3729" s="1">
        <v>4242.7150000000001</v>
      </c>
      <c r="M3729" s="1">
        <v>3549.34</v>
      </c>
      <c r="N3729" s="1">
        <v>2020.0219999999999</v>
      </c>
    </row>
    <row r="3730" spans="1:14" hidden="1" x14ac:dyDescent="0.2">
      <c r="A3730" t="s">
        <v>237</v>
      </c>
      <c r="B3730" t="s">
        <v>53</v>
      </c>
      <c r="C3730" s="3" t="s">
        <v>263</v>
      </c>
      <c r="D3730" s="3" t="s">
        <v>260</v>
      </c>
      <c r="E3730" s="4" t="s">
        <v>308</v>
      </c>
      <c r="F3730" t="s">
        <v>18</v>
      </c>
      <c r="G3730" t="s">
        <v>14</v>
      </c>
      <c r="H3730" t="s">
        <v>15</v>
      </c>
      <c r="I3730">
        <v>14547.573</v>
      </c>
      <c r="J3730">
        <v>14568.146000000001</v>
      </c>
      <c r="K3730">
        <v>13305.118</v>
      </c>
      <c r="L3730">
        <v>10388.858</v>
      </c>
      <c r="M3730">
        <v>6336.652</v>
      </c>
      <c r="N3730">
        <v>2001.912</v>
      </c>
    </row>
    <row r="3731" spans="1:14" hidden="1" x14ac:dyDescent="0.2">
      <c r="A3731" s="1" t="s">
        <v>237</v>
      </c>
      <c r="B3731" s="1" t="s">
        <v>54</v>
      </c>
      <c r="C3731" s="2" t="s">
        <v>263</v>
      </c>
      <c r="D3731" s="2" t="s">
        <v>276</v>
      </c>
      <c r="E3731" s="4" t="s">
        <v>308</v>
      </c>
      <c r="F3731" s="1" t="s">
        <v>13</v>
      </c>
      <c r="G3731" s="1" t="s">
        <v>14</v>
      </c>
      <c r="H3731" s="1" t="s">
        <v>15</v>
      </c>
      <c r="I3731" s="1">
        <v>9619.9989999999998</v>
      </c>
      <c r="J3731" s="1">
        <v>12167.708000000001</v>
      </c>
      <c r="K3731" s="1">
        <v>16523.350999999999</v>
      </c>
      <c r="L3731" s="1">
        <v>13318.775</v>
      </c>
      <c r="M3731" s="1">
        <v>7700.018</v>
      </c>
      <c r="N3731" s="1">
        <v>3271.4380000000001</v>
      </c>
    </row>
    <row r="3732" spans="1:14" hidden="1" x14ac:dyDescent="0.2">
      <c r="A3732" t="s">
        <v>237</v>
      </c>
      <c r="B3732" t="s">
        <v>54</v>
      </c>
      <c r="C3732" s="3" t="s">
        <v>263</v>
      </c>
      <c r="D3732" s="3" t="s">
        <v>276</v>
      </c>
      <c r="E3732" s="4" t="s">
        <v>308</v>
      </c>
      <c r="F3732" t="s">
        <v>16</v>
      </c>
      <c r="G3732" t="s">
        <v>14</v>
      </c>
      <c r="H3732" t="s">
        <v>15</v>
      </c>
      <c r="I3732">
        <v>1483.229</v>
      </c>
      <c r="J3732">
        <v>1664.578</v>
      </c>
      <c r="K3732">
        <v>2309.8589999999999</v>
      </c>
      <c r="L3732">
        <v>2087.9720000000002</v>
      </c>
      <c r="M3732">
        <v>1154.424</v>
      </c>
      <c r="N3732">
        <v>-510.76600000000002</v>
      </c>
    </row>
    <row r="3733" spans="1:14" hidden="1" x14ac:dyDescent="0.2">
      <c r="A3733" s="1" t="s">
        <v>237</v>
      </c>
      <c r="B3733" s="1" t="s">
        <v>54</v>
      </c>
      <c r="C3733" s="2" t="s">
        <v>263</v>
      </c>
      <c r="D3733" s="2" t="s">
        <v>276</v>
      </c>
      <c r="E3733" s="4" t="s">
        <v>308</v>
      </c>
      <c r="F3733" s="1" t="s">
        <v>17</v>
      </c>
      <c r="G3733" s="1" t="s">
        <v>14</v>
      </c>
      <c r="H3733" s="1" t="s">
        <v>15</v>
      </c>
      <c r="I3733" s="1">
        <v>2360.634</v>
      </c>
      <c r="J3733" s="1">
        <v>2925.6689999999999</v>
      </c>
      <c r="K3733" s="1">
        <v>4600.1229999999996</v>
      </c>
      <c r="L3733" s="1">
        <v>4242.7150000000001</v>
      </c>
      <c r="M3733" s="1">
        <v>3549.34</v>
      </c>
      <c r="N3733" s="1">
        <v>2020.0219999999999</v>
      </c>
    </row>
    <row r="3734" spans="1:14" hidden="1" x14ac:dyDescent="0.2">
      <c r="A3734" t="s">
        <v>237</v>
      </c>
      <c r="B3734" t="s">
        <v>54</v>
      </c>
      <c r="C3734" s="3" t="s">
        <v>263</v>
      </c>
      <c r="D3734" s="3" t="s">
        <v>276</v>
      </c>
      <c r="E3734" s="4" t="s">
        <v>308</v>
      </c>
      <c r="F3734" t="s">
        <v>18</v>
      </c>
      <c r="G3734" t="s">
        <v>14</v>
      </c>
      <c r="H3734" t="s">
        <v>15</v>
      </c>
      <c r="I3734">
        <v>14547.573</v>
      </c>
      <c r="J3734">
        <v>14568.146000000001</v>
      </c>
      <c r="K3734">
        <v>13305.118</v>
      </c>
      <c r="L3734">
        <v>10388.858</v>
      </c>
      <c r="M3734">
        <v>6336.652</v>
      </c>
      <c r="N3734">
        <v>2001.912</v>
      </c>
    </row>
    <row r="3735" spans="1:14" hidden="1" x14ac:dyDescent="0.2">
      <c r="A3735" s="1" t="s">
        <v>237</v>
      </c>
      <c r="B3735" s="1" t="s">
        <v>55</v>
      </c>
      <c r="C3735" s="2" t="s">
        <v>263</v>
      </c>
      <c r="D3735" s="2" t="s">
        <v>277</v>
      </c>
      <c r="E3735" s="4" t="s">
        <v>308</v>
      </c>
      <c r="F3735" s="1" t="s">
        <v>13</v>
      </c>
      <c r="G3735" s="1" t="s">
        <v>14</v>
      </c>
      <c r="H3735" s="1" t="s">
        <v>15</v>
      </c>
      <c r="I3735" s="1">
        <v>9619.9989999999998</v>
      </c>
      <c r="J3735" s="1">
        <v>12167.708000000001</v>
      </c>
      <c r="K3735" s="1">
        <v>16523.363000000001</v>
      </c>
      <c r="L3735" s="1">
        <v>13325.02</v>
      </c>
      <c r="M3735" s="1">
        <v>7724.768</v>
      </c>
      <c r="N3735" s="1">
        <v>3301.3519999999999</v>
      </c>
    </row>
    <row r="3736" spans="1:14" hidden="1" x14ac:dyDescent="0.2">
      <c r="A3736" t="s">
        <v>237</v>
      </c>
      <c r="B3736" t="s">
        <v>55</v>
      </c>
      <c r="C3736" s="3" t="s">
        <v>263</v>
      </c>
      <c r="D3736" s="3" t="s">
        <v>277</v>
      </c>
      <c r="E3736" s="4" t="s">
        <v>308</v>
      </c>
      <c r="F3736" t="s">
        <v>16</v>
      </c>
      <c r="G3736" t="s">
        <v>14</v>
      </c>
      <c r="H3736" t="s">
        <v>15</v>
      </c>
      <c r="I3736">
        <v>1483.229</v>
      </c>
      <c r="J3736">
        <v>1664.578</v>
      </c>
      <c r="K3736">
        <v>2309.8589999999999</v>
      </c>
      <c r="L3736">
        <v>2090.5140000000001</v>
      </c>
      <c r="M3736">
        <v>1164.7280000000001</v>
      </c>
      <c r="N3736">
        <v>-495.98</v>
      </c>
    </row>
    <row r="3737" spans="1:14" hidden="1" x14ac:dyDescent="0.2">
      <c r="A3737" s="1" t="s">
        <v>237</v>
      </c>
      <c r="B3737" s="1" t="s">
        <v>55</v>
      </c>
      <c r="C3737" s="2" t="s">
        <v>263</v>
      </c>
      <c r="D3737" s="2" t="s">
        <v>277</v>
      </c>
      <c r="E3737" s="4" t="s">
        <v>308</v>
      </c>
      <c r="F3737" s="1" t="s">
        <v>17</v>
      </c>
      <c r="G3737" s="1" t="s">
        <v>14</v>
      </c>
      <c r="H3737" s="1" t="s">
        <v>15</v>
      </c>
      <c r="I3737" s="1">
        <v>2360.634</v>
      </c>
      <c r="J3737" s="1">
        <v>2925.3449999999998</v>
      </c>
      <c r="K3737" s="1">
        <v>4600.1229999999996</v>
      </c>
      <c r="L3737" s="1">
        <v>4244.165</v>
      </c>
      <c r="M3737" s="1">
        <v>3562.1750000000002</v>
      </c>
      <c r="N3737" s="1">
        <v>2042.145</v>
      </c>
    </row>
    <row r="3738" spans="1:14" hidden="1" x14ac:dyDescent="0.2">
      <c r="A3738" t="s">
        <v>237</v>
      </c>
      <c r="B3738" t="s">
        <v>55</v>
      </c>
      <c r="C3738" s="3" t="s">
        <v>263</v>
      </c>
      <c r="D3738" s="3" t="s">
        <v>277</v>
      </c>
      <c r="E3738" s="4" t="s">
        <v>308</v>
      </c>
      <c r="F3738" t="s">
        <v>18</v>
      </c>
      <c r="G3738" t="s">
        <v>14</v>
      </c>
      <c r="H3738" t="s">
        <v>15</v>
      </c>
      <c r="I3738">
        <v>14547.573</v>
      </c>
      <c r="J3738">
        <v>14568.146000000001</v>
      </c>
      <c r="K3738">
        <v>13305.118</v>
      </c>
      <c r="L3738">
        <v>10399.561</v>
      </c>
      <c r="M3738">
        <v>6361.3710000000001</v>
      </c>
      <c r="N3738">
        <v>2033.7929999999999</v>
      </c>
    </row>
    <row r="3739" spans="1:14" hidden="1" x14ac:dyDescent="0.2">
      <c r="A3739" s="1" t="s">
        <v>237</v>
      </c>
      <c r="B3739" s="1" t="s">
        <v>56</v>
      </c>
      <c r="C3739" s="2" t="s">
        <v>263</v>
      </c>
      <c r="D3739" s="2" t="s">
        <v>261</v>
      </c>
      <c r="E3739" s="4" t="s">
        <v>308</v>
      </c>
      <c r="F3739" s="1" t="s">
        <v>13</v>
      </c>
      <c r="G3739" s="1" t="s">
        <v>14</v>
      </c>
      <c r="H3739" s="1" t="s">
        <v>15</v>
      </c>
      <c r="I3739" s="1">
        <v>9619.9989999999998</v>
      </c>
      <c r="J3739" s="1">
        <v>12167.721</v>
      </c>
      <c r="K3739" s="1">
        <v>16523.485000000001</v>
      </c>
      <c r="L3739" s="1">
        <v>14622.186</v>
      </c>
      <c r="M3739" s="1">
        <v>10759.097</v>
      </c>
      <c r="N3739" s="1">
        <v>6621.0940000000001</v>
      </c>
    </row>
    <row r="3740" spans="1:14" hidden="1" x14ac:dyDescent="0.2">
      <c r="A3740" t="s">
        <v>237</v>
      </c>
      <c r="B3740" t="s">
        <v>56</v>
      </c>
      <c r="C3740" s="3" t="s">
        <v>263</v>
      </c>
      <c r="D3740" s="3" t="s">
        <v>261</v>
      </c>
      <c r="E3740" s="4" t="s">
        <v>308</v>
      </c>
      <c r="F3740" t="s">
        <v>16</v>
      </c>
      <c r="G3740" t="s">
        <v>14</v>
      </c>
      <c r="H3740" t="s">
        <v>15</v>
      </c>
      <c r="I3740">
        <v>1483.229</v>
      </c>
      <c r="J3740">
        <v>1664.578</v>
      </c>
      <c r="K3740">
        <v>2309.91</v>
      </c>
      <c r="L3740">
        <v>2387.27</v>
      </c>
      <c r="M3740">
        <v>1940.213</v>
      </c>
      <c r="N3740">
        <v>948.76</v>
      </c>
    </row>
    <row r="3741" spans="1:14" hidden="1" x14ac:dyDescent="0.2">
      <c r="A3741" s="1" t="s">
        <v>237</v>
      </c>
      <c r="B3741" s="1" t="s">
        <v>56</v>
      </c>
      <c r="C3741" s="2" t="s">
        <v>263</v>
      </c>
      <c r="D3741" s="2" t="s">
        <v>261</v>
      </c>
      <c r="E3741" s="4" t="s">
        <v>308</v>
      </c>
      <c r="F3741" s="1" t="s">
        <v>17</v>
      </c>
      <c r="G3741" s="1" t="s">
        <v>14</v>
      </c>
      <c r="H3741" s="1" t="s">
        <v>15</v>
      </c>
      <c r="I3741" s="1">
        <v>2360.634</v>
      </c>
      <c r="J3741" s="1">
        <v>2926.3110000000001</v>
      </c>
      <c r="K3741" s="1">
        <v>4600.1549999999997</v>
      </c>
      <c r="L3741" s="1">
        <v>4734.5379999999996</v>
      </c>
      <c r="M3741" s="1">
        <v>4557.241</v>
      </c>
      <c r="N3741" s="1">
        <v>4146.7299999999996</v>
      </c>
    </row>
    <row r="3742" spans="1:14" hidden="1" x14ac:dyDescent="0.2">
      <c r="A3742" t="s">
        <v>237</v>
      </c>
      <c r="B3742" t="s">
        <v>56</v>
      </c>
      <c r="C3742" s="3" t="s">
        <v>263</v>
      </c>
      <c r="D3742" s="3" t="s">
        <v>261</v>
      </c>
      <c r="E3742" s="4" t="s">
        <v>308</v>
      </c>
      <c r="F3742" t="s">
        <v>18</v>
      </c>
      <c r="G3742" t="s">
        <v>14</v>
      </c>
      <c r="H3742" t="s">
        <v>15</v>
      </c>
      <c r="I3742">
        <v>14547.573</v>
      </c>
      <c r="J3742">
        <v>14568.775</v>
      </c>
      <c r="K3742">
        <v>13306.460999999999</v>
      </c>
      <c r="L3742">
        <v>11551.123</v>
      </c>
      <c r="M3742">
        <v>8483.0769999999993</v>
      </c>
      <c r="N3742">
        <v>4927.9859999999999</v>
      </c>
    </row>
    <row r="3743" spans="1:14" hidden="1" x14ac:dyDescent="0.2">
      <c r="A3743" s="1" t="s">
        <v>237</v>
      </c>
      <c r="B3743" s="1" t="s">
        <v>57</v>
      </c>
      <c r="C3743" s="2" t="s">
        <v>314</v>
      </c>
      <c r="D3743" s="2" t="s">
        <v>261</v>
      </c>
      <c r="E3743" s="4" t="s">
        <v>308</v>
      </c>
      <c r="F3743" s="1" t="s">
        <v>13</v>
      </c>
      <c r="G3743" s="1" t="s">
        <v>14</v>
      </c>
      <c r="H3743" s="1" t="s">
        <v>15</v>
      </c>
      <c r="I3743" s="1">
        <v>9619.9989999999998</v>
      </c>
      <c r="J3743" s="1">
        <v>12167.656999999999</v>
      </c>
      <c r="K3743" s="1">
        <v>16523.348000000002</v>
      </c>
      <c r="L3743" s="1">
        <v>21902.115000000002</v>
      </c>
      <c r="M3743" s="1">
        <v>15891.358</v>
      </c>
      <c r="N3743" s="1">
        <v>7023.0069999999996</v>
      </c>
    </row>
    <row r="3744" spans="1:14" hidden="1" x14ac:dyDescent="0.2">
      <c r="A3744" t="s">
        <v>237</v>
      </c>
      <c r="B3744" t="s">
        <v>57</v>
      </c>
      <c r="C3744" s="3" t="s">
        <v>314</v>
      </c>
      <c r="D3744" s="3" t="s">
        <v>261</v>
      </c>
      <c r="E3744" s="4" t="s">
        <v>308</v>
      </c>
      <c r="F3744" t="s">
        <v>16</v>
      </c>
      <c r="G3744" t="s">
        <v>14</v>
      </c>
      <c r="H3744" t="s">
        <v>15</v>
      </c>
      <c r="I3744">
        <v>1483.229</v>
      </c>
      <c r="J3744">
        <v>1664.578</v>
      </c>
      <c r="K3744">
        <v>2309.8429999999998</v>
      </c>
      <c r="L3744">
        <v>3115.04</v>
      </c>
      <c r="M3744">
        <v>2290.5419999999999</v>
      </c>
      <c r="N3744">
        <v>383.45699999999999</v>
      </c>
    </row>
    <row r="3745" spans="1:14" hidden="1" x14ac:dyDescent="0.2">
      <c r="A3745" s="1" t="s">
        <v>237</v>
      </c>
      <c r="B3745" s="1" t="s">
        <v>57</v>
      </c>
      <c r="C3745" s="2" t="s">
        <v>314</v>
      </c>
      <c r="D3745" s="2" t="s">
        <v>261</v>
      </c>
      <c r="E3745" s="4" t="s">
        <v>308</v>
      </c>
      <c r="F3745" s="1" t="s">
        <v>17</v>
      </c>
      <c r="G3745" s="1" t="s">
        <v>14</v>
      </c>
      <c r="H3745" s="1" t="s">
        <v>15</v>
      </c>
      <c r="I3745" s="1">
        <v>2360.634</v>
      </c>
      <c r="J3745" s="1">
        <v>2925.2339999999999</v>
      </c>
      <c r="K3745" s="1">
        <v>4600.1400000000003</v>
      </c>
      <c r="L3745" s="1">
        <v>6625.027</v>
      </c>
      <c r="M3745" s="1">
        <v>5701.47</v>
      </c>
      <c r="N3745" s="1">
        <v>3587.6930000000002</v>
      </c>
    </row>
    <row r="3746" spans="1:14" hidden="1" x14ac:dyDescent="0.2">
      <c r="A3746" t="s">
        <v>237</v>
      </c>
      <c r="B3746" t="s">
        <v>57</v>
      </c>
      <c r="C3746" s="3" t="s">
        <v>314</v>
      </c>
      <c r="D3746" s="3" t="s">
        <v>261</v>
      </c>
      <c r="E3746" s="4" t="s">
        <v>308</v>
      </c>
      <c r="F3746" t="s">
        <v>18</v>
      </c>
      <c r="G3746" t="s">
        <v>14</v>
      </c>
      <c r="H3746" t="s">
        <v>15</v>
      </c>
      <c r="I3746">
        <v>14547.573</v>
      </c>
      <c r="J3746">
        <v>14568.092000000001</v>
      </c>
      <c r="K3746">
        <v>13305.941000000001</v>
      </c>
      <c r="L3746">
        <v>13073.902</v>
      </c>
      <c r="M3746">
        <v>8816.9009999999998</v>
      </c>
      <c r="N3746">
        <v>3804.7109999999998</v>
      </c>
    </row>
    <row r="3747" spans="1:14" hidden="1" x14ac:dyDescent="0.2">
      <c r="A3747" s="1" t="s">
        <v>237</v>
      </c>
      <c r="B3747" s="1" t="s">
        <v>58</v>
      </c>
      <c r="C3747" s="2" t="s">
        <v>265</v>
      </c>
      <c r="D3747" s="2" t="s">
        <v>265</v>
      </c>
      <c r="E3747" s="4" t="s">
        <v>308</v>
      </c>
      <c r="F3747" s="1" t="s">
        <v>13</v>
      </c>
      <c r="G3747" s="1" t="s">
        <v>14</v>
      </c>
      <c r="H3747" s="1" t="s">
        <v>15</v>
      </c>
      <c r="I3747" s="1">
        <v>9619.9989999999998</v>
      </c>
      <c r="J3747" s="1">
        <v>12178.1</v>
      </c>
      <c r="K3747" s="1">
        <v>16540.965</v>
      </c>
      <c r="L3747" s="1">
        <v>21617.572</v>
      </c>
      <c r="M3747" s="1">
        <v>24696.782999999999</v>
      </c>
      <c r="N3747" s="1">
        <v>24215.386999999999</v>
      </c>
    </row>
    <row r="3748" spans="1:14" hidden="1" x14ac:dyDescent="0.2">
      <c r="A3748" t="s">
        <v>237</v>
      </c>
      <c r="B3748" t="s">
        <v>58</v>
      </c>
      <c r="C3748" s="3" t="s">
        <v>265</v>
      </c>
      <c r="D3748" s="3" t="s">
        <v>265</v>
      </c>
      <c r="E3748" s="4" t="s">
        <v>308</v>
      </c>
      <c r="F3748" t="s">
        <v>16</v>
      </c>
      <c r="G3748" t="s">
        <v>14</v>
      </c>
      <c r="H3748" t="s">
        <v>15</v>
      </c>
      <c r="I3748">
        <v>1483.229</v>
      </c>
      <c r="J3748">
        <v>1664.643</v>
      </c>
      <c r="K3748">
        <v>1444.9259999999999</v>
      </c>
      <c r="L3748">
        <v>2318.0320000000002</v>
      </c>
      <c r="M3748">
        <v>2649.7429999999999</v>
      </c>
      <c r="N3748">
        <v>2419.873</v>
      </c>
    </row>
    <row r="3749" spans="1:14" hidden="1" x14ac:dyDescent="0.2">
      <c r="A3749" s="1" t="s">
        <v>237</v>
      </c>
      <c r="B3749" s="1" t="s">
        <v>58</v>
      </c>
      <c r="C3749" s="2" t="s">
        <v>265</v>
      </c>
      <c r="D3749" s="2" t="s">
        <v>265</v>
      </c>
      <c r="E3749" s="4" t="s">
        <v>308</v>
      </c>
      <c r="F3749" s="1" t="s">
        <v>17</v>
      </c>
      <c r="G3749" s="1" t="s">
        <v>14</v>
      </c>
      <c r="H3749" s="1" t="s">
        <v>15</v>
      </c>
      <c r="I3749" s="1">
        <v>2360.634</v>
      </c>
      <c r="J3749" s="1">
        <v>2927.6039999999998</v>
      </c>
      <c r="K3749" s="1">
        <v>4670.857</v>
      </c>
      <c r="L3749" s="1">
        <v>6739.8919999999998</v>
      </c>
      <c r="M3749" s="1">
        <v>9844.5769999999993</v>
      </c>
      <c r="N3749" s="1">
        <v>13779.852999999999</v>
      </c>
    </row>
    <row r="3750" spans="1:14" hidden="1" x14ac:dyDescent="0.2">
      <c r="A3750" t="s">
        <v>237</v>
      </c>
      <c r="B3750" t="s">
        <v>58</v>
      </c>
      <c r="C3750" s="3" t="s">
        <v>265</v>
      </c>
      <c r="D3750" s="3" t="s">
        <v>265</v>
      </c>
      <c r="E3750" s="4" t="s">
        <v>308</v>
      </c>
      <c r="F3750" t="s">
        <v>18</v>
      </c>
      <c r="G3750" t="s">
        <v>14</v>
      </c>
      <c r="H3750" t="s">
        <v>15</v>
      </c>
      <c r="I3750">
        <v>14547.573</v>
      </c>
      <c r="J3750">
        <v>14575.101000000001</v>
      </c>
      <c r="K3750">
        <v>12298.97</v>
      </c>
      <c r="L3750">
        <v>11137.046</v>
      </c>
      <c r="M3750">
        <v>9586.9629999999997</v>
      </c>
      <c r="N3750">
        <v>8070.6940000000004</v>
      </c>
    </row>
    <row r="3751" spans="1:14" hidden="1" x14ac:dyDescent="0.2">
      <c r="A3751" s="1" t="s">
        <v>237</v>
      </c>
      <c r="B3751" s="1" t="s">
        <v>59</v>
      </c>
      <c r="C3751" s="2" t="s">
        <v>264</v>
      </c>
      <c r="D3751" s="2" t="s">
        <v>260</v>
      </c>
      <c r="E3751" s="3" t="s">
        <v>308</v>
      </c>
      <c r="F3751" s="1" t="s">
        <v>13</v>
      </c>
      <c r="G3751" s="1" t="s">
        <v>14</v>
      </c>
      <c r="H3751" s="1" t="s">
        <v>15</v>
      </c>
      <c r="I3751" s="1">
        <v>9619.9989999999998</v>
      </c>
      <c r="J3751" s="1">
        <v>12167.72</v>
      </c>
      <c r="K3751" s="1">
        <v>16525.067999999999</v>
      </c>
      <c r="L3751" s="1">
        <v>13261.040999999999</v>
      </c>
      <c r="M3751" s="1">
        <v>7823.3050000000003</v>
      </c>
      <c r="N3751" s="1">
        <v>3436.942</v>
      </c>
    </row>
    <row r="3752" spans="1:14" hidden="1" x14ac:dyDescent="0.2">
      <c r="A3752" t="s">
        <v>237</v>
      </c>
      <c r="B3752" t="s">
        <v>59</v>
      </c>
      <c r="C3752" s="3" t="s">
        <v>264</v>
      </c>
      <c r="D3752" s="3" t="s">
        <v>260</v>
      </c>
      <c r="E3752" s="3" t="s">
        <v>308</v>
      </c>
      <c r="F3752" t="s">
        <v>16</v>
      </c>
      <c r="G3752" t="s">
        <v>14</v>
      </c>
      <c r="H3752" t="s">
        <v>15</v>
      </c>
      <c r="I3752">
        <v>1483.229</v>
      </c>
      <c r="J3752">
        <v>1663.1959999999999</v>
      </c>
      <c r="K3752">
        <v>1444.3520000000001</v>
      </c>
      <c r="L3752">
        <v>1761.9549999999999</v>
      </c>
      <c r="M3752">
        <v>1139.798</v>
      </c>
      <c r="N3752">
        <v>-284.20600000000002</v>
      </c>
    </row>
    <row r="3753" spans="1:14" hidden="1" x14ac:dyDescent="0.2">
      <c r="A3753" s="1" t="s">
        <v>237</v>
      </c>
      <c r="B3753" s="1" t="s">
        <v>59</v>
      </c>
      <c r="C3753" s="2" t="s">
        <v>264</v>
      </c>
      <c r="D3753" s="2" t="s">
        <v>260</v>
      </c>
      <c r="E3753" s="3" t="s">
        <v>308</v>
      </c>
      <c r="F3753" s="1" t="s">
        <v>17</v>
      </c>
      <c r="G3753" s="1" t="s">
        <v>14</v>
      </c>
      <c r="H3753" s="1" t="s">
        <v>15</v>
      </c>
      <c r="I3753" s="1">
        <v>2360.634</v>
      </c>
      <c r="J3753" s="1">
        <v>2925.8739999999998</v>
      </c>
      <c r="K3753" s="1">
        <v>4666.259</v>
      </c>
      <c r="L3753" s="1">
        <v>4300.07</v>
      </c>
      <c r="M3753" s="1">
        <v>3655.7069999999999</v>
      </c>
      <c r="N3753" s="1">
        <v>2211.0889999999999</v>
      </c>
    </row>
    <row r="3754" spans="1:14" hidden="1" x14ac:dyDescent="0.2">
      <c r="A3754" t="s">
        <v>237</v>
      </c>
      <c r="B3754" t="s">
        <v>59</v>
      </c>
      <c r="C3754" s="3" t="s">
        <v>264</v>
      </c>
      <c r="D3754" s="3" t="s">
        <v>260</v>
      </c>
      <c r="E3754" s="3" t="s">
        <v>308</v>
      </c>
      <c r="F3754" t="s">
        <v>18</v>
      </c>
      <c r="G3754" t="s">
        <v>14</v>
      </c>
      <c r="H3754" t="s">
        <v>15</v>
      </c>
      <c r="I3754">
        <v>14547.573</v>
      </c>
      <c r="J3754">
        <v>14566.835999999999</v>
      </c>
      <c r="K3754">
        <v>12292.634</v>
      </c>
      <c r="L3754">
        <v>9748.3040000000001</v>
      </c>
      <c r="M3754">
        <v>6228.7879999999996</v>
      </c>
      <c r="N3754">
        <v>2211.2489999999998</v>
      </c>
    </row>
    <row r="3755" spans="1:14" hidden="1" x14ac:dyDescent="0.2">
      <c r="A3755" s="1" t="s">
        <v>237</v>
      </c>
      <c r="B3755" s="1" t="s">
        <v>60</v>
      </c>
      <c r="C3755" s="2" t="s">
        <v>264</v>
      </c>
      <c r="D3755" s="2" t="s">
        <v>261</v>
      </c>
      <c r="E3755" s="3" t="s">
        <v>308</v>
      </c>
      <c r="F3755" s="1" t="s">
        <v>13</v>
      </c>
      <c r="G3755" s="1" t="s">
        <v>14</v>
      </c>
      <c r="H3755" s="1" t="s">
        <v>15</v>
      </c>
      <c r="I3755" s="1">
        <v>9619.9989999999998</v>
      </c>
      <c r="J3755" s="1">
        <v>12167.744000000001</v>
      </c>
      <c r="K3755" s="1">
        <v>16525.207999999999</v>
      </c>
      <c r="L3755" s="1">
        <v>14506.871999999999</v>
      </c>
      <c r="M3755" s="1">
        <v>10719.544</v>
      </c>
      <c r="N3755" s="1">
        <v>6797.4970000000003</v>
      </c>
    </row>
    <row r="3756" spans="1:14" hidden="1" x14ac:dyDescent="0.2">
      <c r="A3756" t="s">
        <v>237</v>
      </c>
      <c r="B3756" t="s">
        <v>60</v>
      </c>
      <c r="C3756" s="3" t="s">
        <v>264</v>
      </c>
      <c r="D3756" s="3" t="s">
        <v>261</v>
      </c>
      <c r="E3756" s="3" t="s">
        <v>308</v>
      </c>
      <c r="F3756" t="s">
        <v>16</v>
      </c>
      <c r="G3756" t="s">
        <v>14</v>
      </c>
      <c r="H3756" t="s">
        <v>15</v>
      </c>
      <c r="I3756">
        <v>1483.229</v>
      </c>
      <c r="J3756">
        <v>1663.1969999999999</v>
      </c>
      <c r="K3756">
        <v>1444.8889999999999</v>
      </c>
      <c r="L3756">
        <v>1990.692</v>
      </c>
      <c r="M3756">
        <v>1826.5509999999999</v>
      </c>
      <c r="N3756">
        <v>1073.778</v>
      </c>
    </row>
    <row r="3757" spans="1:14" hidden="1" x14ac:dyDescent="0.2">
      <c r="A3757" s="1" t="s">
        <v>237</v>
      </c>
      <c r="B3757" s="1" t="s">
        <v>60</v>
      </c>
      <c r="C3757" s="2" t="s">
        <v>264</v>
      </c>
      <c r="D3757" s="2" t="s">
        <v>261</v>
      </c>
      <c r="E3757" s="3" t="s">
        <v>308</v>
      </c>
      <c r="F3757" s="1" t="s">
        <v>17</v>
      </c>
      <c r="G3757" s="1" t="s">
        <v>14</v>
      </c>
      <c r="H3757" s="1" t="s">
        <v>15</v>
      </c>
      <c r="I3757" s="1">
        <v>2360.634</v>
      </c>
      <c r="J3757" s="1">
        <v>2926.3270000000002</v>
      </c>
      <c r="K3757" s="1">
        <v>4666.3159999999998</v>
      </c>
      <c r="L3757" s="1">
        <v>4801.3339999999998</v>
      </c>
      <c r="M3757" s="1">
        <v>4620.7790000000005</v>
      </c>
      <c r="N3757" s="1">
        <v>4257.5739999999996</v>
      </c>
    </row>
    <row r="3758" spans="1:14" hidden="1" x14ac:dyDescent="0.2">
      <c r="A3758" t="s">
        <v>237</v>
      </c>
      <c r="B3758" t="s">
        <v>60</v>
      </c>
      <c r="C3758" s="3" t="s">
        <v>264</v>
      </c>
      <c r="D3758" s="3" t="s">
        <v>261</v>
      </c>
      <c r="E3758" s="3" t="s">
        <v>308</v>
      </c>
      <c r="F3758" t="s">
        <v>18</v>
      </c>
      <c r="G3758" t="s">
        <v>14</v>
      </c>
      <c r="H3758" t="s">
        <v>15</v>
      </c>
      <c r="I3758">
        <v>14547.573</v>
      </c>
      <c r="J3758">
        <v>14566.701999999999</v>
      </c>
      <c r="K3758">
        <v>12296.364</v>
      </c>
      <c r="L3758">
        <v>10893.433000000001</v>
      </c>
      <c r="M3758">
        <v>8305.5110000000004</v>
      </c>
      <c r="N3758">
        <v>5085.6499999999996</v>
      </c>
    </row>
    <row r="3759" spans="1:14" hidden="1" x14ac:dyDescent="0.2">
      <c r="A3759" s="1" t="s">
        <v>238</v>
      </c>
      <c r="B3759" s="1" t="s">
        <v>49</v>
      </c>
      <c r="C3759" s="2" t="s">
        <v>265</v>
      </c>
      <c r="D3759" s="2" t="s">
        <v>265</v>
      </c>
      <c r="E3759" s="4" t="s">
        <v>308</v>
      </c>
      <c r="F3759" s="1" t="s">
        <v>13</v>
      </c>
      <c r="G3759" s="1" t="s">
        <v>14</v>
      </c>
      <c r="H3759" s="1" t="s">
        <v>15</v>
      </c>
      <c r="I3759" s="1">
        <v>9201.9838029999992</v>
      </c>
      <c r="J3759" s="1">
        <v>11569.68931</v>
      </c>
      <c r="K3759" s="1">
        <v>14000.741760000001</v>
      </c>
      <c r="L3759" s="1">
        <v>12385.02399</v>
      </c>
      <c r="M3759" s="1">
        <v>10284.83927</v>
      </c>
      <c r="N3759" s="1">
        <v>5900.2109499999997</v>
      </c>
    </row>
    <row r="3760" spans="1:14" hidden="1" x14ac:dyDescent="0.2">
      <c r="A3760" t="s">
        <v>238</v>
      </c>
      <c r="B3760" t="s">
        <v>49</v>
      </c>
      <c r="C3760" s="3" t="s">
        <v>265</v>
      </c>
      <c r="D3760" s="3" t="s">
        <v>265</v>
      </c>
      <c r="E3760" s="4" t="s">
        <v>308</v>
      </c>
      <c r="F3760" t="s">
        <v>16</v>
      </c>
      <c r="G3760" t="s">
        <v>14</v>
      </c>
      <c r="H3760" t="s">
        <v>15</v>
      </c>
      <c r="I3760">
        <v>1460.2396670000001</v>
      </c>
      <c r="J3760">
        <v>1613.7359530000001</v>
      </c>
      <c r="K3760">
        <v>2167.6923689999999</v>
      </c>
      <c r="L3760">
        <v>2193.5573100000001</v>
      </c>
      <c r="M3760">
        <v>2052.3134460000001</v>
      </c>
      <c r="N3760">
        <v>1270.018024</v>
      </c>
    </row>
    <row r="3761" spans="1:14" hidden="1" x14ac:dyDescent="0.2">
      <c r="A3761" s="1" t="s">
        <v>238</v>
      </c>
      <c r="B3761" s="1" t="s">
        <v>49</v>
      </c>
      <c r="C3761" s="2" t="s">
        <v>265</v>
      </c>
      <c r="D3761" s="2" t="s">
        <v>265</v>
      </c>
      <c r="E3761" s="4" t="s">
        <v>308</v>
      </c>
      <c r="F3761" s="1" t="s">
        <v>17</v>
      </c>
      <c r="G3761" s="1" t="s">
        <v>14</v>
      </c>
      <c r="H3761" s="1" t="s">
        <v>15</v>
      </c>
      <c r="I3761" s="1">
        <v>2562.519436</v>
      </c>
      <c r="J3761" s="1">
        <v>2712.7796440000002</v>
      </c>
      <c r="K3761" s="1">
        <v>3490.0706270000001</v>
      </c>
      <c r="L3761" s="1">
        <v>3432.7254370000001</v>
      </c>
      <c r="M3761" s="1">
        <v>3090.597315</v>
      </c>
      <c r="N3761" s="1">
        <v>1446.0160519999999</v>
      </c>
    </row>
    <row r="3762" spans="1:14" hidden="1" x14ac:dyDescent="0.2">
      <c r="A3762" t="s">
        <v>238</v>
      </c>
      <c r="B3762" t="s">
        <v>49</v>
      </c>
      <c r="C3762" s="3" t="s">
        <v>265</v>
      </c>
      <c r="D3762" s="3" t="s">
        <v>265</v>
      </c>
      <c r="E3762" s="4" t="s">
        <v>308</v>
      </c>
      <c r="F3762" t="s">
        <v>18</v>
      </c>
      <c r="G3762" t="s">
        <v>14</v>
      </c>
      <c r="H3762" t="s">
        <v>15</v>
      </c>
      <c r="I3762">
        <v>11801.673199999999</v>
      </c>
      <c r="J3762">
        <v>11170.28638</v>
      </c>
      <c r="K3762">
        <v>10687.936320000001</v>
      </c>
      <c r="L3762">
        <v>8132.8959080000004</v>
      </c>
      <c r="M3762">
        <v>5344.0014510000001</v>
      </c>
      <c r="N3762">
        <v>2033.7066139999999</v>
      </c>
    </row>
    <row r="3763" spans="1:14" hidden="1" x14ac:dyDescent="0.2">
      <c r="A3763" s="1" t="s">
        <v>238</v>
      </c>
      <c r="B3763" s="1" t="s">
        <v>49</v>
      </c>
      <c r="C3763" s="2" t="s">
        <v>265</v>
      </c>
      <c r="D3763" s="2" t="s">
        <v>265</v>
      </c>
      <c r="E3763" s="4" t="s">
        <v>308</v>
      </c>
      <c r="F3763" s="1" t="s">
        <v>19</v>
      </c>
      <c r="G3763" s="1" t="s">
        <v>14</v>
      </c>
      <c r="H3763" s="1" t="s">
        <v>15</v>
      </c>
      <c r="I3763" s="1">
        <v>3367.6811090000001</v>
      </c>
      <c r="J3763" s="1">
        <v>3563.0839980000001</v>
      </c>
      <c r="K3763" s="1">
        <v>2844.4880459999999</v>
      </c>
      <c r="L3763" s="1">
        <v>2418.2359470000001</v>
      </c>
      <c r="M3763" s="1">
        <v>1618.4211210000001</v>
      </c>
      <c r="N3763" s="1">
        <v>777.31420230000003</v>
      </c>
    </row>
    <row r="3764" spans="1:14" hidden="1" x14ac:dyDescent="0.2">
      <c r="A3764" t="s">
        <v>238</v>
      </c>
      <c r="B3764" t="s">
        <v>50</v>
      </c>
      <c r="C3764" s="3" t="s">
        <v>265</v>
      </c>
      <c r="D3764" s="3" t="s">
        <v>265</v>
      </c>
      <c r="E3764" s="4" t="s">
        <v>308</v>
      </c>
      <c r="F3764" t="s">
        <v>13</v>
      </c>
      <c r="G3764" t="s">
        <v>14</v>
      </c>
      <c r="H3764" t="s">
        <v>15</v>
      </c>
      <c r="I3764">
        <v>9201.9838029999992</v>
      </c>
      <c r="J3764">
        <v>11569.68931</v>
      </c>
      <c r="K3764">
        <v>15543.97156</v>
      </c>
      <c r="L3764">
        <v>14664.827719999999</v>
      </c>
      <c r="M3764">
        <v>13162.97077</v>
      </c>
      <c r="N3764">
        <v>9573.5211159999999</v>
      </c>
    </row>
    <row r="3765" spans="1:14" hidden="1" x14ac:dyDescent="0.2">
      <c r="A3765" s="1" t="s">
        <v>238</v>
      </c>
      <c r="B3765" s="1" t="s">
        <v>50</v>
      </c>
      <c r="C3765" s="2" t="s">
        <v>265</v>
      </c>
      <c r="D3765" s="2" t="s">
        <v>265</v>
      </c>
      <c r="E3765" s="4" t="s">
        <v>308</v>
      </c>
      <c r="F3765" s="1" t="s">
        <v>16</v>
      </c>
      <c r="G3765" s="1" t="s">
        <v>14</v>
      </c>
      <c r="H3765" s="1" t="s">
        <v>15</v>
      </c>
      <c r="I3765" s="1">
        <v>1460.2396670000001</v>
      </c>
      <c r="J3765" s="1">
        <v>1613.7359530000001</v>
      </c>
      <c r="K3765" s="1">
        <v>2327.870903</v>
      </c>
      <c r="L3765" s="1">
        <v>2623.2451259999998</v>
      </c>
      <c r="M3765" s="1">
        <v>2645.739857</v>
      </c>
      <c r="N3765" s="1">
        <v>2276.6987640000002</v>
      </c>
    </row>
    <row r="3766" spans="1:14" hidden="1" x14ac:dyDescent="0.2">
      <c r="A3766" t="s">
        <v>238</v>
      </c>
      <c r="B3766" t="s">
        <v>50</v>
      </c>
      <c r="C3766" s="3" t="s">
        <v>265</v>
      </c>
      <c r="D3766" s="3" t="s">
        <v>265</v>
      </c>
      <c r="E3766" s="4" t="s">
        <v>308</v>
      </c>
      <c r="F3766" t="s">
        <v>17</v>
      </c>
      <c r="G3766" t="s">
        <v>14</v>
      </c>
      <c r="H3766" t="s">
        <v>15</v>
      </c>
      <c r="I3766">
        <v>2562.519436</v>
      </c>
      <c r="J3766">
        <v>2712.7796440000002</v>
      </c>
      <c r="K3766">
        <v>3667.3001239999999</v>
      </c>
      <c r="L3766">
        <v>4169.0598330000003</v>
      </c>
      <c r="M3766">
        <v>3904.058798</v>
      </c>
      <c r="N3766">
        <v>3068.1842510000001</v>
      </c>
    </row>
    <row r="3767" spans="1:14" hidden="1" x14ac:dyDescent="0.2">
      <c r="A3767" s="1" t="s">
        <v>238</v>
      </c>
      <c r="B3767" s="1" t="s">
        <v>50</v>
      </c>
      <c r="C3767" s="2" t="s">
        <v>265</v>
      </c>
      <c r="D3767" s="2" t="s">
        <v>265</v>
      </c>
      <c r="E3767" s="4" t="s">
        <v>308</v>
      </c>
      <c r="F3767" s="1" t="s">
        <v>18</v>
      </c>
      <c r="G3767" s="1" t="s">
        <v>14</v>
      </c>
      <c r="H3767" s="1" t="s">
        <v>15</v>
      </c>
      <c r="I3767" s="1">
        <v>11801.673199999999</v>
      </c>
      <c r="J3767" s="1">
        <v>11170.28638</v>
      </c>
      <c r="K3767" s="1">
        <v>11462.107110000001</v>
      </c>
      <c r="L3767" s="1">
        <v>10168.991260000001</v>
      </c>
      <c r="M3767" s="1">
        <v>7286.9131440000001</v>
      </c>
      <c r="N3767" s="1">
        <v>4569.5383330000004</v>
      </c>
    </row>
    <row r="3768" spans="1:14" hidden="1" x14ac:dyDescent="0.2">
      <c r="A3768" t="s">
        <v>238</v>
      </c>
      <c r="B3768" t="s">
        <v>50</v>
      </c>
      <c r="C3768" s="3" t="s">
        <v>265</v>
      </c>
      <c r="D3768" s="3" t="s">
        <v>265</v>
      </c>
      <c r="E3768" s="4" t="s">
        <v>308</v>
      </c>
      <c r="F3768" t="s">
        <v>19</v>
      </c>
      <c r="G3768" t="s">
        <v>14</v>
      </c>
      <c r="H3768" t="s">
        <v>15</v>
      </c>
      <c r="I3768">
        <v>3367.6811090000001</v>
      </c>
      <c r="J3768">
        <v>3563.0839980000001</v>
      </c>
      <c r="K3768">
        <v>3061.93478</v>
      </c>
      <c r="L3768">
        <v>2989.6775849999999</v>
      </c>
      <c r="M3768">
        <v>2410.8209710000001</v>
      </c>
      <c r="N3768">
        <v>1507.5924</v>
      </c>
    </row>
    <row r="3769" spans="1:14" hidden="1" x14ac:dyDescent="0.2">
      <c r="A3769" s="1" t="s">
        <v>238</v>
      </c>
      <c r="B3769" s="1" t="s">
        <v>51</v>
      </c>
      <c r="C3769" s="2" t="s">
        <v>265</v>
      </c>
      <c r="D3769" s="2" t="s">
        <v>265</v>
      </c>
      <c r="E3769" s="4" t="s">
        <v>309</v>
      </c>
      <c r="F3769" s="1" t="s">
        <v>13</v>
      </c>
      <c r="G3769" s="1" t="s">
        <v>14</v>
      </c>
      <c r="H3769" s="1" t="s">
        <v>15</v>
      </c>
      <c r="I3769" s="1">
        <v>9201.9838029999992</v>
      </c>
      <c r="J3769" s="1">
        <v>11569.68931</v>
      </c>
      <c r="K3769" s="1">
        <v>17071.339639999998</v>
      </c>
      <c r="L3769" s="1">
        <v>20728.380850000001</v>
      </c>
      <c r="M3769" s="1">
        <v>23285.618640000001</v>
      </c>
      <c r="N3769" s="1">
        <v>25624.350340000001</v>
      </c>
    </row>
    <row r="3770" spans="1:14" hidden="1" x14ac:dyDescent="0.2">
      <c r="A3770" t="s">
        <v>238</v>
      </c>
      <c r="B3770" t="s">
        <v>51</v>
      </c>
      <c r="C3770" s="3" t="s">
        <v>265</v>
      </c>
      <c r="D3770" s="3" t="s">
        <v>265</v>
      </c>
      <c r="E3770" s="4" t="s">
        <v>309</v>
      </c>
      <c r="F3770" t="s">
        <v>16</v>
      </c>
      <c r="G3770" t="s">
        <v>14</v>
      </c>
      <c r="H3770" t="s">
        <v>15</v>
      </c>
      <c r="I3770">
        <v>1460.2396670000001</v>
      </c>
      <c r="J3770">
        <v>1613.7359530000001</v>
      </c>
      <c r="K3770">
        <v>2503.6226769999998</v>
      </c>
      <c r="L3770">
        <v>3128.3706269999998</v>
      </c>
      <c r="M3770">
        <v>3862.1570160000001</v>
      </c>
      <c r="N3770">
        <v>4729.7317970000004</v>
      </c>
    </row>
    <row r="3771" spans="1:14" hidden="1" x14ac:dyDescent="0.2">
      <c r="A3771" s="1" t="s">
        <v>238</v>
      </c>
      <c r="B3771" s="1" t="s">
        <v>51</v>
      </c>
      <c r="C3771" s="2" t="s">
        <v>265</v>
      </c>
      <c r="D3771" s="2" t="s">
        <v>265</v>
      </c>
      <c r="E3771" s="4" t="s">
        <v>309</v>
      </c>
      <c r="F3771" s="1" t="s">
        <v>17</v>
      </c>
      <c r="G3771" s="1" t="s">
        <v>14</v>
      </c>
      <c r="H3771" s="1" t="s">
        <v>15</v>
      </c>
      <c r="I3771" s="1">
        <v>2562.519436</v>
      </c>
      <c r="J3771" s="1">
        <v>2712.7796440000002</v>
      </c>
      <c r="K3771" s="1">
        <v>4067.7317509999998</v>
      </c>
      <c r="L3771" s="1">
        <v>5194.4899260000002</v>
      </c>
      <c r="M3771" s="1">
        <v>6399.1900059999998</v>
      </c>
      <c r="N3771" s="1">
        <v>7679.355732</v>
      </c>
    </row>
    <row r="3772" spans="1:14" hidden="1" x14ac:dyDescent="0.2">
      <c r="A3772" t="s">
        <v>238</v>
      </c>
      <c r="B3772" t="s">
        <v>51</v>
      </c>
      <c r="C3772" s="3" t="s">
        <v>265</v>
      </c>
      <c r="D3772" s="3" t="s">
        <v>265</v>
      </c>
      <c r="E3772" s="4" t="s">
        <v>309</v>
      </c>
      <c r="F3772" t="s">
        <v>18</v>
      </c>
      <c r="G3772" t="s">
        <v>14</v>
      </c>
      <c r="H3772" t="s">
        <v>15</v>
      </c>
      <c r="I3772">
        <v>11801.673199999999</v>
      </c>
      <c r="J3772">
        <v>11170.28638</v>
      </c>
      <c r="K3772">
        <v>12587.49505</v>
      </c>
      <c r="L3772">
        <v>12447.17159</v>
      </c>
      <c r="M3772">
        <v>12476.27994</v>
      </c>
      <c r="N3772">
        <v>12130.834629999999</v>
      </c>
    </row>
    <row r="3773" spans="1:14" x14ac:dyDescent="0.2">
      <c r="A3773" s="12" t="s">
        <v>238</v>
      </c>
      <c r="B3773" s="12" t="s">
        <v>51</v>
      </c>
      <c r="C3773" s="13" t="s">
        <v>265</v>
      </c>
      <c r="D3773" s="13" t="s">
        <v>265</v>
      </c>
      <c r="E3773" s="11" t="s">
        <v>309</v>
      </c>
      <c r="F3773" s="12" t="s">
        <v>19</v>
      </c>
      <c r="G3773" s="12" t="s">
        <v>14</v>
      </c>
      <c r="H3773" s="12" t="s">
        <v>15</v>
      </c>
      <c r="I3773" s="12">
        <v>3367.6811090000001</v>
      </c>
      <c r="J3773" s="12">
        <v>3563.0839980000001</v>
      </c>
      <c r="K3773" s="12">
        <v>3253.4432400000001</v>
      </c>
      <c r="L3773" s="12">
        <v>3733.5926020000002</v>
      </c>
      <c r="M3773" s="12">
        <v>4109.1430849999997</v>
      </c>
      <c r="N3773" s="12">
        <v>4445.4791249999998</v>
      </c>
    </row>
    <row r="3774" spans="1:14" hidden="1" x14ac:dyDescent="0.2">
      <c r="A3774" t="s">
        <v>238</v>
      </c>
      <c r="B3774" t="s">
        <v>52</v>
      </c>
      <c r="C3774" s="3" t="s">
        <v>265</v>
      </c>
      <c r="D3774" s="3" t="s">
        <v>265</v>
      </c>
      <c r="E3774" s="4" t="s">
        <v>309</v>
      </c>
      <c r="F3774" t="s">
        <v>13</v>
      </c>
      <c r="G3774" t="s">
        <v>14</v>
      </c>
      <c r="H3774" t="s">
        <v>15</v>
      </c>
      <c r="I3774">
        <v>9201.9838029999992</v>
      </c>
      <c r="J3774">
        <v>11569.68931</v>
      </c>
      <c r="K3774">
        <v>16497.789779999999</v>
      </c>
      <c r="L3774">
        <v>19739.55085</v>
      </c>
      <c r="M3774">
        <v>20918.97752</v>
      </c>
      <c r="N3774">
        <v>22093.67222</v>
      </c>
    </row>
    <row r="3775" spans="1:14" hidden="1" x14ac:dyDescent="0.2">
      <c r="A3775" s="1" t="s">
        <v>238</v>
      </c>
      <c r="B3775" s="1" t="s">
        <v>52</v>
      </c>
      <c r="C3775" s="2" t="s">
        <v>265</v>
      </c>
      <c r="D3775" s="2" t="s">
        <v>265</v>
      </c>
      <c r="E3775" s="4" t="s">
        <v>309</v>
      </c>
      <c r="F3775" s="1" t="s">
        <v>16</v>
      </c>
      <c r="G3775" s="1" t="s">
        <v>14</v>
      </c>
      <c r="H3775" s="1" t="s">
        <v>15</v>
      </c>
      <c r="I3775" s="1">
        <v>1460.2396670000001</v>
      </c>
      <c r="J3775" s="1">
        <v>1613.7359530000001</v>
      </c>
      <c r="K3775" s="1">
        <v>2151.5465939999999</v>
      </c>
      <c r="L3775" s="1">
        <v>2871.402928</v>
      </c>
      <c r="M3775" s="1">
        <v>3458.3870230000002</v>
      </c>
      <c r="N3775" s="1">
        <v>4018.9452839999999</v>
      </c>
    </row>
    <row r="3776" spans="1:14" hidden="1" x14ac:dyDescent="0.2">
      <c r="A3776" t="s">
        <v>238</v>
      </c>
      <c r="B3776" t="s">
        <v>52</v>
      </c>
      <c r="C3776" s="3" t="s">
        <v>265</v>
      </c>
      <c r="D3776" s="3" t="s">
        <v>265</v>
      </c>
      <c r="E3776" s="4" t="s">
        <v>309</v>
      </c>
      <c r="F3776" t="s">
        <v>17</v>
      </c>
      <c r="G3776" t="s">
        <v>14</v>
      </c>
      <c r="H3776" t="s">
        <v>15</v>
      </c>
      <c r="I3776">
        <v>2562.519436</v>
      </c>
      <c r="J3776">
        <v>2712.7796440000002</v>
      </c>
      <c r="K3776">
        <v>4068.3547619999999</v>
      </c>
      <c r="L3776">
        <v>5087.996607</v>
      </c>
      <c r="M3776">
        <v>5807.5032110000002</v>
      </c>
      <c r="N3776">
        <v>6631.4360559999996</v>
      </c>
    </row>
    <row r="3777" spans="1:14" hidden="1" x14ac:dyDescent="0.2">
      <c r="A3777" s="1" t="s">
        <v>238</v>
      </c>
      <c r="B3777" s="1" t="s">
        <v>52</v>
      </c>
      <c r="C3777" s="2" t="s">
        <v>265</v>
      </c>
      <c r="D3777" s="2" t="s">
        <v>265</v>
      </c>
      <c r="E3777" s="4" t="s">
        <v>309</v>
      </c>
      <c r="F3777" s="1" t="s">
        <v>18</v>
      </c>
      <c r="G3777" s="1" t="s">
        <v>14</v>
      </c>
      <c r="H3777" s="1" t="s">
        <v>15</v>
      </c>
      <c r="I3777" s="1">
        <v>11801.673199999999</v>
      </c>
      <c r="J3777" s="1">
        <v>11170.28638</v>
      </c>
      <c r="K3777" s="1">
        <v>10954.68492</v>
      </c>
      <c r="L3777" s="1">
        <v>10457.736080000001</v>
      </c>
      <c r="M3777" s="1">
        <v>9701.0727029999998</v>
      </c>
      <c r="N3777" s="1">
        <v>9122.0237020000004</v>
      </c>
    </row>
    <row r="3778" spans="1:14" x14ac:dyDescent="0.2">
      <c r="A3778" s="6" t="s">
        <v>238</v>
      </c>
      <c r="B3778" s="6" t="s">
        <v>52</v>
      </c>
      <c r="C3778" s="10" t="s">
        <v>265</v>
      </c>
      <c r="D3778" s="10" t="s">
        <v>265</v>
      </c>
      <c r="E3778" s="11" t="s">
        <v>309</v>
      </c>
      <c r="F3778" s="6" t="s">
        <v>19</v>
      </c>
      <c r="G3778" s="6" t="s">
        <v>14</v>
      </c>
      <c r="H3778" s="6" t="s">
        <v>15</v>
      </c>
      <c r="I3778" s="6">
        <v>3367.6811090000001</v>
      </c>
      <c r="J3778" s="6">
        <v>3563.0839980000001</v>
      </c>
      <c r="K3778" s="6">
        <v>3179.909388</v>
      </c>
      <c r="L3778" s="6">
        <v>3359.4780540000002</v>
      </c>
      <c r="M3778" s="6">
        <v>3171.8080279999999</v>
      </c>
      <c r="N3778" s="6">
        <v>2894.265672</v>
      </c>
    </row>
    <row r="3779" spans="1:14" hidden="1" x14ac:dyDescent="0.2">
      <c r="A3779" s="1" t="s">
        <v>238</v>
      </c>
      <c r="B3779" s="1" t="s">
        <v>53</v>
      </c>
      <c r="C3779" s="2" t="s">
        <v>263</v>
      </c>
      <c r="D3779" s="2" t="s">
        <v>260</v>
      </c>
      <c r="E3779" s="4" t="s">
        <v>308</v>
      </c>
      <c r="F3779" s="1" t="s">
        <v>13</v>
      </c>
      <c r="G3779" s="1" t="s">
        <v>14</v>
      </c>
      <c r="H3779" s="1" t="s">
        <v>15</v>
      </c>
      <c r="I3779" s="1">
        <v>9201.9838029999992</v>
      </c>
      <c r="J3779" s="1">
        <v>11569.68931</v>
      </c>
      <c r="K3779" s="1">
        <v>15618.24653</v>
      </c>
      <c r="L3779" s="1">
        <v>12421.62874</v>
      </c>
      <c r="M3779" s="1">
        <v>10227.78681</v>
      </c>
      <c r="N3779" s="1">
        <v>5804.379175</v>
      </c>
    </row>
    <row r="3780" spans="1:14" hidden="1" x14ac:dyDescent="0.2">
      <c r="A3780" t="s">
        <v>238</v>
      </c>
      <c r="B3780" t="s">
        <v>53</v>
      </c>
      <c r="C3780" s="3" t="s">
        <v>263</v>
      </c>
      <c r="D3780" s="3" t="s">
        <v>260</v>
      </c>
      <c r="E3780" s="4" t="s">
        <v>308</v>
      </c>
      <c r="F3780" t="s">
        <v>16</v>
      </c>
      <c r="G3780" t="s">
        <v>14</v>
      </c>
      <c r="H3780" t="s">
        <v>15</v>
      </c>
      <c r="I3780">
        <v>1460.2396670000001</v>
      </c>
      <c r="J3780">
        <v>1613.7359530000001</v>
      </c>
      <c r="K3780">
        <v>2074.0994190000001</v>
      </c>
      <c r="L3780">
        <v>2118.475966</v>
      </c>
      <c r="M3780">
        <v>2021.485494</v>
      </c>
      <c r="N3780">
        <v>1198.7730610000001</v>
      </c>
    </row>
    <row r="3781" spans="1:14" hidden="1" x14ac:dyDescent="0.2">
      <c r="A3781" s="1" t="s">
        <v>238</v>
      </c>
      <c r="B3781" s="1" t="s">
        <v>53</v>
      </c>
      <c r="C3781" s="2" t="s">
        <v>263</v>
      </c>
      <c r="D3781" s="2" t="s">
        <v>260</v>
      </c>
      <c r="E3781" s="4" t="s">
        <v>308</v>
      </c>
      <c r="F3781" s="1" t="s">
        <v>17</v>
      </c>
      <c r="G3781" s="1" t="s">
        <v>14</v>
      </c>
      <c r="H3781" s="1" t="s">
        <v>15</v>
      </c>
      <c r="I3781" s="1">
        <v>2562.519436</v>
      </c>
      <c r="J3781" s="1">
        <v>2712.7796440000002</v>
      </c>
      <c r="K3781" s="1">
        <v>3850.7699910000001</v>
      </c>
      <c r="L3781" s="1">
        <v>3500.0646710000001</v>
      </c>
      <c r="M3781" s="1">
        <v>3020.962653</v>
      </c>
      <c r="N3781" s="1">
        <v>1254.7301460000001</v>
      </c>
    </row>
    <row r="3782" spans="1:14" hidden="1" x14ac:dyDescent="0.2">
      <c r="A3782" t="s">
        <v>238</v>
      </c>
      <c r="B3782" t="s">
        <v>53</v>
      </c>
      <c r="C3782" s="3" t="s">
        <v>263</v>
      </c>
      <c r="D3782" s="3" t="s">
        <v>260</v>
      </c>
      <c r="E3782" s="4" t="s">
        <v>308</v>
      </c>
      <c r="F3782" t="s">
        <v>18</v>
      </c>
      <c r="G3782" t="s">
        <v>14</v>
      </c>
      <c r="H3782" t="s">
        <v>15</v>
      </c>
      <c r="I3782">
        <v>11801.673199999999</v>
      </c>
      <c r="J3782">
        <v>11170.28638</v>
      </c>
      <c r="K3782">
        <v>10662.613300000001</v>
      </c>
      <c r="L3782">
        <v>7913.3140830000002</v>
      </c>
      <c r="M3782">
        <v>5236.9165679999996</v>
      </c>
      <c r="N3782">
        <v>2004.811954</v>
      </c>
    </row>
    <row r="3783" spans="1:14" hidden="1" x14ac:dyDescent="0.2">
      <c r="A3783" s="1" t="s">
        <v>238</v>
      </c>
      <c r="B3783" s="1" t="s">
        <v>53</v>
      </c>
      <c r="C3783" s="2" t="s">
        <v>263</v>
      </c>
      <c r="D3783" s="2" t="s">
        <v>260</v>
      </c>
      <c r="E3783" s="4" t="s">
        <v>308</v>
      </c>
      <c r="F3783" s="1" t="s">
        <v>19</v>
      </c>
      <c r="G3783" s="1" t="s">
        <v>14</v>
      </c>
      <c r="H3783" s="1" t="s">
        <v>15</v>
      </c>
      <c r="I3783" s="1">
        <v>3367.6811090000001</v>
      </c>
      <c r="J3783" s="1">
        <v>3563.0839980000001</v>
      </c>
      <c r="K3783" s="1">
        <v>3003.4127330000001</v>
      </c>
      <c r="L3783" s="1">
        <v>2464.4497249999999</v>
      </c>
      <c r="M3783" s="1">
        <v>1603.3641680000001</v>
      </c>
      <c r="N3783" s="1">
        <v>754.63693880000005</v>
      </c>
    </row>
    <row r="3784" spans="1:14" hidden="1" x14ac:dyDescent="0.2">
      <c r="A3784" t="s">
        <v>238</v>
      </c>
      <c r="B3784" t="s">
        <v>54</v>
      </c>
      <c r="C3784" s="3" t="s">
        <v>263</v>
      </c>
      <c r="D3784" s="3" t="s">
        <v>276</v>
      </c>
      <c r="E3784" s="4" t="s">
        <v>308</v>
      </c>
      <c r="F3784" t="s">
        <v>13</v>
      </c>
      <c r="G3784" t="s">
        <v>14</v>
      </c>
      <c r="H3784" t="s">
        <v>15</v>
      </c>
      <c r="I3784">
        <v>9201.9838029999992</v>
      </c>
      <c r="J3784">
        <v>11569.68931</v>
      </c>
      <c r="K3784">
        <v>15618.275</v>
      </c>
      <c r="L3784">
        <v>12421.69267</v>
      </c>
      <c r="M3784">
        <v>10227.82799</v>
      </c>
      <c r="N3784">
        <v>5804.388387</v>
      </c>
    </row>
    <row r="3785" spans="1:14" hidden="1" x14ac:dyDescent="0.2">
      <c r="A3785" s="1" t="s">
        <v>238</v>
      </c>
      <c r="B3785" s="1" t="s">
        <v>54</v>
      </c>
      <c r="C3785" s="2" t="s">
        <v>263</v>
      </c>
      <c r="D3785" s="2" t="s">
        <v>276</v>
      </c>
      <c r="E3785" s="4" t="s">
        <v>308</v>
      </c>
      <c r="F3785" s="1" t="s">
        <v>16</v>
      </c>
      <c r="G3785" s="1" t="s">
        <v>14</v>
      </c>
      <c r="H3785" s="1" t="s">
        <v>15</v>
      </c>
      <c r="I3785" s="1">
        <v>1460.2396670000001</v>
      </c>
      <c r="J3785" s="1">
        <v>1613.7359530000001</v>
      </c>
      <c r="K3785" s="1">
        <v>2074.075382</v>
      </c>
      <c r="L3785" s="1">
        <v>2118.4034670000001</v>
      </c>
      <c r="M3785" s="1">
        <v>2021.473984</v>
      </c>
      <c r="N3785" s="1">
        <v>1198.779419</v>
      </c>
    </row>
    <row r="3786" spans="1:14" hidden="1" x14ac:dyDescent="0.2">
      <c r="A3786" t="s">
        <v>238</v>
      </c>
      <c r="B3786" t="s">
        <v>54</v>
      </c>
      <c r="C3786" s="3" t="s">
        <v>263</v>
      </c>
      <c r="D3786" s="3" t="s">
        <v>276</v>
      </c>
      <c r="E3786" s="4" t="s">
        <v>308</v>
      </c>
      <c r="F3786" t="s">
        <v>17</v>
      </c>
      <c r="G3786" t="s">
        <v>14</v>
      </c>
      <c r="H3786" t="s">
        <v>15</v>
      </c>
      <c r="I3786">
        <v>2562.519436</v>
      </c>
      <c r="J3786">
        <v>2712.7796440000002</v>
      </c>
      <c r="K3786">
        <v>3850.771804</v>
      </c>
      <c r="L3786">
        <v>3500.0631530000001</v>
      </c>
      <c r="M3786">
        <v>3020.966516</v>
      </c>
      <c r="N3786">
        <v>1254.7316719999999</v>
      </c>
    </row>
    <row r="3787" spans="1:14" hidden="1" x14ac:dyDescent="0.2">
      <c r="A3787" s="1" t="s">
        <v>238</v>
      </c>
      <c r="B3787" s="1" t="s">
        <v>54</v>
      </c>
      <c r="C3787" s="2" t="s">
        <v>263</v>
      </c>
      <c r="D3787" s="2" t="s">
        <v>276</v>
      </c>
      <c r="E3787" s="4" t="s">
        <v>308</v>
      </c>
      <c r="F3787" s="1" t="s">
        <v>18</v>
      </c>
      <c r="G3787" s="1" t="s">
        <v>14</v>
      </c>
      <c r="H3787" s="1" t="s">
        <v>15</v>
      </c>
      <c r="I3787" s="1">
        <v>11801.673199999999</v>
      </c>
      <c r="J3787" s="1">
        <v>11170.28638</v>
      </c>
      <c r="K3787" s="1">
        <v>10662.614659999999</v>
      </c>
      <c r="L3787" s="1">
        <v>7913.300362</v>
      </c>
      <c r="M3787" s="1">
        <v>5236.9095859999998</v>
      </c>
      <c r="N3787" s="1">
        <v>2004.7786249999999</v>
      </c>
    </row>
    <row r="3788" spans="1:14" hidden="1" x14ac:dyDescent="0.2">
      <c r="A3788" t="s">
        <v>238</v>
      </c>
      <c r="B3788" t="s">
        <v>54</v>
      </c>
      <c r="C3788" s="3" t="s">
        <v>263</v>
      </c>
      <c r="D3788" s="3" t="s">
        <v>276</v>
      </c>
      <c r="E3788" s="4" t="s">
        <v>308</v>
      </c>
      <c r="F3788" t="s">
        <v>19</v>
      </c>
      <c r="G3788" t="s">
        <v>14</v>
      </c>
      <c r="H3788" t="s">
        <v>15</v>
      </c>
      <c r="I3788">
        <v>3367.6811090000001</v>
      </c>
      <c r="J3788">
        <v>3563.0839980000001</v>
      </c>
      <c r="K3788">
        <v>3003.4090919999999</v>
      </c>
      <c r="L3788">
        <v>2464.546926</v>
      </c>
      <c r="M3788">
        <v>1603.3577540000001</v>
      </c>
      <c r="N3788">
        <v>754.63825059999999</v>
      </c>
    </row>
    <row r="3789" spans="1:14" hidden="1" x14ac:dyDescent="0.2">
      <c r="A3789" s="1" t="s">
        <v>238</v>
      </c>
      <c r="B3789" s="1" t="s">
        <v>55</v>
      </c>
      <c r="C3789" s="2" t="s">
        <v>263</v>
      </c>
      <c r="D3789" s="2" t="s">
        <v>277</v>
      </c>
      <c r="E3789" s="4" t="s">
        <v>308</v>
      </c>
      <c r="F3789" s="1" t="s">
        <v>13</v>
      </c>
      <c r="G3789" s="1" t="s">
        <v>14</v>
      </c>
      <c r="H3789" s="1" t="s">
        <v>15</v>
      </c>
      <c r="I3789" s="1">
        <v>9201.9838029999992</v>
      </c>
      <c r="J3789" s="1">
        <v>11569.68931</v>
      </c>
      <c r="K3789" s="1">
        <v>15618.27217</v>
      </c>
      <c r="L3789" s="1">
        <v>12421.66496</v>
      </c>
      <c r="M3789" s="1">
        <v>10227.81689</v>
      </c>
      <c r="N3789" s="1">
        <v>5804.393857</v>
      </c>
    </row>
    <row r="3790" spans="1:14" hidden="1" x14ac:dyDescent="0.2">
      <c r="A3790" t="s">
        <v>238</v>
      </c>
      <c r="B3790" t="s">
        <v>55</v>
      </c>
      <c r="C3790" s="3" t="s">
        <v>263</v>
      </c>
      <c r="D3790" s="3" t="s">
        <v>277</v>
      </c>
      <c r="E3790" s="4" t="s">
        <v>308</v>
      </c>
      <c r="F3790" t="s">
        <v>16</v>
      </c>
      <c r="G3790" t="s">
        <v>14</v>
      </c>
      <c r="H3790" t="s">
        <v>15</v>
      </c>
      <c r="I3790">
        <v>1460.2396670000001</v>
      </c>
      <c r="J3790">
        <v>1613.7359530000001</v>
      </c>
      <c r="K3790">
        <v>2074.0836049999998</v>
      </c>
      <c r="L3790">
        <v>2118.4298250000002</v>
      </c>
      <c r="M3790">
        <v>2021.479595</v>
      </c>
      <c r="N3790">
        <v>1198.771632</v>
      </c>
    </row>
    <row r="3791" spans="1:14" hidden="1" x14ac:dyDescent="0.2">
      <c r="A3791" s="1" t="s">
        <v>238</v>
      </c>
      <c r="B3791" s="1" t="s">
        <v>55</v>
      </c>
      <c r="C3791" s="2" t="s">
        <v>263</v>
      </c>
      <c r="D3791" s="2" t="s">
        <v>277</v>
      </c>
      <c r="E3791" s="4" t="s">
        <v>308</v>
      </c>
      <c r="F3791" s="1" t="s">
        <v>17</v>
      </c>
      <c r="G3791" s="1" t="s">
        <v>14</v>
      </c>
      <c r="H3791" s="1" t="s">
        <v>15</v>
      </c>
      <c r="I3791" s="1">
        <v>2562.519436</v>
      </c>
      <c r="J3791" s="1">
        <v>2712.7796440000002</v>
      </c>
      <c r="K3791" s="1">
        <v>3850.770462</v>
      </c>
      <c r="L3791" s="1">
        <v>3500.06315</v>
      </c>
      <c r="M3791" s="1">
        <v>3020.9654879999998</v>
      </c>
      <c r="N3791" s="1">
        <v>1254.7306100000001</v>
      </c>
    </row>
    <row r="3792" spans="1:14" hidden="1" x14ac:dyDescent="0.2">
      <c r="A3792" t="s">
        <v>238</v>
      </c>
      <c r="B3792" t="s">
        <v>55</v>
      </c>
      <c r="C3792" s="3" t="s">
        <v>263</v>
      </c>
      <c r="D3792" s="3" t="s">
        <v>277</v>
      </c>
      <c r="E3792" s="4" t="s">
        <v>308</v>
      </c>
      <c r="F3792" t="s">
        <v>18</v>
      </c>
      <c r="G3792" t="s">
        <v>14</v>
      </c>
      <c r="H3792" t="s">
        <v>15</v>
      </c>
      <c r="I3792">
        <v>11801.673199999999</v>
      </c>
      <c r="J3792">
        <v>11170.28638</v>
      </c>
      <c r="K3792">
        <v>10662.61276</v>
      </c>
      <c r="L3792">
        <v>7913.2937659999998</v>
      </c>
      <c r="M3792">
        <v>5236.9052060000004</v>
      </c>
      <c r="N3792">
        <v>2004.788419</v>
      </c>
    </row>
    <row r="3793" spans="1:14" hidden="1" x14ac:dyDescent="0.2">
      <c r="A3793" s="1" t="s">
        <v>238</v>
      </c>
      <c r="B3793" s="1" t="s">
        <v>55</v>
      </c>
      <c r="C3793" s="2" t="s">
        <v>263</v>
      </c>
      <c r="D3793" s="2" t="s">
        <v>277</v>
      </c>
      <c r="E3793" s="4" t="s">
        <v>308</v>
      </c>
      <c r="F3793" s="1" t="s">
        <v>19</v>
      </c>
      <c r="G3793" s="1" t="s">
        <v>14</v>
      </c>
      <c r="H3793" s="1" t="s">
        <v>15</v>
      </c>
      <c r="I3793" s="1">
        <v>3367.6811090000001</v>
      </c>
      <c r="J3793" s="1">
        <v>3563.0839980000001</v>
      </c>
      <c r="K3793" s="1">
        <v>3003.412507</v>
      </c>
      <c r="L3793" s="1">
        <v>2464.513919</v>
      </c>
      <c r="M3793" s="1">
        <v>1603.3661259999999</v>
      </c>
      <c r="N3793" s="1">
        <v>754.63725320000003</v>
      </c>
    </row>
    <row r="3794" spans="1:14" hidden="1" x14ac:dyDescent="0.2">
      <c r="A3794" t="s">
        <v>238</v>
      </c>
      <c r="B3794" t="s">
        <v>56</v>
      </c>
      <c r="C3794" s="3" t="s">
        <v>263</v>
      </c>
      <c r="D3794" s="3" t="s">
        <v>261</v>
      </c>
      <c r="E3794" s="4" t="s">
        <v>308</v>
      </c>
      <c r="F3794" t="s">
        <v>13</v>
      </c>
      <c r="G3794" t="s">
        <v>14</v>
      </c>
      <c r="H3794" t="s">
        <v>15</v>
      </c>
      <c r="I3794">
        <v>9201.9838029999992</v>
      </c>
      <c r="J3794">
        <v>11569.68931</v>
      </c>
      <c r="K3794">
        <v>16117.64294</v>
      </c>
      <c r="L3794">
        <v>14597.849630000001</v>
      </c>
      <c r="M3794">
        <v>13402.24689</v>
      </c>
      <c r="N3794">
        <v>9500.2736449999993</v>
      </c>
    </row>
    <row r="3795" spans="1:14" hidden="1" x14ac:dyDescent="0.2">
      <c r="A3795" s="1" t="s">
        <v>238</v>
      </c>
      <c r="B3795" s="1" t="s">
        <v>56</v>
      </c>
      <c r="C3795" s="2" t="s">
        <v>263</v>
      </c>
      <c r="D3795" s="2" t="s">
        <v>261</v>
      </c>
      <c r="E3795" s="4" t="s">
        <v>308</v>
      </c>
      <c r="F3795" s="1" t="s">
        <v>16</v>
      </c>
      <c r="G3795" s="1" t="s">
        <v>14</v>
      </c>
      <c r="H3795" s="1" t="s">
        <v>15</v>
      </c>
      <c r="I3795" s="1">
        <v>1460.2396670000001</v>
      </c>
      <c r="J3795" s="1">
        <v>1613.7359530000001</v>
      </c>
      <c r="K3795" s="1">
        <v>2158.6933819999999</v>
      </c>
      <c r="L3795" s="1">
        <v>2544.6355619999999</v>
      </c>
      <c r="M3795" s="1">
        <v>2624.491129</v>
      </c>
      <c r="N3795" s="1">
        <v>2326.5451330000001</v>
      </c>
    </row>
    <row r="3796" spans="1:14" hidden="1" x14ac:dyDescent="0.2">
      <c r="A3796" t="s">
        <v>238</v>
      </c>
      <c r="B3796" t="s">
        <v>56</v>
      </c>
      <c r="C3796" s="3" t="s">
        <v>263</v>
      </c>
      <c r="D3796" s="3" t="s">
        <v>261</v>
      </c>
      <c r="E3796" s="4" t="s">
        <v>308</v>
      </c>
      <c r="F3796" t="s">
        <v>17</v>
      </c>
      <c r="G3796" t="s">
        <v>14</v>
      </c>
      <c r="H3796" t="s">
        <v>15</v>
      </c>
      <c r="I3796">
        <v>2562.519436</v>
      </c>
      <c r="J3796">
        <v>2712.7796440000002</v>
      </c>
      <c r="K3796">
        <v>3882.7613860000001</v>
      </c>
      <c r="L3796">
        <v>4348.4672200000005</v>
      </c>
      <c r="M3796">
        <v>3938.4853079999998</v>
      </c>
      <c r="N3796">
        <v>3071.1252709999999</v>
      </c>
    </row>
    <row r="3797" spans="1:14" hidden="1" x14ac:dyDescent="0.2">
      <c r="A3797" s="1" t="s">
        <v>238</v>
      </c>
      <c r="B3797" s="1" t="s">
        <v>56</v>
      </c>
      <c r="C3797" s="2" t="s">
        <v>263</v>
      </c>
      <c r="D3797" s="2" t="s">
        <v>261</v>
      </c>
      <c r="E3797" s="4" t="s">
        <v>308</v>
      </c>
      <c r="F3797" s="1" t="s">
        <v>18</v>
      </c>
      <c r="G3797" s="1" t="s">
        <v>14</v>
      </c>
      <c r="H3797" s="1" t="s">
        <v>15</v>
      </c>
      <c r="I3797" s="1">
        <v>11801.673199999999</v>
      </c>
      <c r="J3797" s="1">
        <v>11170.28638</v>
      </c>
      <c r="K3797" s="1">
        <v>10887.847540000001</v>
      </c>
      <c r="L3797" s="1">
        <v>9850.2042469999997</v>
      </c>
      <c r="M3797" s="1">
        <v>7135.9938869999996</v>
      </c>
      <c r="N3797" s="1">
        <v>4641.9136829999998</v>
      </c>
    </row>
    <row r="3798" spans="1:14" hidden="1" x14ac:dyDescent="0.2">
      <c r="A3798" t="s">
        <v>238</v>
      </c>
      <c r="B3798" t="s">
        <v>56</v>
      </c>
      <c r="C3798" s="3" t="s">
        <v>263</v>
      </c>
      <c r="D3798" s="3" t="s">
        <v>261</v>
      </c>
      <c r="E3798" s="4" t="s">
        <v>308</v>
      </c>
      <c r="F3798" t="s">
        <v>19</v>
      </c>
      <c r="G3798" t="s">
        <v>14</v>
      </c>
      <c r="H3798" t="s">
        <v>15</v>
      </c>
      <c r="I3798">
        <v>3367.6811090000001</v>
      </c>
      <c r="J3798">
        <v>3563.0839980000001</v>
      </c>
      <c r="K3798">
        <v>3099.1805859999999</v>
      </c>
      <c r="L3798">
        <v>3034.0307309999998</v>
      </c>
      <c r="M3798">
        <v>2396.6779769999998</v>
      </c>
      <c r="N3798">
        <v>1496.1854619999999</v>
      </c>
    </row>
    <row r="3799" spans="1:14" hidden="1" x14ac:dyDescent="0.2">
      <c r="A3799" s="1" t="s">
        <v>238</v>
      </c>
      <c r="B3799" s="1" t="s">
        <v>57</v>
      </c>
      <c r="C3799" s="2" t="s">
        <v>314</v>
      </c>
      <c r="D3799" s="2" t="s">
        <v>261</v>
      </c>
      <c r="E3799" s="4" t="s">
        <v>308</v>
      </c>
      <c r="F3799" s="1" t="s">
        <v>13</v>
      </c>
      <c r="G3799" s="1" t="s">
        <v>14</v>
      </c>
      <c r="H3799" s="1" t="s">
        <v>15</v>
      </c>
      <c r="I3799" s="1">
        <v>9201.9838029999992</v>
      </c>
      <c r="J3799" s="1">
        <v>11569.68931</v>
      </c>
      <c r="K3799" s="1">
        <v>15882.444149999999</v>
      </c>
      <c r="L3799" s="1">
        <v>18819.024939999999</v>
      </c>
      <c r="M3799" s="1">
        <v>13292.225039999999</v>
      </c>
      <c r="N3799" s="1">
        <v>9115.5412469999992</v>
      </c>
    </row>
    <row r="3800" spans="1:14" hidden="1" x14ac:dyDescent="0.2">
      <c r="A3800" t="s">
        <v>238</v>
      </c>
      <c r="B3800" t="s">
        <v>57</v>
      </c>
      <c r="C3800" s="3" t="s">
        <v>314</v>
      </c>
      <c r="D3800" s="3" t="s">
        <v>261</v>
      </c>
      <c r="E3800" s="4" t="s">
        <v>308</v>
      </c>
      <c r="F3800" t="s">
        <v>16</v>
      </c>
      <c r="G3800" t="s">
        <v>14</v>
      </c>
      <c r="H3800" t="s">
        <v>15</v>
      </c>
      <c r="I3800">
        <v>1460.2396670000001</v>
      </c>
      <c r="J3800">
        <v>1613.7359530000001</v>
      </c>
      <c r="K3800">
        <v>2150.9984039999999</v>
      </c>
      <c r="L3800">
        <v>2720.196246</v>
      </c>
      <c r="M3800">
        <v>2636.6919600000001</v>
      </c>
      <c r="N3800">
        <v>2221.8306699999998</v>
      </c>
    </row>
    <row r="3801" spans="1:14" hidden="1" x14ac:dyDescent="0.2">
      <c r="A3801" s="1" t="s">
        <v>238</v>
      </c>
      <c r="B3801" s="1" t="s">
        <v>57</v>
      </c>
      <c r="C3801" s="2" t="s">
        <v>314</v>
      </c>
      <c r="D3801" s="2" t="s">
        <v>261</v>
      </c>
      <c r="E3801" s="4" t="s">
        <v>308</v>
      </c>
      <c r="F3801" s="1" t="s">
        <v>17</v>
      </c>
      <c r="G3801" s="1" t="s">
        <v>14</v>
      </c>
      <c r="H3801" s="1" t="s">
        <v>15</v>
      </c>
      <c r="I3801" s="1">
        <v>2562.519436</v>
      </c>
      <c r="J3801" s="1">
        <v>2712.7796440000002</v>
      </c>
      <c r="K3801" s="1">
        <v>3894.5101460000001</v>
      </c>
      <c r="L3801" s="1">
        <v>4779.6675290000003</v>
      </c>
      <c r="M3801" s="1">
        <v>3911.551665</v>
      </c>
      <c r="N3801" s="1">
        <v>3028.1625239999998</v>
      </c>
    </row>
    <row r="3802" spans="1:14" hidden="1" x14ac:dyDescent="0.2">
      <c r="A3802" t="s">
        <v>238</v>
      </c>
      <c r="B3802" t="s">
        <v>57</v>
      </c>
      <c r="C3802" s="3" t="s">
        <v>314</v>
      </c>
      <c r="D3802" s="3" t="s">
        <v>261</v>
      </c>
      <c r="E3802" s="4" t="s">
        <v>308</v>
      </c>
      <c r="F3802" t="s">
        <v>18</v>
      </c>
      <c r="G3802" t="s">
        <v>14</v>
      </c>
      <c r="H3802" t="s">
        <v>15</v>
      </c>
      <c r="I3802">
        <v>11801.673199999999</v>
      </c>
      <c r="J3802">
        <v>11170.28638</v>
      </c>
      <c r="K3802">
        <v>10937.60651</v>
      </c>
      <c r="L3802">
        <v>10146.361220000001</v>
      </c>
      <c r="M3802">
        <v>7074.5700239999996</v>
      </c>
      <c r="N3802">
        <v>4407.9531200000001</v>
      </c>
    </row>
    <row r="3803" spans="1:14" hidden="1" x14ac:dyDescent="0.2">
      <c r="A3803" s="1" t="s">
        <v>238</v>
      </c>
      <c r="B3803" s="1" t="s">
        <v>57</v>
      </c>
      <c r="C3803" s="2" t="s">
        <v>314</v>
      </c>
      <c r="D3803" s="2" t="s">
        <v>261</v>
      </c>
      <c r="E3803" s="4" t="s">
        <v>308</v>
      </c>
      <c r="F3803" s="1" t="s">
        <v>19</v>
      </c>
      <c r="G3803" s="1" t="s">
        <v>14</v>
      </c>
      <c r="H3803" s="1" t="s">
        <v>15</v>
      </c>
      <c r="I3803" s="1">
        <v>3367.6811090000001</v>
      </c>
      <c r="J3803" s="1">
        <v>3563.0839980000001</v>
      </c>
      <c r="K3803" s="1">
        <v>3085.0212489999999</v>
      </c>
      <c r="L3803" s="1">
        <v>3083.1832920000002</v>
      </c>
      <c r="M3803" s="1">
        <v>2332.0731540000002</v>
      </c>
      <c r="N3803" s="1">
        <v>1397.429905</v>
      </c>
    </row>
    <row r="3804" spans="1:14" hidden="1" x14ac:dyDescent="0.2">
      <c r="A3804" t="s">
        <v>238</v>
      </c>
      <c r="B3804" t="s">
        <v>58</v>
      </c>
      <c r="C3804" s="3" t="s">
        <v>265</v>
      </c>
      <c r="D3804" s="3" t="s">
        <v>265</v>
      </c>
      <c r="E3804" s="4" t="s">
        <v>308</v>
      </c>
      <c r="F3804" t="s">
        <v>13</v>
      </c>
      <c r="G3804" t="s">
        <v>14</v>
      </c>
      <c r="H3804" t="s">
        <v>15</v>
      </c>
      <c r="I3804">
        <v>9201.9838029999992</v>
      </c>
      <c r="J3804">
        <v>11569.68931</v>
      </c>
      <c r="K3804">
        <v>16014.064899999999</v>
      </c>
      <c r="L3804">
        <v>17890.762770000001</v>
      </c>
      <c r="M3804">
        <v>17747.21198</v>
      </c>
      <c r="N3804">
        <v>17733.925299999999</v>
      </c>
    </row>
    <row r="3805" spans="1:14" hidden="1" x14ac:dyDescent="0.2">
      <c r="A3805" s="1" t="s">
        <v>238</v>
      </c>
      <c r="B3805" s="1" t="s">
        <v>58</v>
      </c>
      <c r="C3805" s="2" t="s">
        <v>265</v>
      </c>
      <c r="D3805" s="2" t="s">
        <v>265</v>
      </c>
      <c r="E3805" s="4" t="s">
        <v>308</v>
      </c>
      <c r="F3805" s="1" t="s">
        <v>16</v>
      </c>
      <c r="G3805" s="1" t="s">
        <v>14</v>
      </c>
      <c r="H3805" s="1" t="s">
        <v>15</v>
      </c>
      <c r="I3805" s="1">
        <v>1460.2396670000001</v>
      </c>
      <c r="J3805" s="1">
        <v>1613.7359530000001</v>
      </c>
      <c r="K3805" s="1">
        <v>1286.3006499999999</v>
      </c>
      <c r="L3805" s="1">
        <v>1619.578849</v>
      </c>
      <c r="M3805" s="1">
        <v>1695.4574439999999</v>
      </c>
      <c r="N3805" s="1">
        <v>1721.4334650000001</v>
      </c>
    </row>
    <row r="3806" spans="1:14" hidden="1" x14ac:dyDescent="0.2">
      <c r="A3806" t="s">
        <v>238</v>
      </c>
      <c r="B3806" t="s">
        <v>58</v>
      </c>
      <c r="C3806" s="3" t="s">
        <v>265</v>
      </c>
      <c r="D3806" s="3" t="s">
        <v>265</v>
      </c>
      <c r="E3806" s="4" t="s">
        <v>308</v>
      </c>
      <c r="F3806" t="s">
        <v>17</v>
      </c>
      <c r="G3806" t="s">
        <v>14</v>
      </c>
      <c r="H3806" t="s">
        <v>15</v>
      </c>
      <c r="I3806">
        <v>2562.519436</v>
      </c>
      <c r="J3806">
        <v>2712.7796440000002</v>
      </c>
      <c r="K3806">
        <v>4013.8348719999999</v>
      </c>
      <c r="L3806">
        <v>4782.5127229999998</v>
      </c>
      <c r="M3806">
        <v>5169.6153960000001</v>
      </c>
      <c r="N3806">
        <v>5611.6381439999996</v>
      </c>
    </row>
    <row r="3807" spans="1:14" hidden="1" x14ac:dyDescent="0.2">
      <c r="A3807" s="1" t="s">
        <v>238</v>
      </c>
      <c r="B3807" s="1" t="s">
        <v>58</v>
      </c>
      <c r="C3807" s="2" t="s">
        <v>265</v>
      </c>
      <c r="D3807" s="2" t="s">
        <v>265</v>
      </c>
      <c r="E3807" s="4" t="s">
        <v>308</v>
      </c>
      <c r="F3807" s="1" t="s">
        <v>18</v>
      </c>
      <c r="G3807" s="1" t="s">
        <v>14</v>
      </c>
      <c r="H3807" s="1" t="s">
        <v>15</v>
      </c>
      <c r="I3807" s="1">
        <v>11801.673199999999</v>
      </c>
      <c r="J3807" s="1">
        <v>11170.28638</v>
      </c>
      <c r="K3807" s="1">
        <v>9987.7952999999998</v>
      </c>
      <c r="L3807" s="1">
        <v>8829.3654999999999</v>
      </c>
      <c r="M3807" s="1">
        <v>7785.2622869999996</v>
      </c>
      <c r="N3807" s="1">
        <v>6932.4793289999998</v>
      </c>
    </row>
    <row r="3808" spans="1:14" hidden="1" x14ac:dyDescent="0.2">
      <c r="A3808" t="s">
        <v>238</v>
      </c>
      <c r="B3808" t="s">
        <v>58</v>
      </c>
      <c r="C3808" s="3" t="s">
        <v>265</v>
      </c>
      <c r="D3808" s="3" t="s">
        <v>265</v>
      </c>
      <c r="E3808" s="4" t="s">
        <v>308</v>
      </c>
      <c r="F3808" t="s">
        <v>19</v>
      </c>
      <c r="G3808" t="s">
        <v>14</v>
      </c>
      <c r="H3808" t="s">
        <v>15</v>
      </c>
      <c r="I3808">
        <v>3367.6811090000001</v>
      </c>
      <c r="J3808">
        <v>3563.0839980000001</v>
      </c>
      <c r="K3808">
        <v>3062.9712979999999</v>
      </c>
      <c r="L3808">
        <v>3036.23668</v>
      </c>
      <c r="M3808">
        <v>2536.4686609999999</v>
      </c>
      <c r="N3808">
        <v>2036.335617</v>
      </c>
    </row>
    <row r="3809" spans="1:14" hidden="1" x14ac:dyDescent="0.2">
      <c r="A3809" s="1" t="s">
        <v>238</v>
      </c>
      <c r="B3809" s="1" t="s">
        <v>59</v>
      </c>
      <c r="C3809" s="2" t="s">
        <v>264</v>
      </c>
      <c r="D3809" s="2" t="s">
        <v>260</v>
      </c>
      <c r="E3809" s="3" t="s">
        <v>308</v>
      </c>
      <c r="F3809" s="1" t="s">
        <v>13</v>
      </c>
      <c r="G3809" s="1" t="s">
        <v>14</v>
      </c>
      <c r="H3809" s="1" t="s">
        <v>15</v>
      </c>
      <c r="I3809" s="1">
        <v>9201.9838029999992</v>
      </c>
      <c r="J3809" s="1">
        <v>11569.68931</v>
      </c>
      <c r="K3809" s="1">
        <v>15349.323640000001</v>
      </c>
      <c r="L3809" s="1">
        <v>12354.805420000001</v>
      </c>
      <c r="M3809" s="1">
        <v>10354.183279999999</v>
      </c>
      <c r="N3809" s="1">
        <v>6101.2878069999997</v>
      </c>
    </row>
    <row r="3810" spans="1:14" hidden="1" x14ac:dyDescent="0.2">
      <c r="A3810" t="s">
        <v>238</v>
      </c>
      <c r="B3810" t="s">
        <v>59</v>
      </c>
      <c r="C3810" s="3" t="s">
        <v>264</v>
      </c>
      <c r="D3810" s="3" t="s">
        <v>260</v>
      </c>
      <c r="E3810" s="3" t="s">
        <v>308</v>
      </c>
      <c r="F3810" t="s">
        <v>16</v>
      </c>
      <c r="G3810" t="s">
        <v>14</v>
      </c>
      <c r="H3810" t="s">
        <v>15</v>
      </c>
      <c r="I3810">
        <v>1460.2396670000001</v>
      </c>
      <c r="J3810">
        <v>1613.7359530000001</v>
      </c>
      <c r="K3810">
        <v>1286.27675</v>
      </c>
      <c r="L3810">
        <v>1574.819133</v>
      </c>
      <c r="M3810">
        <v>1614.5316560000001</v>
      </c>
      <c r="N3810">
        <v>1023.8473770000001</v>
      </c>
    </row>
    <row r="3811" spans="1:14" hidden="1" x14ac:dyDescent="0.2">
      <c r="A3811" s="1" t="s">
        <v>238</v>
      </c>
      <c r="B3811" s="1" t="s">
        <v>59</v>
      </c>
      <c r="C3811" s="2" t="s">
        <v>264</v>
      </c>
      <c r="D3811" s="2" t="s">
        <v>260</v>
      </c>
      <c r="E3811" s="3" t="s">
        <v>308</v>
      </c>
      <c r="F3811" s="1" t="s">
        <v>17</v>
      </c>
      <c r="G3811" s="1" t="s">
        <v>14</v>
      </c>
      <c r="H3811" s="1" t="s">
        <v>15</v>
      </c>
      <c r="I3811" s="1">
        <v>2562.519436</v>
      </c>
      <c r="J3811" s="1">
        <v>2712.7796440000002</v>
      </c>
      <c r="K3811" s="1">
        <v>3852.3140440000002</v>
      </c>
      <c r="L3811" s="1">
        <v>3541.6684610000002</v>
      </c>
      <c r="M3811" s="1">
        <v>3127.3901139999998</v>
      </c>
      <c r="N3811" s="1">
        <v>1508.510935</v>
      </c>
    </row>
    <row r="3812" spans="1:14" hidden="1" x14ac:dyDescent="0.2">
      <c r="A3812" t="s">
        <v>238</v>
      </c>
      <c r="B3812" t="s">
        <v>59</v>
      </c>
      <c r="C3812" s="3" t="s">
        <v>264</v>
      </c>
      <c r="D3812" s="3" t="s">
        <v>260</v>
      </c>
      <c r="E3812" s="3" t="s">
        <v>308</v>
      </c>
      <c r="F3812" t="s">
        <v>18</v>
      </c>
      <c r="G3812" t="s">
        <v>14</v>
      </c>
      <c r="H3812" t="s">
        <v>15</v>
      </c>
      <c r="I3812">
        <v>11801.673199999999</v>
      </c>
      <c r="J3812">
        <v>11170.28638</v>
      </c>
      <c r="K3812">
        <v>9891.0253740000007</v>
      </c>
      <c r="L3812">
        <v>7955.4705839999997</v>
      </c>
      <c r="M3812">
        <v>5452.9522749999996</v>
      </c>
      <c r="N3812">
        <v>2062.2004969999998</v>
      </c>
    </row>
    <row r="3813" spans="1:14" hidden="1" x14ac:dyDescent="0.2">
      <c r="A3813" s="1" t="s">
        <v>238</v>
      </c>
      <c r="B3813" s="1" t="s">
        <v>59</v>
      </c>
      <c r="C3813" s="2" t="s">
        <v>264</v>
      </c>
      <c r="D3813" s="2" t="s">
        <v>260</v>
      </c>
      <c r="E3813" s="3" t="s">
        <v>308</v>
      </c>
      <c r="F3813" s="1" t="s">
        <v>19</v>
      </c>
      <c r="G3813" s="1" t="s">
        <v>14</v>
      </c>
      <c r="H3813" s="1" t="s">
        <v>15</v>
      </c>
      <c r="I3813" s="1">
        <v>3367.6811090000001</v>
      </c>
      <c r="J3813" s="1">
        <v>3563.0839980000001</v>
      </c>
      <c r="K3813" s="1">
        <v>2916.803285</v>
      </c>
      <c r="L3813" s="1">
        <v>2415.1409210000002</v>
      </c>
      <c r="M3813" s="1">
        <v>1669.347753</v>
      </c>
      <c r="N3813" s="1">
        <v>820.94714109999995</v>
      </c>
    </row>
    <row r="3814" spans="1:14" hidden="1" x14ac:dyDescent="0.2">
      <c r="A3814" t="s">
        <v>238</v>
      </c>
      <c r="B3814" t="s">
        <v>60</v>
      </c>
      <c r="C3814" s="3" t="s">
        <v>264</v>
      </c>
      <c r="D3814" s="3" t="s">
        <v>261</v>
      </c>
      <c r="E3814" s="3" t="s">
        <v>308</v>
      </c>
      <c r="F3814" t="s">
        <v>13</v>
      </c>
      <c r="G3814" t="s">
        <v>14</v>
      </c>
      <c r="H3814" t="s">
        <v>15</v>
      </c>
      <c r="I3814">
        <v>9201.9838029999992</v>
      </c>
      <c r="J3814">
        <v>11569.68931</v>
      </c>
      <c r="K3814">
        <v>15645.95536</v>
      </c>
      <c r="L3814">
        <v>14674.446239999999</v>
      </c>
      <c r="M3814">
        <v>13640.457</v>
      </c>
      <c r="N3814">
        <v>9888.1683369999992</v>
      </c>
    </row>
    <row r="3815" spans="1:14" hidden="1" x14ac:dyDescent="0.2">
      <c r="A3815" s="1" t="s">
        <v>238</v>
      </c>
      <c r="B3815" s="1" t="s">
        <v>60</v>
      </c>
      <c r="C3815" s="2" t="s">
        <v>264</v>
      </c>
      <c r="D3815" s="2" t="s">
        <v>261</v>
      </c>
      <c r="E3815" s="3" t="s">
        <v>308</v>
      </c>
      <c r="F3815" s="1" t="s">
        <v>16</v>
      </c>
      <c r="G3815" s="1" t="s">
        <v>14</v>
      </c>
      <c r="H3815" s="1" t="s">
        <v>15</v>
      </c>
      <c r="I3815" s="1">
        <v>1460.2396670000001</v>
      </c>
      <c r="J3815" s="1">
        <v>1613.7359530000001</v>
      </c>
      <c r="K3815" s="1">
        <v>1286.2519830000001</v>
      </c>
      <c r="L3815" s="1">
        <v>1614.928649</v>
      </c>
      <c r="M3815" s="1">
        <v>1692.9293640000001</v>
      </c>
      <c r="N3815" s="1">
        <v>1654.824357</v>
      </c>
    </row>
    <row r="3816" spans="1:14" hidden="1" x14ac:dyDescent="0.2">
      <c r="A3816" t="s">
        <v>238</v>
      </c>
      <c r="B3816" t="s">
        <v>60</v>
      </c>
      <c r="C3816" s="3" t="s">
        <v>264</v>
      </c>
      <c r="D3816" s="3" t="s">
        <v>261</v>
      </c>
      <c r="E3816" s="3" t="s">
        <v>308</v>
      </c>
      <c r="F3816" t="s">
        <v>17</v>
      </c>
      <c r="G3816" t="s">
        <v>14</v>
      </c>
      <c r="H3816" t="s">
        <v>15</v>
      </c>
      <c r="I3816">
        <v>2562.519436</v>
      </c>
      <c r="J3816">
        <v>2712.7796440000002</v>
      </c>
      <c r="K3816">
        <v>3878.8561869999999</v>
      </c>
      <c r="L3816">
        <v>4364.9017510000003</v>
      </c>
      <c r="M3816">
        <v>3963.2883259999999</v>
      </c>
      <c r="N3816">
        <v>3167.5845370000002</v>
      </c>
    </row>
    <row r="3817" spans="1:14" hidden="1" x14ac:dyDescent="0.2">
      <c r="A3817" s="1" t="s">
        <v>238</v>
      </c>
      <c r="B3817" s="1" t="s">
        <v>60</v>
      </c>
      <c r="C3817" s="2" t="s">
        <v>264</v>
      </c>
      <c r="D3817" s="2" t="s">
        <v>261</v>
      </c>
      <c r="E3817" s="3" t="s">
        <v>308</v>
      </c>
      <c r="F3817" s="1" t="s">
        <v>18</v>
      </c>
      <c r="G3817" s="1" t="s">
        <v>14</v>
      </c>
      <c r="H3817" s="1" t="s">
        <v>15</v>
      </c>
      <c r="I3817" s="1">
        <v>11801.673199999999</v>
      </c>
      <c r="J3817" s="1">
        <v>11170.28638</v>
      </c>
      <c r="K3817" s="1">
        <v>9934.0698339999999</v>
      </c>
      <c r="L3817" s="1">
        <v>8819.5496700000003</v>
      </c>
      <c r="M3817" s="1">
        <v>7422.5633760000001</v>
      </c>
      <c r="N3817" s="1">
        <v>4979.5040349999999</v>
      </c>
    </row>
    <row r="3818" spans="1:14" hidden="1" x14ac:dyDescent="0.2">
      <c r="A3818" t="s">
        <v>238</v>
      </c>
      <c r="B3818" t="s">
        <v>60</v>
      </c>
      <c r="C3818" s="3" t="s">
        <v>264</v>
      </c>
      <c r="D3818" s="3" t="s">
        <v>261</v>
      </c>
      <c r="E3818" s="3" t="s">
        <v>308</v>
      </c>
      <c r="F3818" t="s">
        <v>19</v>
      </c>
      <c r="G3818" t="s">
        <v>14</v>
      </c>
      <c r="H3818" t="s">
        <v>15</v>
      </c>
      <c r="I3818">
        <v>3367.6811090000001</v>
      </c>
      <c r="J3818">
        <v>3563.0839980000001</v>
      </c>
      <c r="K3818">
        <v>3006.423636</v>
      </c>
      <c r="L3818">
        <v>2893.547352</v>
      </c>
      <c r="M3818">
        <v>2430.5980169999998</v>
      </c>
      <c r="N3818">
        <v>1564.8016990000001</v>
      </c>
    </row>
    <row r="3819" spans="1:14" hidden="1" x14ac:dyDescent="0.2">
      <c r="A3819" s="1" t="s">
        <v>239</v>
      </c>
      <c r="B3819" s="1" t="s">
        <v>12</v>
      </c>
      <c r="C3819" s="2" t="s">
        <v>260</v>
      </c>
      <c r="D3819" s="2" t="s">
        <v>267</v>
      </c>
      <c r="E3819" s="3" t="s">
        <v>308</v>
      </c>
      <c r="F3819" s="1" t="s">
        <v>13</v>
      </c>
      <c r="G3819" s="1" t="s">
        <v>14</v>
      </c>
      <c r="H3819" s="1" t="s">
        <v>15</v>
      </c>
      <c r="I3819" s="1">
        <v>8946.8255709999994</v>
      </c>
      <c r="J3819" s="1">
        <v>12103.89681</v>
      </c>
      <c r="K3819" s="1">
        <v>9271.5933960000002</v>
      </c>
      <c r="L3819" s="1">
        <v>8601.1174570000003</v>
      </c>
      <c r="M3819" s="1">
        <v>7738.9666150000003</v>
      </c>
      <c r="N3819" s="1">
        <v>5909.9819100000004</v>
      </c>
    </row>
    <row r="3820" spans="1:14" hidden="1" x14ac:dyDescent="0.2">
      <c r="A3820" t="s">
        <v>239</v>
      </c>
      <c r="B3820" t="s">
        <v>12</v>
      </c>
      <c r="C3820" s="3" t="s">
        <v>260</v>
      </c>
      <c r="D3820" s="3" t="s">
        <v>267</v>
      </c>
      <c r="E3820" s="3" t="s">
        <v>308</v>
      </c>
      <c r="F3820" t="s">
        <v>16</v>
      </c>
      <c r="G3820" t="s">
        <v>14</v>
      </c>
      <c r="H3820" t="s">
        <v>15</v>
      </c>
      <c r="I3820">
        <v>1459.081281</v>
      </c>
      <c r="J3820">
        <v>1630.4716860000001</v>
      </c>
      <c r="K3820">
        <v>1383.5538489999999</v>
      </c>
      <c r="L3820">
        <v>990.91119490000005</v>
      </c>
      <c r="M3820">
        <v>563.52138090000005</v>
      </c>
      <c r="N3820">
        <v>228.37729210000001</v>
      </c>
    </row>
    <row r="3821" spans="1:14" hidden="1" x14ac:dyDescent="0.2">
      <c r="A3821" s="1" t="s">
        <v>239</v>
      </c>
      <c r="B3821" s="1" t="s">
        <v>12</v>
      </c>
      <c r="C3821" s="2" t="s">
        <v>260</v>
      </c>
      <c r="D3821" s="2" t="s">
        <v>267</v>
      </c>
      <c r="E3821" s="3" t="s">
        <v>308</v>
      </c>
      <c r="F3821" s="1" t="s">
        <v>17</v>
      </c>
      <c r="G3821" s="1" t="s">
        <v>14</v>
      </c>
      <c r="H3821" s="1" t="s">
        <v>15</v>
      </c>
      <c r="I3821" s="1">
        <v>2529.9166310000001</v>
      </c>
      <c r="J3821" s="1">
        <v>2835.563541</v>
      </c>
      <c r="K3821" s="1">
        <v>2370.6848230000001</v>
      </c>
      <c r="L3821" s="1">
        <v>1815.0478900000001</v>
      </c>
      <c r="M3821" s="1">
        <v>1251.316345</v>
      </c>
      <c r="N3821" s="1">
        <v>658.36270779999995</v>
      </c>
    </row>
    <row r="3822" spans="1:14" hidden="1" x14ac:dyDescent="0.2">
      <c r="A3822" t="s">
        <v>239</v>
      </c>
      <c r="B3822" t="s">
        <v>12</v>
      </c>
      <c r="C3822" s="3" t="s">
        <v>260</v>
      </c>
      <c r="D3822" s="3" t="s">
        <v>267</v>
      </c>
      <c r="E3822" s="3" t="s">
        <v>308</v>
      </c>
      <c r="F3822" t="s">
        <v>18</v>
      </c>
      <c r="G3822" t="s">
        <v>14</v>
      </c>
      <c r="H3822" t="s">
        <v>15</v>
      </c>
      <c r="I3822">
        <v>12804.86097</v>
      </c>
      <c r="J3822">
        <v>12081.008089999999</v>
      </c>
      <c r="K3822">
        <v>9174.9858399999994</v>
      </c>
      <c r="L3822">
        <v>6607.9530130000003</v>
      </c>
      <c r="M3822">
        <v>3906.0596919999998</v>
      </c>
      <c r="N3822">
        <v>1472.2560719999999</v>
      </c>
    </row>
    <row r="3823" spans="1:14" hidden="1" x14ac:dyDescent="0.2">
      <c r="A3823" s="1" t="s">
        <v>239</v>
      </c>
      <c r="B3823" s="1" t="s">
        <v>20</v>
      </c>
      <c r="C3823" s="2" t="s">
        <v>260</v>
      </c>
      <c r="D3823" s="2" t="s">
        <v>268</v>
      </c>
      <c r="E3823" s="3" t="s">
        <v>308</v>
      </c>
      <c r="F3823" s="1" t="s">
        <v>13</v>
      </c>
      <c r="G3823" s="1" t="s">
        <v>14</v>
      </c>
      <c r="H3823" s="1" t="s">
        <v>15</v>
      </c>
      <c r="I3823" s="1">
        <v>8946.8255709999994</v>
      </c>
      <c r="J3823" s="1">
        <v>10805.542170000001</v>
      </c>
      <c r="K3823" s="1">
        <v>9071.9968939999999</v>
      </c>
      <c r="L3823" s="1">
        <v>8701.7742280000002</v>
      </c>
      <c r="M3823" s="1">
        <v>7310.564934</v>
      </c>
      <c r="N3823" s="1">
        <v>4191.7441200000003</v>
      </c>
    </row>
    <row r="3824" spans="1:14" hidden="1" x14ac:dyDescent="0.2">
      <c r="A3824" t="s">
        <v>239</v>
      </c>
      <c r="B3824" t="s">
        <v>20</v>
      </c>
      <c r="C3824" s="3" t="s">
        <v>260</v>
      </c>
      <c r="D3824" s="3" t="s">
        <v>268</v>
      </c>
      <c r="E3824" s="3" t="s">
        <v>308</v>
      </c>
      <c r="F3824" t="s">
        <v>16</v>
      </c>
      <c r="G3824" t="s">
        <v>14</v>
      </c>
      <c r="H3824" t="s">
        <v>15</v>
      </c>
      <c r="I3824">
        <v>1459.081281</v>
      </c>
      <c r="J3824">
        <v>1544.5253600000001</v>
      </c>
      <c r="K3824">
        <v>1368.00839</v>
      </c>
      <c r="L3824">
        <v>1015.942935</v>
      </c>
      <c r="M3824">
        <v>666.66192920000003</v>
      </c>
      <c r="N3824">
        <v>426.20213410000002</v>
      </c>
    </row>
    <row r="3825" spans="1:14" hidden="1" x14ac:dyDescent="0.2">
      <c r="A3825" s="1" t="s">
        <v>239</v>
      </c>
      <c r="B3825" s="1" t="s">
        <v>20</v>
      </c>
      <c r="C3825" s="2" t="s">
        <v>260</v>
      </c>
      <c r="D3825" s="2" t="s">
        <v>268</v>
      </c>
      <c r="E3825" s="3" t="s">
        <v>308</v>
      </c>
      <c r="F3825" s="1" t="s">
        <v>17</v>
      </c>
      <c r="G3825" s="1" t="s">
        <v>14</v>
      </c>
      <c r="H3825" s="1" t="s">
        <v>15</v>
      </c>
      <c r="I3825" s="1">
        <v>2529.9166310000001</v>
      </c>
      <c r="J3825" s="1">
        <v>2701.1971870000002</v>
      </c>
      <c r="K3825" s="1">
        <v>2297.3431650000002</v>
      </c>
      <c r="L3825" s="1">
        <v>1972.9930409999999</v>
      </c>
      <c r="M3825" s="1">
        <v>1318.9588980000001</v>
      </c>
      <c r="N3825" s="1">
        <v>983.70522559999995</v>
      </c>
    </row>
    <row r="3826" spans="1:14" hidden="1" x14ac:dyDescent="0.2">
      <c r="A3826" t="s">
        <v>239</v>
      </c>
      <c r="B3826" t="s">
        <v>20</v>
      </c>
      <c r="C3826" s="3" t="s">
        <v>260</v>
      </c>
      <c r="D3826" s="3" t="s">
        <v>268</v>
      </c>
      <c r="E3826" s="3" t="s">
        <v>308</v>
      </c>
      <c r="F3826" t="s">
        <v>18</v>
      </c>
      <c r="G3826" t="s">
        <v>14</v>
      </c>
      <c r="H3826" t="s">
        <v>15</v>
      </c>
      <c r="I3826">
        <v>12804.86097</v>
      </c>
      <c r="J3826">
        <v>12262.790489999999</v>
      </c>
      <c r="K3826">
        <v>9208.5605340000002</v>
      </c>
      <c r="L3826">
        <v>7822.5955180000001</v>
      </c>
      <c r="M3826">
        <v>5598.0608650000004</v>
      </c>
      <c r="N3826">
        <v>2675.4814729999998</v>
      </c>
    </row>
    <row r="3827" spans="1:14" hidden="1" x14ac:dyDescent="0.2">
      <c r="A3827" s="1" t="s">
        <v>239</v>
      </c>
      <c r="B3827" s="1" t="s">
        <v>21</v>
      </c>
      <c r="C3827" s="2" t="s">
        <v>260</v>
      </c>
      <c r="D3827" s="2" t="s">
        <v>269</v>
      </c>
      <c r="E3827" s="3" t="s">
        <v>308</v>
      </c>
      <c r="F3827" s="1" t="s">
        <v>13</v>
      </c>
      <c r="G3827" s="1" t="s">
        <v>14</v>
      </c>
      <c r="H3827" s="1" t="s">
        <v>15</v>
      </c>
      <c r="I3827" s="1">
        <v>8946.8255709999994</v>
      </c>
      <c r="J3827" s="1">
        <v>10836.461370000001</v>
      </c>
      <c r="K3827" s="1">
        <v>11191.1572</v>
      </c>
      <c r="L3827" s="1">
        <v>9329.2996930000008</v>
      </c>
      <c r="M3827" s="1">
        <v>8715.0618460000005</v>
      </c>
      <c r="N3827" s="1">
        <v>4663.2420050000001</v>
      </c>
    </row>
    <row r="3828" spans="1:14" hidden="1" x14ac:dyDescent="0.2">
      <c r="A3828" t="s">
        <v>239</v>
      </c>
      <c r="B3828" t="s">
        <v>21</v>
      </c>
      <c r="C3828" s="3" t="s">
        <v>260</v>
      </c>
      <c r="D3828" s="3" t="s">
        <v>269</v>
      </c>
      <c r="E3828" s="3" t="s">
        <v>308</v>
      </c>
      <c r="F3828" t="s">
        <v>16</v>
      </c>
      <c r="G3828" t="s">
        <v>14</v>
      </c>
      <c r="H3828" t="s">
        <v>15</v>
      </c>
      <c r="I3828">
        <v>1459.081281</v>
      </c>
      <c r="J3828">
        <v>1546.614519</v>
      </c>
      <c r="K3828">
        <v>1449.047847</v>
      </c>
      <c r="L3828">
        <v>1181.995081</v>
      </c>
      <c r="M3828">
        <v>745.26948560000005</v>
      </c>
      <c r="N3828">
        <v>310.80607229999998</v>
      </c>
    </row>
    <row r="3829" spans="1:14" hidden="1" x14ac:dyDescent="0.2">
      <c r="A3829" s="1" t="s">
        <v>239</v>
      </c>
      <c r="B3829" s="1" t="s">
        <v>21</v>
      </c>
      <c r="C3829" s="2" t="s">
        <v>260</v>
      </c>
      <c r="D3829" s="2" t="s">
        <v>269</v>
      </c>
      <c r="E3829" s="3" t="s">
        <v>308</v>
      </c>
      <c r="F3829" s="1" t="s">
        <v>17</v>
      </c>
      <c r="G3829" s="1" t="s">
        <v>14</v>
      </c>
      <c r="H3829" s="1" t="s">
        <v>15</v>
      </c>
      <c r="I3829" s="1">
        <v>2529.9166310000001</v>
      </c>
      <c r="J3829" s="1">
        <v>2704.1831499999998</v>
      </c>
      <c r="K3829" s="1">
        <v>2410.4479700000002</v>
      </c>
      <c r="L3829" s="1">
        <v>1978.1229310000001</v>
      </c>
      <c r="M3829" s="1">
        <v>1400.8450949999999</v>
      </c>
      <c r="N3829" s="1">
        <v>981.21753590000003</v>
      </c>
    </row>
    <row r="3830" spans="1:14" hidden="1" x14ac:dyDescent="0.2">
      <c r="A3830" t="s">
        <v>239</v>
      </c>
      <c r="B3830" t="s">
        <v>21</v>
      </c>
      <c r="C3830" s="3" t="s">
        <v>260</v>
      </c>
      <c r="D3830" s="3" t="s">
        <v>269</v>
      </c>
      <c r="E3830" s="3" t="s">
        <v>308</v>
      </c>
      <c r="F3830" t="s">
        <v>18</v>
      </c>
      <c r="G3830" t="s">
        <v>14</v>
      </c>
      <c r="H3830" t="s">
        <v>15</v>
      </c>
      <c r="I3830">
        <v>12804.86097</v>
      </c>
      <c r="J3830">
        <v>12266.395710000001</v>
      </c>
      <c r="K3830">
        <v>9730.8960310000002</v>
      </c>
      <c r="L3830">
        <v>7090.3732799999998</v>
      </c>
      <c r="M3830">
        <v>4664.3849739999996</v>
      </c>
      <c r="N3830">
        <v>1816.5322450000001</v>
      </c>
    </row>
    <row r="3831" spans="1:14" hidden="1" x14ac:dyDescent="0.2">
      <c r="A3831" s="1" t="s">
        <v>239</v>
      </c>
      <c r="B3831" s="1" t="s">
        <v>22</v>
      </c>
      <c r="C3831" s="2" t="s">
        <v>260</v>
      </c>
      <c r="D3831" s="2" t="s">
        <v>270</v>
      </c>
      <c r="E3831" s="3" t="s">
        <v>308</v>
      </c>
      <c r="F3831" s="1" t="s">
        <v>13</v>
      </c>
      <c r="G3831" s="1" t="s">
        <v>14</v>
      </c>
      <c r="H3831" s="1" t="s">
        <v>15</v>
      </c>
      <c r="I3831" s="1">
        <v>8946.8255709999994</v>
      </c>
      <c r="J3831" s="1">
        <v>10836.461370000001</v>
      </c>
      <c r="K3831" s="1">
        <v>9996.3726430000006</v>
      </c>
      <c r="L3831" s="1">
        <v>8958.9411249999994</v>
      </c>
      <c r="M3831" s="1">
        <v>7964.9563840000001</v>
      </c>
      <c r="N3831" s="1">
        <v>5265.7680929999997</v>
      </c>
    </row>
    <row r="3832" spans="1:14" hidden="1" x14ac:dyDescent="0.2">
      <c r="A3832" t="s">
        <v>239</v>
      </c>
      <c r="B3832" t="s">
        <v>22</v>
      </c>
      <c r="C3832" s="3" t="s">
        <v>260</v>
      </c>
      <c r="D3832" s="3" t="s">
        <v>270</v>
      </c>
      <c r="E3832" s="3" t="s">
        <v>308</v>
      </c>
      <c r="F3832" t="s">
        <v>16</v>
      </c>
      <c r="G3832" t="s">
        <v>14</v>
      </c>
      <c r="H3832" t="s">
        <v>15</v>
      </c>
      <c r="I3832">
        <v>1459.081281</v>
      </c>
      <c r="J3832">
        <v>1546.614519</v>
      </c>
      <c r="K3832">
        <v>1431.5045869999999</v>
      </c>
      <c r="L3832">
        <v>1121.2343100000001</v>
      </c>
      <c r="M3832">
        <v>633.94483379999997</v>
      </c>
      <c r="N3832">
        <v>322.93557770000001</v>
      </c>
    </row>
    <row r="3833" spans="1:14" hidden="1" x14ac:dyDescent="0.2">
      <c r="A3833" s="1" t="s">
        <v>239</v>
      </c>
      <c r="B3833" s="1" t="s">
        <v>22</v>
      </c>
      <c r="C3833" s="2" t="s">
        <v>260</v>
      </c>
      <c r="D3833" s="2" t="s">
        <v>270</v>
      </c>
      <c r="E3833" s="3" t="s">
        <v>308</v>
      </c>
      <c r="F3833" s="1" t="s">
        <v>17</v>
      </c>
      <c r="G3833" s="1" t="s">
        <v>14</v>
      </c>
      <c r="H3833" s="1" t="s">
        <v>15</v>
      </c>
      <c r="I3833" s="1">
        <v>2529.9166310000001</v>
      </c>
      <c r="J3833" s="1">
        <v>2704.1831499999998</v>
      </c>
      <c r="K3833" s="1">
        <v>2383.3550540000001</v>
      </c>
      <c r="L3833" s="1">
        <v>1957.219679</v>
      </c>
      <c r="M3833" s="1">
        <v>1430.873286</v>
      </c>
      <c r="N3833" s="1">
        <v>785.33267809999995</v>
      </c>
    </row>
    <row r="3834" spans="1:14" hidden="1" x14ac:dyDescent="0.2">
      <c r="A3834" t="s">
        <v>239</v>
      </c>
      <c r="B3834" t="s">
        <v>22</v>
      </c>
      <c r="C3834" s="3" t="s">
        <v>260</v>
      </c>
      <c r="D3834" s="3" t="s">
        <v>270</v>
      </c>
      <c r="E3834" s="3" t="s">
        <v>308</v>
      </c>
      <c r="F3834" t="s">
        <v>18</v>
      </c>
      <c r="G3834" t="s">
        <v>14</v>
      </c>
      <c r="H3834" t="s">
        <v>15</v>
      </c>
      <c r="I3834">
        <v>12804.86097</v>
      </c>
      <c r="J3834">
        <v>12266.395710000001</v>
      </c>
      <c r="K3834">
        <v>9491.5164929999992</v>
      </c>
      <c r="L3834">
        <v>7004.5737449999997</v>
      </c>
      <c r="M3834">
        <v>4428.91986</v>
      </c>
      <c r="N3834">
        <v>2242.3059720000001</v>
      </c>
    </row>
    <row r="3835" spans="1:14" hidden="1" x14ac:dyDescent="0.2">
      <c r="A3835" s="1" t="s">
        <v>239</v>
      </c>
      <c r="B3835" s="1" t="s">
        <v>23</v>
      </c>
      <c r="C3835" s="2" t="s">
        <v>260</v>
      </c>
      <c r="D3835" s="2" t="s">
        <v>271</v>
      </c>
      <c r="E3835" s="3" t="s">
        <v>308</v>
      </c>
      <c r="F3835" s="1" t="s">
        <v>13</v>
      </c>
      <c r="G3835" s="1" t="s">
        <v>14</v>
      </c>
      <c r="H3835" s="1" t="s">
        <v>15</v>
      </c>
      <c r="I3835" s="1">
        <v>8946.8255709999994</v>
      </c>
      <c r="J3835" s="1">
        <v>12103.89681</v>
      </c>
      <c r="K3835" s="1">
        <v>10996.57933</v>
      </c>
      <c r="L3835" s="1">
        <v>9161.0799970000007</v>
      </c>
      <c r="M3835" s="1">
        <v>8789.4322080000002</v>
      </c>
      <c r="N3835" s="1">
        <v>4998.5042400000002</v>
      </c>
    </row>
    <row r="3836" spans="1:14" hidden="1" x14ac:dyDescent="0.2">
      <c r="A3836" t="s">
        <v>239</v>
      </c>
      <c r="B3836" t="s">
        <v>23</v>
      </c>
      <c r="C3836" s="3" t="s">
        <v>260</v>
      </c>
      <c r="D3836" s="3" t="s">
        <v>271</v>
      </c>
      <c r="E3836" s="3" t="s">
        <v>308</v>
      </c>
      <c r="F3836" t="s">
        <v>16</v>
      </c>
      <c r="G3836" t="s">
        <v>14</v>
      </c>
      <c r="H3836" t="s">
        <v>15</v>
      </c>
      <c r="I3836">
        <v>1459.081281</v>
      </c>
      <c r="J3836">
        <v>1630.4716860000001</v>
      </c>
      <c r="K3836">
        <v>1462.568657</v>
      </c>
      <c r="L3836">
        <v>1144.361036</v>
      </c>
      <c r="M3836">
        <v>710.74844029999997</v>
      </c>
      <c r="N3836">
        <v>271.61773319999998</v>
      </c>
    </row>
    <row r="3837" spans="1:14" hidden="1" x14ac:dyDescent="0.2">
      <c r="A3837" s="1" t="s">
        <v>239</v>
      </c>
      <c r="B3837" s="1" t="s">
        <v>23</v>
      </c>
      <c r="C3837" s="2" t="s">
        <v>260</v>
      </c>
      <c r="D3837" s="2" t="s">
        <v>271</v>
      </c>
      <c r="E3837" s="3" t="s">
        <v>308</v>
      </c>
      <c r="F3837" s="1" t="s">
        <v>17</v>
      </c>
      <c r="G3837" s="1" t="s">
        <v>14</v>
      </c>
      <c r="H3837" s="1" t="s">
        <v>15</v>
      </c>
      <c r="I3837" s="1">
        <v>2529.9166310000001</v>
      </c>
      <c r="J3837" s="1">
        <v>2835.563541</v>
      </c>
      <c r="K3837" s="1">
        <v>2412.638661</v>
      </c>
      <c r="L3837" s="1">
        <v>1967.026294</v>
      </c>
      <c r="M3837" s="1">
        <v>1335.4031749999999</v>
      </c>
      <c r="N3837" s="1">
        <v>965.98973539999997</v>
      </c>
    </row>
    <row r="3838" spans="1:14" hidden="1" x14ac:dyDescent="0.2">
      <c r="A3838" t="s">
        <v>239</v>
      </c>
      <c r="B3838" t="s">
        <v>23</v>
      </c>
      <c r="C3838" s="3" t="s">
        <v>260</v>
      </c>
      <c r="D3838" s="3" t="s">
        <v>271</v>
      </c>
      <c r="E3838" s="3" t="s">
        <v>308</v>
      </c>
      <c r="F3838" t="s">
        <v>18</v>
      </c>
      <c r="G3838" t="s">
        <v>14</v>
      </c>
      <c r="H3838" t="s">
        <v>15</v>
      </c>
      <c r="I3838">
        <v>12804.86097</v>
      </c>
      <c r="J3838">
        <v>12081.008089999999</v>
      </c>
      <c r="K3838">
        <v>9708.6465790000002</v>
      </c>
      <c r="L3838">
        <v>7128.0027369999998</v>
      </c>
      <c r="M3838">
        <v>4611.3978610000004</v>
      </c>
      <c r="N3838">
        <v>1546.338696</v>
      </c>
    </row>
    <row r="3839" spans="1:14" hidden="1" x14ac:dyDescent="0.2">
      <c r="A3839" s="1" t="s">
        <v>239</v>
      </c>
      <c r="B3839" s="1" t="s">
        <v>24</v>
      </c>
      <c r="C3839" s="2" t="s">
        <v>260</v>
      </c>
      <c r="D3839" s="2" t="s">
        <v>272</v>
      </c>
      <c r="E3839" s="3" t="s">
        <v>308</v>
      </c>
      <c r="F3839" s="1" t="s">
        <v>13</v>
      </c>
      <c r="G3839" s="1" t="s">
        <v>14</v>
      </c>
      <c r="H3839" s="1" t="s">
        <v>15</v>
      </c>
      <c r="I3839" s="1">
        <v>8946.8255709999994</v>
      </c>
      <c r="J3839" s="1">
        <v>10805.542170000001</v>
      </c>
      <c r="K3839" s="1">
        <v>11114.66095</v>
      </c>
      <c r="L3839" s="1">
        <v>8882.8167169999997</v>
      </c>
      <c r="M3839" s="1">
        <v>7911.3372159999999</v>
      </c>
      <c r="N3839" s="1">
        <v>4769.6970209999999</v>
      </c>
    </row>
    <row r="3840" spans="1:14" hidden="1" x14ac:dyDescent="0.2">
      <c r="A3840" t="s">
        <v>239</v>
      </c>
      <c r="B3840" t="s">
        <v>24</v>
      </c>
      <c r="C3840" s="3" t="s">
        <v>260</v>
      </c>
      <c r="D3840" s="3" t="s">
        <v>272</v>
      </c>
      <c r="E3840" s="3" t="s">
        <v>308</v>
      </c>
      <c r="F3840" t="s">
        <v>16</v>
      </c>
      <c r="G3840" t="s">
        <v>14</v>
      </c>
      <c r="H3840" t="s">
        <v>15</v>
      </c>
      <c r="I3840">
        <v>1459.081281</v>
      </c>
      <c r="J3840">
        <v>1544.5253600000001</v>
      </c>
      <c r="K3840">
        <v>1421.9131219999999</v>
      </c>
      <c r="L3840">
        <v>1146.0077490000001</v>
      </c>
      <c r="M3840">
        <v>840.36820399999999</v>
      </c>
      <c r="N3840">
        <v>215.3397372</v>
      </c>
    </row>
    <row r="3841" spans="1:14" hidden="1" x14ac:dyDescent="0.2">
      <c r="A3841" s="1" t="s">
        <v>239</v>
      </c>
      <c r="B3841" s="1" t="s">
        <v>24</v>
      </c>
      <c r="C3841" s="2" t="s">
        <v>260</v>
      </c>
      <c r="D3841" s="2" t="s">
        <v>272</v>
      </c>
      <c r="E3841" s="3" t="s">
        <v>308</v>
      </c>
      <c r="F3841" s="1" t="s">
        <v>17</v>
      </c>
      <c r="G3841" s="1" t="s">
        <v>14</v>
      </c>
      <c r="H3841" s="1" t="s">
        <v>15</v>
      </c>
      <c r="I3841" s="1">
        <v>2529.9166310000001</v>
      </c>
      <c r="J3841" s="1">
        <v>2701.1971870000002</v>
      </c>
      <c r="K3841" s="1">
        <v>2381.136661</v>
      </c>
      <c r="L3841" s="1">
        <v>2042.6483450000001</v>
      </c>
      <c r="M3841" s="1">
        <v>1420.498861</v>
      </c>
      <c r="N3841" s="1">
        <v>780.49066310000001</v>
      </c>
    </row>
    <row r="3842" spans="1:14" hidden="1" x14ac:dyDescent="0.2">
      <c r="A3842" t="s">
        <v>239</v>
      </c>
      <c r="B3842" t="s">
        <v>24</v>
      </c>
      <c r="C3842" s="3" t="s">
        <v>260</v>
      </c>
      <c r="D3842" s="3" t="s">
        <v>272</v>
      </c>
      <c r="E3842" s="3" t="s">
        <v>308</v>
      </c>
      <c r="F3842" t="s">
        <v>18</v>
      </c>
      <c r="G3842" t="s">
        <v>14</v>
      </c>
      <c r="H3842" t="s">
        <v>15</v>
      </c>
      <c r="I3842">
        <v>12804.86097</v>
      </c>
      <c r="J3842">
        <v>12262.790489999999</v>
      </c>
      <c r="K3842">
        <v>9958.3716870000007</v>
      </c>
      <c r="L3842">
        <v>7277.7770909999999</v>
      </c>
      <c r="M3842">
        <v>5199.5192070000003</v>
      </c>
      <c r="N3842">
        <v>2717.4000150000002</v>
      </c>
    </row>
    <row r="3843" spans="1:14" hidden="1" x14ac:dyDescent="0.2">
      <c r="A3843" s="1" t="s">
        <v>239</v>
      </c>
      <c r="B3843" s="1" t="s">
        <v>25</v>
      </c>
      <c r="C3843" s="2" t="s">
        <v>260</v>
      </c>
      <c r="D3843" s="2" t="s">
        <v>273</v>
      </c>
      <c r="E3843" s="3" t="s">
        <v>308</v>
      </c>
      <c r="F3843" s="1" t="s">
        <v>13</v>
      </c>
      <c r="G3843" s="1" t="s">
        <v>14</v>
      </c>
      <c r="H3843" s="1" t="s">
        <v>15</v>
      </c>
      <c r="I3843" s="1">
        <v>8946.8255709999994</v>
      </c>
      <c r="J3843" s="1">
        <v>10836.461370000001</v>
      </c>
      <c r="K3843" s="1">
        <v>9095.1173450000006</v>
      </c>
      <c r="L3843" s="1">
        <v>9016.1928669999998</v>
      </c>
      <c r="M3843" s="1">
        <v>8016.2887190000001</v>
      </c>
      <c r="N3843" s="1">
        <v>4487.6876050000001</v>
      </c>
    </row>
    <row r="3844" spans="1:14" hidden="1" x14ac:dyDescent="0.2">
      <c r="A3844" t="s">
        <v>239</v>
      </c>
      <c r="B3844" t="s">
        <v>25</v>
      </c>
      <c r="C3844" s="3" t="s">
        <v>260</v>
      </c>
      <c r="D3844" s="3" t="s">
        <v>273</v>
      </c>
      <c r="E3844" s="3" t="s">
        <v>308</v>
      </c>
      <c r="F3844" t="s">
        <v>16</v>
      </c>
      <c r="G3844" t="s">
        <v>14</v>
      </c>
      <c r="H3844" t="s">
        <v>15</v>
      </c>
      <c r="I3844">
        <v>1459.081281</v>
      </c>
      <c r="J3844">
        <v>1546.614519</v>
      </c>
      <c r="K3844">
        <v>1347.050371</v>
      </c>
      <c r="L3844">
        <v>1059.631541</v>
      </c>
      <c r="M3844">
        <v>710.1681456</v>
      </c>
      <c r="N3844">
        <v>487.7412319</v>
      </c>
    </row>
    <row r="3845" spans="1:14" hidden="1" x14ac:dyDescent="0.2">
      <c r="A3845" s="1" t="s">
        <v>239</v>
      </c>
      <c r="B3845" s="1" t="s">
        <v>25</v>
      </c>
      <c r="C3845" s="2" t="s">
        <v>260</v>
      </c>
      <c r="D3845" s="2" t="s">
        <v>273</v>
      </c>
      <c r="E3845" s="3" t="s">
        <v>308</v>
      </c>
      <c r="F3845" s="1" t="s">
        <v>17</v>
      </c>
      <c r="G3845" s="1" t="s">
        <v>14</v>
      </c>
      <c r="H3845" s="1" t="s">
        <v>15</v>
      </c>
      <c r="I3845" s="1">
        <v>2529.9166310000001</v>
      </c>
      <c r="J3845" s="1">
        <v>2704.1831499999998</v>
      </c>
      <c r="K3845" s="1">
        <v>2321.4950130000002</v>
      </c>
      <c r="L3845" s="1">
        <v>2051.4618580000001</v>
      </c>
      <c r="M3845" s="1">
        <v>1474.711571</v>
      </c>
      <c r="N3845" s="1">
        <v>1166.810706</v>
      </c>
    </row>
    <row r="3846" spans="1:14" hidden="1" x14ac:dyDescent="0.2">
      <c r="A3846" t="s">
        <v>239</v>
      </c>
      <c r="B3846" t="s">
        <v>25</v>
      </c>
      <c r="C3846" s="3" t="s">
        <v>260</v>
      </c>
      <c r="D3846" s="3" t="s">
        <v>273</v>
      </c>
      <c r="E3846" s="3" t="s">
        <v>308</v>
      </c>
      <c r="F3846" t="s">
        <v>18</v>
      </c>
      <c r="G3846" t="s">
        <v>14</v>
      </c>
      <c r="H3846" t="s">
        <v>15</v>
      </c>
      <c r="I3846">
        <v>12804.86097</v>
      </c>
      <c r="J3846">
        <v>12266.395710000001</v>
      </c>
      <c r="K3846">
        <v>9335.7832340000004</v>
      </c>
      <c r="L3846">
        <v>7611.1717980000003</v>
      </c>
      <c r="M3846">
        <v>4926.2255919999998</v>
      </c>
      <c r="N3846">
        <v>2209.3863930000002</v>
      </c>
    </row>
    <row r="3847" spans="1:14" hidden="1" x14ac:dyDescent="0.2">
      <c r="A3847" s="1" t="s">
        <v>239</v>
      </c>
      <c r="B3847" s="1" t="s">
        <v>26</v>
      </c>
      <c r="C3847" s="2" t="s">
        <v>260</v>
      </c>
      <c r="D3847" s="2" t="s">
        <v>274</v>
      </c>
      <c r="E3847" s="3" t="s">
        <v>308</v>
      </c>
      <c r="F3847" s="1" t="s">
        <v>13</v>
      </c>
      <c r="G3847" s="1" t="s">
        <v>14</v>
      </c>
      <c r="H3847" s="1" t="s">
        <v>15</v>
      </c>
      <c r="I3847" s="1">
        <v>8946.8255709999994</v>
      </c>
      <c r="J3847" s="1">
        <v>10836.461370000001</v>
      </c>
      <c r="K3847" s="1">
        <v>10861.658750000001</v>
      </c>
      <c r="L3847" s="1">
        <v>9349.0700359999992</v>
      </c>
      <c r="M3847" s="1">
        <v>8799.8794739999994</v>
      </c>
      <c r="N3847" s="1">
        <v>4590.1497339999996</v>
      </c>
    </row>
    <row r="3848" spans="1:14" hidden="1" x14ac:dyDescent="0.2">
      <c r="A3848" t="s">
        <v>239</v>
      </c>
      <c r="B3848" t="s">
        <v>26</v>
      </c>
      <c r="C3848" s="3" t="s">
        <v>260</v>
      </c>
      <c r="D3848" s="3" t="s">
        <v>274</v>
      </c>
      <c r="E3848" s="3" t="s">
        <v>308</v>
      </c>
      <c r="F3848" t="s">
        <v>16</v>
      </c>
      <c r="G3848" t="s">
        <v>14</v>
      </c>
      <c r="H3848" t="s">
        <v>15</v>
      </c>
      <c r="I3848">
        <v>1459.081281</v>
      </c>
      <c r="J3848">
        <v>1546.614519</v>
      </c>
      <c r="K3848">
        <v>1454.752248</v>
      </c>
      <c r="L3848">
        <v>1148.4841100000001</v>
      </c>
      <c r="M3848">
        <v>691.52888150000001</v>
      </c>
      <c r="N3848">
        <v>239.16510310000001</v>
      </c>
    </row>
    <row r="3849" spans="1:14" hidden="1" x14ac:dyDescent="0.2">
      <c r="A3849" s="1" t="s">
        <v>239</v>
      </c>
      <c r="B3849" s="1" t="s">
        <v>26</v>
      </c>
      <c r="C3849" s="2" t="s">
        <v>260</v>
      </c>
      <c r="D3849" s="2" t="s">
        <v>274</v>
      </c>
      <c r="E3849" s="3" t="s">
        <v>308</v>
      </c>
      <c r="F3849" s="1" t="s">
        <v>17</v>
      </c>
      <c r="G3849" s="1" t="s">
        <v>14</v>
      </c>
      <c r="H3849" s="1" t="s">
        <v>15</v>
      </c>
      <c r="I3849" s="1">
        <v>2529.9166310000001</v>
      </c>
      <c r="J3849" s="1">
        <v>2704.1831499999998</v>
      </c>
      <c r="K3849" s="1">
        <v>2397.3928070000002</v>
      </c>
      <c r="L3849" s="1">
        <v>1967.850005</v>
      </c>
      <c r="M3849" s="1">
        <v>1427.3726280000001</v>
      </c>
      <c r="N3849" s="1">
        <v>1005.713652</v>
      </c>
    </row>
    <row r="3850" spans="1:14" hidden="1" x14ac:dyDescent="0.2">
      <c r="A3850" t="s">
        <v>239</v>
      </c>
      <c r="B3850" t="s">
        <v>26</v>
      </c>
      <c r="C3850" s="3" t="s">
        <v>260</v>
      </c>
      <c r="D3850" s="3" t="s">
        <v>274</v>
      </c>
      <c r="E3850" s="3" t="s">
        <v>308</v>
      </c>
      <c r="F3850" t="s">
        <v>18</v>
      </c>
      <c r="G3850" t="s">
        <v>14</v>
      </c>
      <c r="H3850" t="s">
        <v>15</v>
      </c>
      <c r="I3850">
        <v>12804.86097</v>
      </c>
      <c r="J3850">
        <v>12266.395710000001</v>
      </c>
      <c r="K3850">
        <v>9689.5311299999994</v>
      </c>
      <c r="L3850">
        <v>7193.9011479999999</v>
      </c>
      <c r="M3850">
        <v>4675.8880159999999</v>
      </c>
      <c r="N3850">
        <v>1814.0395820000001</v>
      </c>
    </row>
    <row r="3851" spans="1:14" hidden="1" x14ac:dyDescent="0.2">
      <c r="A3851" s="1" t="s">
        <v>239</v>
      </c>
      <c r="B3851" s="1" t="s">
        <v>27</v>
      </c>
      <c r="C3851" s="2" t="s">
        <v>266</v>
      </c>
      <c r="D3851" s="2" t="s">
        <v>267</v>
      </c>
      <c r="E3851" s="3" t="s">
        <v>308</v>
      </c>
      <c r="F3851" s="1" t="s">
        <v>13</v>
      </c>
      <c r="G3851" s="1" t="s">
        <v>14</v>
      </c>
      <c r="H3851" s="1" t="s">
        <v>15</v>
      </c>
      <c r="I3851" s="1">
        <v>8946.8255709999994</v>
      </c>
      <c r="J3851" s="1">
        <v>12103.89681</v>
      </c>
      <c r="K3851" s="1">
        <v>13074.851849999999</v>
      </c>
      <c r="L3851" s="1">
        <v>14218.59179</v>
      </c>
      <c r="M3851" s="1">
        <v>12447.435100000001</v>
      </c>
      <c r="N3851" s="1">
        <v>11574.40727</v>
      </c>
    </row>
    <row r="3852" spans="1:14" hidden="1" x14ac:dyDescent="0.2">
      <c r="A3852" t="s">
        <v>239</v>
      </c>
      <c r="B3852" t="s">
        <v>27</v>
      </c>
      <c r="C3852" s="3" t="s">
        <v>266</v>
      </c>
      <c r="D3852" s="3" t="s">
        <v>267</v>
      </c>
      <c r="E3852" s="3" t="s">
        <v>308</v>
      </c>
      <c r="F3852" t="s">
        <v>16</v>
      </c>
      <c r="G3852" t="s">
        <v>14</v>
      </c>
      <c r="H3852" t="s">
        <v>15</v>
      </c>
      <c r="I3852">
        <v>1459.081281</v>
      </c>
      <c r="J3852">
        <v>1630.4716860000001</v>
      </c>
      <c r="K3852">
        <v>1638.6413230000001</v>
      </c>
      <c r="L3852">
        <v>1601.3429980000001</v>
      </c>
      <c r="M3852">
        <v>1323.5018259999999</v>
      </c>
      <c r="N3852">
        <v>1046.601954</v>
      </c>
    </row>
    <row r="3853" spans="1:14" hidden="1" x14ac:dyDescent="0.2">
      <c r="A3853" s="1" t="s">
        <v>239</v>
      </c>
      <c r="B3853" s="1" t="s">
        <v>27</v>
      </c>
      <c r="C3853" s="2" t="s">
        <v>266</v>
      </c>
      <c r="D3853" s="2" t="s">
        <v>267</v>
      </c>
      <c r="E3853" s="3" t="s">
        <v>308</v>
      </c>
      <c r="F3853" s="1" t="s">
        <v>17</v>
      </c>
      <c r="G3853" s="1" t="s">
        <v>14</v>
      </c>
      <c r="H3853" s="1" t="s">
        <v>15</v>
      </c>
      <c r="I3853" s="1">
        <v>2529.9166310000001</v>
      </c>
      <c r="J3853" s="1">
        <v>2835.563541</v>
      </c>
      <c r="K3853" s="1">
        <v>2956.9685730000001</v>
      </c>
      <c r="L3853" s="1">
        <v>2831.0425169999999</v>
      </c>
      <c r="M3853" s="1">
        <v>2538.6709470000001</v>
      </c>
      <c r="N3853" s="1">
        <v>1973.1810840000001</v>
      </c>
    </row>
    <row r="3854" spans="1:14" hidden="1" x14ac:dyDescent="0.2">
      <c r="A3854" t="s">
        <v>239</v>
      </c>
      <c r="B3854" t="s">
        <v>27</v>
      </c>
      <c r="C3854" s="3" t="s">
        <v>266</v>
      </c>
      <c r="D3854" s="3" t="s">
        <v>267</v>
      </c>
      <c r="E3854" s="3" t="s">
        <v>308</v>
      </c>
      <c r="F3854" t="s">
        <v>18</v>
      </c>
      <c r="G3854" t="s">
        <v>14</v>
      </c>
      <c r="H3854" t="s">
        <v>15</v>
      </c>
      <c r="I3854">
        <v>12804.86097</v>
      </c>
      <c r="J3854">
        <v>12081.008089999999</v>
      </c>
      <c r="K3854">
        <v>11079.132809999999</v>
      </c>
      <c r="L3854">
        <v>10202.182269999999</v>
      </c>
      <c r="M3854">
        <v>7812.1269490000004</v>
      </c>
      <c r="N3854">
        <v>5979.2654279999997</v>
      </c>
    </row>
    <row r="3855" spans="1:14" hidden="1" x14ac:dyDescent="0.2">
      <c r="A3855" s="1" t="s">
        <v>239</v>
      </c>
      <c r="B3855" s="1" t="s">
        <v>28</v>
      </c>
      <c r="C3855" s="2" t="s">
        <v>266</v>
      </c>
      <c r="D3855" s="2" t="s">
        <v>268</v>
      </c>
      <c r="E3855" s="3" t="s">
        <v>308</v>
      </c>
      <c r="F3855" s="1" t="s">
        <v>13</v>
      </c>
      <c r="G3855" s="1" t="s">
        <v>14</v>
      </c>
      <c r="H3855" s="1" t="s">
        <v>15</v>
      </c>
      <c r="I3855" s="1">
        <v>8946.8255709999994</v>
      </c>
      <c r="J3855" s="1">
        <v>10805.542170000001</v>
      </c>
      <c r="K3855" s="1">
        <v>13312.20009</v>
      </c>
      <c r="L3855" s="1">
        <v>14159.09764</v>
      </c>
      <c r="M3855" s="1">
        <v>13132.797500000001</v>
      </c>
      <c r="N3855" s="1">
        <v>11080.635619999999</v>
      </c>
    </row>
    <row r="3856" spans="1:14" hidden="1" x14ac:dyDescent="0.2">
      <c r="A3856" t="s">
        <v>239</v>
      </c>
      <c r="B3856" t="s">
        <v>28</v>
      </c>
      <c r="C3856" s="3" t="s">
        <v>266</v>
      </c>
      <c r="D3856" s="3" t="s">
        <v>268</v>
      </c>
      <c r="E3856" s="3" t="s">
        <v>308</v>
      </c>
      <c r="F3856" t="s">
        <v>16</v>
      </c>
      <c r="G3856" t="s">
        <v>14</v>
      </c>
      <c r="H3856" t="s">
        <v>15</v>
      </c>
      <c r="I3856">
        <v>1459.081281</v>
      </c>
      <c r="J3856">
        <v>1544.5253600000001</v>
      </c>
      <c r="K3856">
        <v>1597.963231</v>
      </c>
      <c r="L3856">
        <v>1597.9141460000001</v>
      </c>
      <c r="M3856">
        <v>1463.5399640000001</v>
      </c>
      <c r="N3856">
        <v>1134.487697</v>
      </c>
    </row>
    <row r="3857" spans="1:14" hidden="1" x14ac:dyDescent="0.2">
      <c r="A3857" s="1" t="s">
        <v>239</v>
      </c>
      <c r="B3857" s="1" t="s">
        <v>28</v>
      </c>
      <c r="C3857" s="2" t="s">
        <v>266</v>
      </c>
      <c r="D3857" s="2" t="s">
        <v>268</v>
      </c>
      <c r="E3857" s="3" t="s">
        <v>308</v>
      </c>
      <c r="F3857" s="1" t="s">
        <v>17</v>
      </c>
      <c r="G3857" s="1" t="s">
        <v>14</v>
      </c>
      <c r="H3857" s="1" t="s">
        <v>15</v>
      </c>
      <c r="I3857" s="1">
        <v>2529.9166310000001</v>
      </c>
      <c r="J3857" s="1">
        <v>2701.1971870000002</v>
      </c>
      <c r="K3857" s="1">
        <v>2886.766329</v>
      </c>
      <c r="L3857" s="1">
        <v>2941.5365569999999</v>
      </c>
      <c r="M3857" s="1">
        <v>2759.0917159999999</v>
      </c>
      <c r="N3857" s="1">
        <v>2273.1010839999999</v>
      </c>
    </row>
    <row r="3858" spans="1:14" hidden="1" x14ac:dyDescent="0.2">
      <c r="A3858" t="s">
        <v>239</v>
      </c>
      <c r="B3858" t="s">
        <v>28</v>
      </c>
      <c r="C3858" s="3" t="s">
        <v>266</v>
      </c>
      <c r="D3858" s="3" t="s">
        <v>268</v>
      </c>
      <c r="E3858" s="3" t="s">
        <v>308</v>
      </c>
      <c r="F3858" t="s">
        <v>18</v>
      </c>
      <c r="G3858" t="s">
        <v>14</v>
      </c>
      <c r="H3858" t="s">
        <v>15</v>
      </c>
      <c r="I3858">
        <v>12804.86097</v>
      </c>
      <c r="J3858">
        <v>12262.790489999999</v>
      </c>
      <c r="K3858">
        <v>11042.859</v>
      </c>
      <c r="L3858">
        <v>10591.992700000001</v>
      </c>
      <c r="M3858">
        <v>9023.0739589999994</v>
      </c>
      <c r="N3858">
        <v>6222.0506560000003</v>
      </c>
    </row>
    <row r="3859" spans="1:14" hidden="1" x14ac:dyDescent="0.2">
      <c r="A3859" s="1" t="s">
        <v>239</v>
      </c>
      <c r="B3859" s="1" t="s">
        <v>29</v>
      </c>
      <c r="C3859" s="2" t="s">
        <v>266</v>
      </c>
      <c r="D3859" s="2" t="s">
        <v>269</v>
      </c>
      <c r="E3859" s="3" t="s">
        <v>308</v>
      </c>
      <c r="F3859" s="1" t="s">
        <v>13</v>
      </c>
      <c r="G3859" s="1" t="s">
        <v>14</v>
      </c>
      <c r="H3859" s="1" t="s">
        <v>15</v>
      </c>
      <c r="I3859" s="1">
        <v>8946.8255709999994</v>
      </c>
      <c r="J3859" s="1">
        <v>10836.461370000001</v>
      </c>
      <c r="K3859" s="1">
        <v>13468.30435</v>
      </c>
      <c r="L3859" s="1">
        <v>14412.71485</v>
      </c>
      <c r="M3859" s="1">
        <v>12716.110699999999</v>
      </c>
      <c r="N3859" s="1">
        <v>11604.13272</v>
      </c>
    </row>
    <row r="3860" spans="1:14" hidden="1" x14ac:dyDescent="0.2">
      <c r="A3860" t="s">
        <v>239</v>
      </c>
      <c r="B3860" t="s">
        <v>29</v>
      </c>
      <c r="C3860" s="3" t="s">
        <v>266</v>
      </c>
      <c r="D3860" s="3" t="s">
        <v>269</v>
      </c>
      <c r="E3860" s="3" t="s">
        <v>308</v>
      </c>
      <c r="F3860" t="s">
        <v>16</v>
      </c>
      <c r="G3860" t="s">
        <v>14</v>
      </c>
      <c r="H3860" t="s">
        <v>15</v>
      </c>
      <c r="I3860">
        <v>1459.081281</v>
      </c>
      <c r="J3860">
        <v>1546.614519</v>
      </c>
      <c r="K3860">
        <v>1657.8986279999999</v>
      </c>
      <c r="L3860">
        <v>1636.9039009999999</v>
      </c>
      <c r="M3860">
        <v>1433.135352</v>
      </c>
      <c r="N3860">
        <v>1126.9797249999999</v>
      </c>
    </row>
    <row r="3861" spans="1:14" hidden="1" x14ac:dyDescent="0.2">
      <c r="A3861" s="1" t="s">
        <v>239</v>
      </c>
      <c r="B3861" s="1" t="s">
        <v>29</v>
      </c>
      <c r="C3861" s="2" t="s">
        <v>266</v>
      </c>
      <c r="D3861" s="2" t="s">
        <v>269</v>
      </c>
      <c r="E3861" s="3" t="s">
        <v>308</v>
      </c>
      <c r="F3861" s="1" t="s">
        <v>17</v>
      </c>
      <c r="G3861" s="1" t="s">
        <v>14</v>
      </c>
      <c r="H3861" s="1" t="s">
        <v>15</v>
      </c>
      <c r="I3861" s="1">
        <v>2529.9166310000001</v>
      </c>
      <c r="J3861" s="1">
        <v>2704.1831499999998</v>
      </c>
      <c r="K3861" s="1">
        <v>3003.728713</v>
      </c>
      <c r="L3861" s="1">
        <v>2968.2726480000001</v>
      </c>
      <c r="M3861" s="1">
        <v>2576.8867409999998</v>
      </c>
      <c r="N3861" s="1">
        <v>2020.6825249999999</v>
      </c>
    </row>
    <row r="3862" spans="1:14" hidden="1" x14ac:dyDescent="0.2">
      <c r="A3862" t="s">
        <v>239</v>
      </c>
      <c r="B3862" t="s">
        <v>29</v>
      </c>
      <c r="C3862" s="3" t="s">
        <v>266</v>
      </c>
      <c r="D3862" s="3" t="s">
        <v>269</v>
      </c>
      <c r="E3862" s="3" t="s">
        <v>308</v>
      </c>
      <c r="F3862" t="s">
        <v>18</v>
      </c>
      <c r="G3862" t="s">
        <v>14</v>
      </c>
      <c r="H3862" t="s">
        <v>15</v>
      </c>
      <c r="I3862">
        <v>12804.86097</v>
      </c>
      <c r="J3862">
        <v>12266.395710000001</v>
      </c>
      <c r="K3862">
        <v>11242.15454</v>
      </c>
      <c r="L3862">
        <v>10615.0142</v>
      </c>
      <c r="M3862">
        <v>8021.3941189999996</v>
      </c>
      <c r="N3862">
        <v>6050.7581749999999</v>
      </c>
    </row>
    <row r="3863" spans="1:14" hidden="1" x14ac:dyDescent="0.2">
      <c r="A3863" s="1" t="s">
        <v>239</v>
      </c>
      <c r="B3863" s="1" t="s">
        <v>30</v>
      </c>
      <c r="C3863" s="2" t="s">
        <v>266</v>
      </c>
      <c r="D3863" s="2" t="s">
        <v>270</v>
      </c>
      <c r="E3863" s="3" t="s">
        <v>308</v>
      </c>
      <c r="F3863" s="1" t="s">
        <v>13</v>
      </c>
      <c r="G3863" s="1" t="s">
        <v>14</v>
      </c>
      <c r="H3863" s="1" t="s">
        <v>15</v>
      </c>
      <c r="I3863" s="1">
        <v>8946.8255709999994</v>
      </c>
      <c r="J3863" s="1">
        <v>10836.461370000001</v>
      </c>
      <c r="K3863" s="1">
        <v>13307.92607</v>
      </c>
      <c r="L3863" s="1">
        <v>14269.06459</v>
      </c>
      <c r="M3863" s="1">
        <v>12654.842259999999</v>
      </c>
      <c r="N3863" s="1">
        <v>11557.889139999999</v>
      </c>
    </row>
    <row r="3864" spans="1:14" hidden="1" x14ac:dyDescent="0.2">
      <c r="A3864" t="s">
        <v>239</v>
      </c>
      <c r="B3864" t="s">
        <v>30</v>
      </c>
      <c r="C3864" s="3" t="s">
        <v>266</v>
      </c>
      <c r="D3864" s="3" t="s">
        <v>270</v>
      </c>
      <c r="E3864" s="3" t="s">
        <v>308</v>
      </c>
      <c r="F3864" t="s">
        <v>16</v>
      </c>
      <c r="G3864" t="s">
        <v>14</v>
      </c>
      <c r="H3864" t="s">
        <v>15</v>
      </c>
      <c r="I3864">
        <v>1459.081281</v>
      </c>
      <c r="J3864">
        <v>1546.614519</v>
      </c>
      <c r="K3864">
        <v>1657.8103779999999</v>
      </c>
      <c r="L3864">
        <v>1635.1597389999999</v>
      </c>
      <c r="M3864">
        <v>1475.9172129999999</v>
      </c>
      <c r="N3864">
        <v>1104.249924</v>
      </c>
    </row>
    <row r="3865" spans="1:14" hidden="1" x14ac:dyDescent="0.2">
      <c r="A3865" s="1" t="s">
        <v>239</v>
      </c>
      <c r="B3865" s="1" t="s">
        <v>30</v>
      </c>
      <c r="C3865" s="2" t="s">
        <v>266</v>
      </c>
      <c r="D3865" s="2" t="s">
        <v>270</v>
      </c>
      <c r="E3865" s="3" t="s">
        <v>308</v>
      </c>
      <c r="F3865" s="1" t="s">
        <v>17</v>
      </c>
      <c r="G3865" s="1" t="s">
        <v>14</v>
      </c>
      <c r="H3865" s="1" t="s">
        <v>15</v>
      </c>
      <c r="I3865" s="1">
        <v>2529.9166310000001</v>
      </c>
      <c r="J3865" s="1">
        <v>2704.1831499999998</v>
      </c>
      <c r="K3865" s="1">
        <v>2989.7472010000001</v>
      </c>
      <c r="L3865" s="1">
        <v>2918.0190259999999</v>
      </c>
      <c r="M3865" s="1">
        <v>2545.657428</v>
      </c>
      <c r="N3865" s="1">
        <v>2014.009143</v>
      </c>
    </row>
    <row r="3866" spans="1:14" hidden="1" x14ac:dyDescent="0.2">
      <c r="A3866" t="s">
        <v>239</v>
      </c>
      <c r="B3866" t="s">
        <v>30</v>
      </c>
      <c r="C3866" s="3" t="s">
        <v>266</v>
      </c>
      <c r="D3866" s="3" t="s">
        <v>270</v>
      </c>
      <c r="E3866" s="3" t="s">
        <v>308</v>
      </c>
      <c r="F3866" t="s">
        <v>18</v>
      </c>
      <c r="G3866" t="s">
        <v>14</v>
      </c>
      <c r="H3866" t="s">
        <v>15</v>
      </c>
      <c r="I3866">
        <v>12804.86097</v>
      </c>
      <c r="J3866">
        <v>12266.395710000001</v>
      </c>
      <c r="K3866">
        <v>11208.759260000001</v>
      </c>
      <c r="L3866">
        <v>10568.9714</v>
      </c>
      <c r="M3866">
        <v>7870.9378889999998</v>
      </c>
      <c r="N3866">
        <v>6016.3501820000001</v>
      </c>
    </row>
    <row r="3867" spans="1:14" hidden="1" x14ac:dyDescent="0.2">
      <c r="A3867" s="1" t="s">
        <v>239</v>
      </c>
      <c r="B3867" s="1" t="s">
        <v>31</v>
      </c>
      <c r="C3867" s="2" t="s">
        <v>266</v>
      </c>
      <c r="D3867" s="2" t="s">
        <v>271</v>
      </c>
      <c r="E3867" s="3" t="s">
        <v>308</v>
      </c>
      <c r="F3867" s="1" t="s">
        <v>13</v>
      </c>
      <c r="G3867" s="1" t="s">
        <v>14</v>
      </c>
      <c r="H3867" s="1" t="s">
        <v>15</v>
      </c>
      <c r="I3867" s="1">
        <v>8946.8255709999994</v>
      </c>
      <c r="J3867" s="1">
        <v>10836.461370000001</v>
      </c>
      <c r="K3867" s="1">
        <v>13413.18881</v>
      </c>
      <c r="L3867" s="1">
        <v>14393.42347</v>
      </c>
      <c r="M3867" s="1">
        <v>12783.89193</v>
      </c>
      <c r="N3867" s="1">
        <v>11737.39626</v>
      </c>
    </row>
    <row r="3868" spans="1:14" hidden="1" x14ac:dyDescent="0.2">
      <c r="A3868" t="s">
        <v>239</v>
      </c>
      <c r="B3868" t="s">
        <v>31</v>
      </c>
      <c r="C3868" s="3" t="s">
        <v>266</v>
      </c>
      <c r="D3868" s="3" t="s">
        <v>271</v>
      </c>
      <c r="E3868" s="3" t="s">
        <v>308</v>
      </c>
      <c r="F3868" t="s">
        <v>16</v>
      </c>
      <c r="G3868" t="s">
        <v>14</v>
      </c>
      <c r="H3868" t="s">
        <v>15</v>
      </c>
      <c r="I3868">
        <v>1459.081281</v>
      </c>
      <c r="J3868">
        <v>1546.614519</v>
      </c>
      <c r="K3868">
        <v>1651.2945159999999</v>
      </c>
      <c r="L3868">
        <v>1632.8590589999999</v>
      </c>
      <c r="M3868">
        <v>1356.9371599999999</v>
      </c>
      <c r="N3868">
        <v>1089.9646789999999</v>
      </c>
    </row>
    <row r="3869" spans="1:14" hidden="1" x14ac:dyDescent="0.2">
      <c r="A3869" s="1" t="s">
        <v>239</v>
      </c>
      <c r="B3869" s="1" t="s">
        <v>31</v>
      </c>
      <c r="C3869" s="2" t="s">
        <v>266</v>
      </c>
      <c r="D3869" s="2" t="s">
        <v>271</v>
      </c>
      <c r="E3869" s="3" t="s">
        <v>308</v>
      </c>
      <c r="F3869" s="1" t="s">
        <v>17</v>
      </c>
      <c r="G3869" s="1" t="s">
        <v>14</v>
      </c>
      <c r="H3869" s="1" t="s">
        <v>15</v>
      </c>
      <c r="I3869" s="1">
        <v>2529.9166310000001</v>
      </c>
      <c r="J3869" s="1">
        <v>2704.1831499999998</v>
      </c>
      <c r="K3869" s="1">
        <v>2980.0518699999998</v>
      </c>
      <c r="L3869" s="1">
        <v>2926.7864380000001</v>
      </c>
      <c r="M3869" s="1">
        <v>2579.5625920000002</v>
      </c>
      <c r="N3869" s="1">
        <v>2019.14408</v>
      </c>
    </row>
    <row r="3870" spans="1:14" hidden="1" x14ac:dyDescent="0.2">
      <c r="A3870" t="s">
        <v>239</v>
      </c>
      <c r="B3870" t="s">
        <v>31</v>
      </c>
      <c r="C3870" s="3" t="s">
        <v>266</v>
      </c>
      <c r="D3870" s="3" t="s">
        <v>271</v>
      </c>
      <c r="E3870" s="3" t="s">
        <v>308</v>
      </c>
      <c r="F3870" t="s">
        <v>18</v>
      </c>
      <c r="G3870" t="s">
        <v>14</v>
      </c>
      <c r="H3870" t="s">
        <v>15</v>
      </c>
      <c r="I3870">
        <v>12804.86097</v>
      </c>
      <c r="J3870">
        <v>12266.395710000001</v>
      </c>
      <c r="K3870">
        <v>11223.34683</v>
      </c>
      <c r="L3870">
        <v>10630.97523</v>
      </c>
      <c r="M3870">
        <v>8075.7280179999998</v>
      </c>
      <c r="N3870">
        <v>6071.6389559999998</v>
      </c>
    </row>
    <row r="3871" spans="1:14" hidden="1" x14ac:dyDescent="0.2">
      <c r="A3871" s="1" t="s">
        <v>239</v>
      </c>
      <c r="B3871" s="1" t="s">
        <v>32</v>
      </c>
      <c r="C3871" s="2" t="s">
        <v>266</v>
      </c>
      <c r="D3871" s="2" t="s">
        <v>275</v>
      </c>
      <c r="E3871" s="3" t="s">
        <v>308</v>
      </c>
      <c r="F3871" s="1" t="s">
        <v>13</v>
      </c>
      <c r="G3871" s="1" t="s">
        <v>14</v>
      </c>
      <c r="H3871" s="1" t="s">
        <v>15</v>
      </c>
      <c r="I3871" s="1">
        <v>8936.6216850000001</v>
      </c>
      <c r="J3871" s="1">
        <v>10031.90958</v>
      </c>
      <c r="K3871" s="1">
        <v>10583.15631</v>
      </c>
      <c r="L3871" s="1">
        <v>10560.815409999999</v>
      </c>
      <c r="M3871" s="1">
        <v>11291.307650000001</v>
      </c>
      <c r="N3871" s="1">
        <v>11355.084709999999</v>
      </c>
    </row>
    <row r="3872" spans="1:14" hidden="1" x14ac:dyDescent="0.2">
      <c r="A3872" t="s">
        <v>239</v>
      </c>
      <c r="B3872" t="s">
        <v>32</v>
      </c>
      <c r="C3872" s="3" t="s">
        <v>266</v>
      </c>
      <c r="D3872" s="3" t="s">
        <v>275</v>
      </c>
      <c r="E3872" s="3" t="s">
        <v>308</v>
      </c>
      <c r="F3872" t="s">
        <v>16</v>
      </c>
      <c r="G3872" t="s">
        <v>14</v>
      </c>
      <c r="H3872" t="s">
        <v>15</v>
      </c>
      <c r="I3872">
        <v>1461.525766</v>
      </c>
      <c r="J3872">
        <v>1504.7796860000001</v>
      </c>
      <c r="K3872">
        <v>1413.562111</v>
      </c>
      <c r="L3872">
        <v>1218.7102400000001</v>
      </c>
      <c r="M3872">
        <v>1092.9215750000001</v>
      </c>
      <c r="N3872">
        <v>1019.029272</v>
      </c>
    </row>
    <row r="3873" spans="1:14" hidden="1" x14ac:dyDescent="0.2">
      <c r="A3873" s="1" t="s">
        <v>239</v>
      </c>
      <c r="B3873" s="1" t="s">
        <v>32</v>
      </c>
      <c r="C3873" s="2" t="s">
        <v>266</v>
      </c>
      <c r="D3873" s="2" t="s">
        <v>275</v>
      </c>
      <c r="E3873" s="3" t="s">
        <v>308</v>
      </c>
      <c r="F3873" s="1" t="s">
        <v>17</v>
      </c>
      <c r="G3873" s="1" t="s">
        <v>14</v>
      </c>
      <c r="H3873" s="1" t="s">
        <v>15</v>
      </c>
      <c r="I3873" s="1">
        <v>2527.8850980000002</v>
      </c>
      <c r="J3873" s="1">
        <v>2574.204612</v>
      </c>
      <c r="K3873" s="1">
        <v>2413.5468259999998</v>
      </c>
      <c r="L3873" s="1">
        <v>2328.5048310000002</v>
      </c>
      <c r="M3873" s="1">
        <v>2146.487087</v>
      </c>
      <c r="N3873" s="1">
        <v>2162.5457390000001</v>
      </c>
    </row>
    <row r="3874" spans="1:14" hidden="1" x14ac:dyDescent="0.2">
      <c r="A3874" t="s">
        <v>239</v>
      </c>
      <c r="B3874" t="s">
        <v>32</v>
      </c>
      <c r="C3874" s="3" t="s">
        <v>266</v>
      </c>
      <c r="D3874" s="3" t="s">
        <v>275</v>
      </c>
      <c r="E3874" s="3" t="s">
        <v>308</v>
      </c>
      <c r="F3874" t="s">
        <v>18</v>
      </c>
      <c r="G3874" t="s">
        <v>14</v>
      </c>
      <c r="H3874" t="s">
        <v>15</v>
      </c>
      <c r="I3874">
        <v>12771.673640000001</v>
      </c>
      <c r="J3874">
        <v>11271.86472</v>
      </c>
      <c r="K3874">
        <v>9626.9810010000001</v>
      </c>
      <c r="L3874">
        <v>8713.1181350000006</v>
      </c>
      <c r="M3874">
        <v>7467.8248249999997</v>
      </c>
      <c r="N3874">
        <v>5955.0704919999998</v>
      </c>
    </row>
    <row r="3875" spans="1:14" hidden="1" x14ac:dyDescent="0.2">
      <c r="A3875" s="1" t="s">
        <v>239</v>
      </c>
      <c r="B3875" s="1" t="s">
        <v>33</v>
      </c>
      <c r="C3875" s="2" t="s">
        <v>266</v>
      </c>
      <c r="D3875" s="2" t="s">
        <v>272</v>
      </c>
      <c r="E3875" s="3" t="s">
        <v>308</v>
      </c>
      <c r="F3875" s="1" t="s">
        <v>13</v>
      </c>
      <c r="G3875" s="1" t="s">
        <v>14</v>
      </c>
      <c r="H3875" s="1" t="s">
        <v>15</v>
      </c>
      <c r="I3875" s="1">
        <v>8946.8255709999994</v>
      </c>
      <c r="J3875" s="1">
        <v>10805.542170000001</v>
      </c>
      <c r="K3875" s="1">
        <v>13091.252909999999</v>
      </c>
      <c r="L3875" s="1">
        <v>14016.225979999999</v>
      </c>
      <c r="M3875" s="1">
        <v>13483.100060000001</v>
      </c>
      <c r="N3875" s="1">
        <v>10249.61066</v>
      </c>
    </row>
    <row r="3876" spans="1:14" hidden="1" x14ac:dyDescent="0.2">
      <c r="A3876" t="s">
        <v>239</v>
      </c>
      <c r="B3876" t="s">
        <v>33</v>
      </c>
      <c r="C3876" s="3" t="s">
        <v>266</v>
      </c>
      <c r="D3876" s="3" t="s">
        <v>272</v>
      </c>
      <c r="E3876" s="3" t="s">
        <v>308</v>
      </c>
      <c r="F3876" t="s">
        <v>16</v>
      </c>
      <c r="G3876" t="s">
        <v>14</v>
      </c>
      <c r="H3876" t="s">
        <v>15</v>
      </c>
      <c r="I3876">
        <v>1459.081281</v>
      </c>
      <c r="J3876">
        <v>1544.5253600000001</v>
      </c>
      <c r="K3876">
        <v>1634.6695569999999</v>
      </c>
      <c r="L3876">
        <v>1641.683346</v>
      </c>
      <c r="M3876">
        <v>1564.9566460000001</v>
      </c>
      <c r="N3876">
        <v>1220.9911079999999</v>
      </c>
    </row>
    <row r="3877" spans="1:14" hidden="1" x14ac:dyDescent="0.2">
      <c r="A3877" s="1" t="s">
        <v>239</v>
      </c>
      <c r="B3877" s="1" t="s">
        <v>33</v>
      </c>
      <c r="C3877" s="2" t="s">
        <v>266</v>
      </c>
      <c r="D3877" s="2" t="s">
        <v>272</v>
      </c>
      <c r="E3877" s="3" t="s">
        <v>308</v>
      </c>
      <c r="F3877" s="1" t="s">
        <v>17</v>
      </c>
      <c r="G3877" s="1" t="s">
        <v>14</v>
      </c>
      <c r="H3877" s="1" t="s">
        <v>15</v>
      </c>
      <c r="I3877" s="1">
        <v>2529.9166310000001</v>
      </c>
      <c r="J3877" s="1">
        <v>2701.1971870000002</v>
      </c>
      <c r="K3877" s="1">
        <v>2913.8631110000001</v>
      </c>
      <c r="L3877" s="1">
        <v>3024.378909</v>
      </c>
      <c r="M3877" s="1">
        <v>2754.3780649999999</v>
      </c>
      <c r="N3877" s="1">
        <v>2216.519706</v>
      </c>
    </row>
    <row r="3878" spans="1:14" hidden="1" x14ac:dyDescent="0.2">
      <c r="A3878" t="s">
        <v>239</v>
      </c>
      <c r="B3878" t="s">
        <v>33</v>
      </c>
      <c r="C3878" s="3" t="s">
        <v>266</v>
      </c>
      <c r="D3878" s="3" t="s">
        <v>272</v>
      </c>
      <c r="E3878" s="3" t="s">
        <v>308</v>
      </c>
      <c r="F3878" t="s">
        <v>18</v>
      </c>
      <c r="G3878" t="s">
        <v>14</v>
      </c>
      <c r="H3878" t="s">
        <v>15</v>
      </c>
      <c r="I3878">
        <v>12804.86097</v>
      </c>
      <c r="J3878">
        <v>12262.790489999999</v>
      </c>
      <c r="K3878">
        <v>11102.137339999999</v>
      </c>
      <c r="L3878">
        <v>10339.70506</v>
      </c>
      <c r="M3878">
        <v>8515.9303949999994</v>
      </c>
      <c r="N3878">
        <v>5571.4481690000002</v>
      </c>
    </row>
    <row r="3879" spans="1:14" hidden="1" x14ac:dyDescent="0.2">
      <c r="A3879" s="1" t="s">
        <v>239</v>
      </c>
      <c r="B3879" s="1" t="s">
        <v>34</v>
      </c>
      <c r="C3879" s="2" t="s">
        <v>266</v>
      </c>
      <c r="D3879" s="2" t="s">
        <v>273</v>
      </c>
      <c r="E3879" s="3" t="s">
        <v>308</v>
      </c>
      <c r="F3879" s="1" t="s">
        <v>13</v>
      </c>
      <c r="G3879" s="1" t="s">
        <v>14</v>
      </c>
      <c r="H3879" s="1" t="s">
        <v>15</v>
      </c>
      <c r="I3879" s="1">
        <v>8946.8255709999994</v>
      </c>
      <c r="J3879" s="1">
        <v>10836.461370000001</v>
      </c>
      <c r="K3879" s="1">
        <v>13126.703740000001</v>
      </c>
      <c r="L3879" s="1">
        <v>14304.95702</v>
      </c>
      <c r="M3879" s="1">
        <v>13388.20442</v>
      </c>
      <c r="N3879" s="1">
        <v>11275.817129999999</v>
      </c>
    </row>
    <row r="3880" spans="1:14" hidden="1" x14ac:dyDescent="0.2">
      <c r="A3880" t="s">
        <v>239</v>
      </c>
      <c r="B3880" t="s">
        <v>34</v>
      </c>
      <c r="C3880" s="3" t="s">
        <v>266</v>
      </c>
      <c r="D3880" s="3" t="s">
        <v>273</v>
      </c>
      <c r="E3880" s="3" t="s">
        <v>308</v>
      </c>
      <c r="F3880" t="s">
        <v>16</v>
      </c>
      <c r="G3880" t="s">
        <v>14</v>
      </c>
      <c r="H3880" t="s">
        <v>15</v>
      </c>
      <c r="I3880">
        <v>1459.081281</v>
      </c>
      <c r="J3880">
        <v>1546.614519</v>
      </c>
      <c r="K3880">
        <v>1629.311134</v>
      </c>
      <c r="L3880">
        <v>1599.640609</v>
      </c>
      <c r="M3880">
        <v>1400.9336229999999</v>
      </c>
      <c r="N3880">
        <v>1225.9842060000001</v>
      </c>
    </row>
    <row r="3881" spans="1:14" hidden="1" x14ac:dyDescent="0.2">
      <c r="A3881" s="1" t="s">
        <v>239</v>
      </c>
      <c r="B3881" s="1" t="s">
        <v>34</v>
      </c>
      <c r="C3881" s="2" t="s">
        <v>266</v>
      </c>
      <c r="D3881" s="2" t="s">
        <v>273</v>
      </c>
      <c r="E3881" s="3" t="s">
        <v>308</v>
      </c>
      <c r="F3881" s="1" t="s">
        <v>17</v>
      </c>
      <c r="G3881" s="1" t="s">
        <v>14</v>
      </c>
      <c r="H3881" s="1" t="s">
        <v>15</v>
      </c>
      <c r="I3881" s="1">
        <v>2529.9166310000001</v>
      </c>
      <c r="J3881" s="1">
        <v>2704.1831499999998</v>
      </c>
      <c r="K3881" s="1">
        <v>2981.9716720000001</v>
      </c>
      <c r="L3881" s="1">
        <v>2976.0585940000001</v>
      </c>
      <c r="M3881" s="1">
        <v>2844.7688320000002</v>
      </c>
      <c r="N3881" s="1">
        <v>2275.9459270000002</v>
      </c>
    </row>
    <row r="3882" spans="1:14" hidden="1" x14ac:dyDescent="0.2">
      <c r="A3882" t="s">
        <v>239</v>
      </c>
      <c r="B3882" t="s">
        <v>34</v>
      </c>
      <c r="C3882" s="3" t="s">
        <v>266</v>
      </c>
      <c r="D3882" s="3" t="s">
        <v>273</v>
      </c>
      <c r="E3882" s="3" t="s">
        <v>308</v>
      </c>
      <c r="F3882" t="s">
        <v>18</v>
      </c>
      <c r="G3882" t="s">
        <v>14</v>
      </c>
      <c r="H3882" t="s">
        <v>15</v>
      </c>
      <c r="I3882">
        <v>12804.86097</v>
      </c>
      <c r="J3882">
        <v>12266.395710000001</v>
      </c>
      <c r="K3882">
        <v>11116.871450000001</v>
      </c>
      <c r="L3882">
        <v>10438.178400000001</v>
      </c>
      <c r="M3882">
        <v>8845.2810960000006</v>
      </c>
      <c r="N3882">
        <v>6645.2215459999998</v>
      </c>
    </row>
    <row r="3883" spans="1:14" hidden="1" x14ac:dyDescent="0.2">
      <c r="A3883" s="1" t="s">
        <v>239</v>
      </c>
      <c r="B3883" s="1" t="s">
        <v>35</v>
      </c>
      <c r="C3883" s="2" t="s">
        <v>266</v>
      </c>
      <c r="D3883" s="2" t="s">
        <v>274</v>
      </c>
      <c r="E3883" s="3" t="s">
        <v>308</v>
      </c>
      <c r="F3883" s="1" t="s">
        <v>13</v>
      </c>
      <c r="G3883" s="1" t="s">
        <v>14</v>
      </c>
      <c r="H3883" s="1" t="s">
        <v>15</v>
      </c>
      <c r="I3883" s="1">
        <v>8946.8255709999994</v>
      </c>
      <c r="J3883" s="1">
        <v>10836.461370000001</v>
      </c>
      <c r="K3883" s="1">
        <v>13612.149439999999</v>
      </c>
      <c r="L3883" s="1">
        <v>14678.17073</v>
      </c>
      <c r="M3883" s="1">
        <v>12806.98754</v>
      </c>
      <c r="N3883" s="1">
        <v>11945.482840000001</v>
      </c>
    </row>
    <row r="3884" spans="1:14" hidden="1" x14ac:dyDescent="0.2">
      <c r="A3884" t="s">
        <v>239</v>
      </c>
      <c r="B3884" t="s">
        <v>35</v>
      </c>
      <c r="C3884" s="3" t="s">
        <v>266</v>
      </c>
      <c r="D3884" s="3" t="s">
        <v>274</v>
      </c>
      <c r="E3884" s="3" t="s">
        <v>308</v>
      </c>
      <c r="F3884" t="s">
        <v>16</v>
      </c>
      <c r="G3884" t="s">
        <v>14</v>
      </c>
      <c r="H3884" t="s">
        <v>15</v>
      </c>
      <c r="I3884">
        <v>1459.081281</v>
      </c>
      <c r="J3884">
        <v>1546.614519</v>
      </c>
      <c r="K3884">
        <v>1635.507128</v>
      </c>
      <c r="L3884">
        <v>1607.4063209999999</v>
      </c>
      <c r="M3884">
        <v>1322.226128</v>
      </c>
      <c r="N3884">
        <v>1077.948969</v>
      </c>
    </row>
    <row r="3885" spans="1:14" hidden="1" x14ac:dyDescent="0.2">
      <c r="A3885" s="1" t="s">
        <v>239</v>
      </c>
      <c r="B3885" s="1" t="s">
        <v>35</v>
      </c>
      <c r="C3885" s="2" t="s">
        <v>266</v>
      </c>
      <c r="D3885" s="2" t="s">
        <v>274</v>
      </c>
      <c r="E3885" s="3" t="s">
        <v>308</v>
      </c>
      <c r="F3885" s="1" t="s">
        <v>17</v>
      </c>
      <c r="G3885" s="1" t="s">
        <v>14</v>
      </c>
      <c r="H3885" s="1" t="s">
        <v>15</v>
      </c>
      <c r="I3885" s="1">
        <v>2529.9166310000001</v>
      </c>
      <c r="J3885" s="1">
        <v>2704.1831499999998</v>
      </c>
      <c r="K3885" s="1">
        <v>2992.0697180000002</v>
      </c>
      <c r="L3885" s="1">
        <v>2917.9986699999999</v>
      </c>
      <c r="M3885" s="1">
        <v>2531.465115</v>
      </c>
      <c r="N3885" s="1">
        <v>2004.144665</v>
      </c>
    </row>
    <row r="3886" spans="1:14" hidden="1" x14ac:dyDescent="0.2">
      <c r="A3886" t="s">
        <v>239</v>
      </c>
      <c r="B3886" t="s">
        <v>35</v>
      </c>
      <c r="C3886" s="3" t="s">
        <v>266</v>
      </c>
      <c r="D3886" s="3" t="s">
        <v>274</v>
      </c>
      <c r="E3886" s="3" t="s">
        <v>308</v>
      </c>
      <c r="F3886" t="s">
        <v>18</v>
      </c>
      <c r="G3886" t="s">
        <v>14</v>
      </c>
      <c r="H3886" t="s">
        <v>15</v>
      </c>
      <c r="I3886">
        <v>12804.86097</v>
      </c>
      <c r="J3886">
        <v>12266.395710000001</v>
      </c>
      <c r="K3886">
        <v>11227.32962</v>
      </c>
      <c r="L3886">
        <v>10789.307870000001</v>
      </c>
      <c r="M3886">
        <v>8075.2000209999997</v>
      </c>
      <c r="N3886">
        <v>6093.2398270000003</v>
      </c>
    </row>
    <row r="3887" spans="1:14" hidden="1" x14ac:dyDescent="0.2">
      <c r="A3887" s="1" t="s">
        <v>239</v>
      </c>
      <c r="B3887" s="1" t="s">
        <v>36</v>
      </c>
      <c r="C3887" s="2" t="s">
        <v>262</v>
      </c>
      <c r="D3887" s="2" t="s">
        <v>267</v>
      </c>
      <c r="E3887" s="4" t="s">
        <v>309</v>
      </c>
      <c r="F3887" s="1" t="s">
        <v>13</v>
      </c>
      <c r="G3887" s="1" t="s">
        <v>14</v>
      </c>
      <c r="H3887" s="1" t="s">
        <v>15</v>
      </c>
      <c r="I3887" s="1">
        <v>8946.8255709999994</v>
      </c>
      <c r="J3887" s="1">
        <v>10836.461370000001</v>
      </c>
      <c r="K3887" s="1">
        <v>15557.220530000001</v>
      </c>
      <c r="L3887" s="1">
        <v>19957.81424</v>
      </c>
      <c r="M3887" s="1">
        <v>25387.385200000001</v>
      </c>
      <c r="N3887" s="1">
        <v>31082.241859999998</v>
      </c>
    </row>
    <row r="3888" spans="1:14" hidden="1" x14ac:dyDescent="0.2">
      <c r="A3888" t="s">
        <v>239</v>
      </c>
      <c r="B3888" t="s">
        <v>36</v>
      </c>
      <c r="C3888" s="3" t="s">
        <v>262</v>
      </c>
      <c r="D3888" s="3" t="s">
        <v>267</v>
      </c>
      <c r="E3888" s="4" t="s">
        <v>309</v>
      </c>
      <c r="F3888" t="s">
        <v>16</v>
      </c>
      <c r="G3888" t="s">
        <v>14</v>
      </c>
      <c r="H3888" t="s">
        <v>15</v>
      </c>
      <c r="I3888">
        <v>1459.081281</v>
      </c>
      <c r="J3888">
        <v>1546.614519</v>
      </c>
      <c r="K3888">
        <v>1799.3021470000001</v>
      </c>
      <c r="L3888">
        <v>2112.623615</v>
      </c>
      <c r="M3888">
        <v>2431.1364090000002</v>
      </c>
      <c r="N3888">
        <v>2844.3531360000002</v>
      </c>
    </row>
    <row r="3889" spans="1:14" hidden="1" x14ac:dyDescent="0.2">
      <c r="A3889" s="1" t="s">
        <v>239</v>
      </c>
      <c r="B3889" s="1" t="s">
        <v>36</v>
      </c>
      <c r="C3889" s="2" t="s">
        <v>262</v>
      </c>
      <c r="D3889" s="2" t="s">
        <v>267</v>
      </c>
      <c r="E3889" s="4" t="s">
        <v>309</v>
      </c>
      <c r="F3889" s="1" t="s">
        <v>17</v>
      </c>
      <c r="G3889" s="1" t="s">
        <v>14</v>
      </c>
      <c r="H3889" s="1" t="s">
        <v>15</v>
      </c>
      <c r="I3889" s="1">
        <v>2529.9166310000001</v>
      </c>
      <c r="J3889" s="1">
        <v>2704.1831499999998</v>
      </c>
      <c r="K3889" s="1">
        <v>3224.0274239999999</v>
      </c>
      <c r="L3889" s="1">
        <v>3548.0532739999999</v>
      </c>
      <c r="M3889" s="1">
        <v>3973.9268280000001</v>
      </c>
      <c r="N3889" s="1">
        <v>4360.0856450000001</v>
      </c>
    </row>
    <row r="3890" spans="1:14" hidden="1" x14ac:dyDescent="0.2">
      <c r="A3890" t="s">
        <v>239</v>
      </c>
      <c r="B3890" t="s">
        <v>36</v>
      </c>
      <c r="C3890" s="3" t="s">
        <v>262</v>
      </c>
      <c r="D3890" s="3" t="s">
        <v>267</v>
      </c>
      <c r="E3890" s="4" t="s">
        <v>309</v>
      </c>
      <c r="F3890" t="s">
        <v>18</v>
      </c>
      <c r="G3890" t="s">
        <v>14</v>
      </c>
      <c r="H3890" t="s">
        <v>15</v>
      </c>
      <c r="I3890">
        <v>12804.86097</v>
      </c>
      <c r="J3890">
        <v>12266.395710000001</v>
      </c>
      <c r="K3890">
        <v>12554.2405</v>
      </c>
      <c r="L3890">
        <v>14072.09583</v>
      </c>
      <c r="M3890">
        <v>15198.107330000001</v>
      </c>
      <c r="N3890">
        <v>16240.47039</v>
      </c>
    </row>
    <row r="3891" spans="1:14" hidden="1" x14ac:dyDescent="0.2">
      <c r="A3891" s="1" t="s">
        <v>239</v>
      </c>
      <c r="B3891" s="1" t="s">
        <v>37</v>
      </c>
      <c r="C3891" s="2" t="s">
        <v>262</v>
      </c>
      <c r="D3891" s="2" t="s">
        <v>268</v>
      </c>
      <c r="E3891" s="4" t="s">
        <v>309</v>
      </c>
      <c r="F3891" s="1" t="s">
        <v>13</v>
      </c>
      <c r="G3891" s="1" t="s">
        <v>14</v>
      </c>
      <c r="H3891" s="1" t="s">
        <v>15</v>
      </c>
      <c r="I3891" s="1">
        <v>8946.8255709999994</v>
      </c>
      <c r="J3891" s="1">
        <v>10805.542170000001</v>
      </c>
      <c r="K3891" s="1">
        <v>14622.63176</v>
      </c>
      <c r="L3891" s="1">
        <v>17510.046060000001</v>
      </c>
      <c r="M3891" s="1">
        <v>20794.357059999998</v>
      </c>
      <c r="N3891" s="1">
        <v>23108.959599999998</v>
      </c>
    </row>
    <row r="3892" spans="1:14" hidden="1" x14ac:dyDescent="0.2">
      <c r="A3892" t="s">
        <v>239</v>
      </c>
      <c r="B3892" t="s">
        <v>37</v>
      </c>
      <c r="C3892" s="3" t="s">
        <v>262</v>
      </c>
      <c r="D3892" s="3" t="s">
        <v>268</v>
      </c>
      <c r="E3892" s="4" t="s">
        <v>309</v>
      </c>
      <c r="F3892" t="s">
        <v>16</v>
      </c>
      <c r="G3892" t="s">
        <v>14</v>
      </c>
      <c r="H3892" t="s">
        <v>15</v>
      </c>
      <c r="I3892">
        <v>1459.081281</v>
      </c>
      <c r="J3892">
        <v>1544.5253600000001</v>
      </c>
      <c r="K3892">
        <v>1725.4365170000001</v>
      </c>
      <c r="L3892">
        <v>1902.3187989999999</v>
      </c>
      <c r="M3892">
        <v>2027.3933159999999</v>
      </c>
      <c r="N3892">
        <v>2053.5004090000002</v>
      </c>
    </row>
    <row r="3893" spans="1:14" hidden="1" x14ac:dyDescent="0.2">
      <c r="A3893" s="1" t="s">
        <v>239</v>
      </c>
      <c r="B3893" s="1" t="s">
        <v>37</v>
      </c>
      <c r="C3893" s="2" t="s">
        <v>262</v>
      </c>
      <c r="D3893" s="2" t="s">
        <v>268</v>
      </c>
      <c r="E3893" s="4" t="s">
        <v>309</v>
      </c>
      <c r="F3893" s="1" t="s">
        <v>17</v>
      </c>
      <c r="G3893" s="1" t="s">
        <v>14</v>
      </c>
      <c r="H3893" s="1" t="s">
        <v>15</v>
      </c>
      <c r="I3893" s="1">
        <v>2529.9166310000001</v>
      </c>
      <c r="J3893" s="1">
        <v>2701.1971870000002</v>
      </c>
      <c r="K3893" s="1">
        <v>3047.8033190000001</v>
      </c>
      <c r="L3893" s="1">
        <v>3200.216234</v>
      </c>
      <c r="M3893" s="1">
        <v>3311.8269460000001</v>
      </c>
      <c r="N3893" s="1">
        <v>3255.2692849999999</v>
      </c>
    </row>
    <row r="3894" spans="1:14" hidden="1" x14ac:dyDescent="0.2">
      <c r="A3894" t="s">
        <v>239</v>
      </c>
      <c r="B3894" t="s">
        <v>37</v>
      </c>
      <c r="C3894" s="3" t="s">
        <v>262</v>
      </c>
      <c r="D3894" s="3" t="s">
        <v>268</v>
      </c>
      <c r="E3894" s="4" t="s">
        <v>309</v>
      </c>
      <c r="F3894" t="s">
        <v>18</v>
      </c>
      <c r="G3894" t="s">
        <v>14</v>
      </c>
      <c r="H3894" t="s">
        <v>15</v>
      </c>
      <c r="I3894">
        <v>12804.86097</v>
      </c>
      <c r="J3894">
        <v>12262.790489999999</v>
      </c>
      <c r="K3894">
        <v>12024.7387</v>
      </c>
      <c r="L3894">
        <v>13106.3487</v>
      </c>
      <c r="M3894">
        <v>12668.7804</v>
      </c>
      <c r="N3894">
        <v>11782.36263</v>
      </c>
    </row>
    <row r="3895" spans="1:14" hidden="1" x14ac:dyDescent="0.2">
      <c r="A3895" s="1" t="s">
        <v>239</v>
      </c>
      <c r="B3895" s="1" t="s">
        <v>38</v>
      </c>
      <c r="C3895" s="2" t="s">
        <v>262</v>
      </c>
      <c r="D3895" s="2" t="s">
        <v>269</v>
      </c>
      <c r="E3895" s="4" t="s">
        <v>309</v>
      </c>
      <c r="F3895" s="1" t="s">
        <v>13</v>
      </c>
      <c r="G3895" s="1" t="s">
        <v>14</v>
      </c>
      <c r="H3895" s="1" t="s">
        <v>15</v>
      </c>
      <c r="I3895" s="1">
        <v>8946.8255709999994</v>
      </c>
      <c r="J3895" s="1">
        <v>10836.461370000001</v>
      </c>
      <c r="K3895" s="1">
        <v>15516.00072</v>
      </c>
      <c r="L3895" s="1">
        <v>19487.246190000002</v>
      </c>
      <c r="M3895" s="1">
        <v>25161.499319999999</v>
      </c>
      <c r="N3895" s="1">
        <v>30080.33985</v>
      </c>
    </row>
    <row r="3896" spans="1:14" hidden="1" x14ac:dyDescent="0.2">
      <c r="A3896" t="s">
        <v>239</v>
      </c>
      <c r="B3896" t="s">
        <v>38</v>
      </c>
      <c r="C3896" s="3" t="s">
        <v>262</v>
      </c>
      <c r="D3896" s="3" t="s">
        <v>269</v>
      </c>
      <c r="E3896" s="4" t="s">
        <v>309</v>
      </c>
      <c r="F3896" t="s">
        <v>16</v>
      </c>
      <c r="G3896" t="s">
        <v>14</v>
      </c>
      <c r="H3896" t="s">
        <v>15</v>
      </c>
      <c r="I3896">
        <v>1459.081281</v>
      </c>
      <c r="J3896">
        <v>1546.614519</v>
      </c>
      <c r="K3896">
        <v>1829.0780930000001</v>
      </c>
      <c r="L3896">
        <v>2103.2659079999999</v>
      </c>
      <c r="M3896">
        <v>2382.2946010000001</v>
      </c>
      <c r="N3896">
        <v>2756.0597910000001</v>
      </c>
    </row>
    <row r="3897" spans="1:14" hidden="1" x14ac:dyDescent="0.2">
      <c r="A3897" s="1" t="s">
        <v>239</v>
      </c>
      <c r="B3897" s="1" t="s">
        <v>38</v>
      </c>
      <c r="C3897" s="2" t="s">
        <v>262</v>
      </c>
      <c r="D3897" s="2" t="s">
        <v>269</v>
      </c>
      <c r="E3897" s="4" t="s">
        <v>309</v>
      </c>
      <c r="F3897" s="1" t="s">
        <v>17</v>
      </c>
      <c r="G3897" s="1" t="s">
        <v>14</v>
      </c>
      <c r="H3897" s="1" t="s">
        <v>15</v>
      </c>
      <c r="I3897" s="1">
        <v>2529.9166310000001</v>
      </c>
      <c r="J3897" s="1">
        <v>2704.1831499999998</v>
      </c>
      <c r="K3897" s="1">
        <v>3196.1853160000001</v>
      </c>
      <c r="L3897" s="1">
        <v>3512.3536669999999</v>
      </c>
      <c r="M3897" s="1">
        <v>3944.9126500000002</v>
      </c>
      <c r="N3897" s="1">
        <v>4332.5369719999999</v>
      </c>
    </row>
    <row r="3898" spans="1:14" hidden="1" x14ac:dyDescent="0.2">
      <c r="A3898" t="s">
        <v>239</v>
      </c>
      <c r="B3898" t="s">
        <v>38</v>
      </c>
      <c r="C3898" s="3" t="s">
        <v>262</v>
      </c>
      <c r="D3898" s="3" t="s">
        <v>269</v>
      </c>
      <c r="E3898" s="4" t="s">
        <v>309</v>
      </c>
      <c r="F3898" t="s">
        <v>18</v>
      </c>
      <c r="G3898" t="s">
        <v>14</v>
      </c>
      <c r="H3898" t="s">
        <v>15</v>
      </c>
      <c r="I3898">
        <v>12804.86097</v>
      </c>
      <c r="J3898">
        <v>12266.395710000001</v>
      </c>
      <c r="K3898">
        <v>12514.24633</v>
      </c>
      <c r="L3898">
        <v>13893.707179999999</v>
      </c>
      <c r="M3898">
        <v>14341.703579999999</v>
      </c>
      <c r="N3898">
        <v>15540.438759999999</v>
      </c>
    </row>
    <row r="3899" spans="1:14" hidden="1" x14ac:dyDescent="0.2">
      <c r="A3899" s="1" t="s">
        <v>239</v>
      </c>
      <c r="B3899" s="1" t="s">
        <v>39</v>
      </c>
      <c r="C3899" s="2" t="s">
        <v>262</v>
      </c>
      <c r="D3899" s="2" t="s">
        <v>270</v>
      </c>
      <c r="E3899" s="4" t="s">
        <v>309</v>
      </c>
      <c r="F3899" s="1" t="s">
        <v>13</v>
      </c>
      <c r="G3899" s="1" t="s">
        <v>14</v>
      </c>
      <c r="H3899" s="1" t="s">
        <v>15</v>
      </c>
      <c r="I3899" s="1">
        <v>8946.8255709999994</v>
      </c>
      <c r="J3899" s="1">
        <v>10836.461370000001</v>
      </c>
      <c r="K3899" s="1">
        <v>15516.00072</v>
      </c>
      <c r="L3899" s="1">
        <v>19487.246190000002</v>
      </c>
      <c r="M3899" s="1">
        <v>25161.499319999999</v>
      </c>
      <c r="N3899" s="1">
        <v>30080.385569999999</v>
      </c>
    </row>
    <row r="3900" spans="1:14" hidden="1" x14ac:dyDescent="0.2">
      <c r="A3900" t="s">
        <v>239</v>
      </c>
      <c r="B3900" t="s">
        <v>39</v>
      </c>
      <c r="C3900" s="3" t="s">
        <v>262</v>
      </c>
      <c r="D3900" s="3" t="s">
        <v>270</v>
      </c>
      <c r="E3900" s="4" t="s">
        <v>309</v>
      </c>
      <c r="F3900" t="s">
        <v>16</v>
      </c>
      <c r="G3900" t="s">
        <v>14</v>
      </c>
      <c r="H3900" t="s">
        <v>15</v>
      </c>
      <c r="I3900">
        <v>1459.081281</v>
      </c>
      <c r="J3900">
        <v>1546.614519</v>
      </c>
      <c r="K3900">
        <v>1829.0780930000001</v>
      </c>
      <c r="L3900">
        <v>2103.2659079999999</v>
      </c>
      <c r="M3900">
        <v>2382.2946019999999</v>
      </c>
      <c r="N3900">
        <v>2756.059792</v>
      </c>
    </row>
    <row r="3901" spans="1:14" hidden="1" x14ac:dyDescent="0.2">
      <c r="A3901" s="1" t="s">
        <v>239</v>
      </c>
      <c r="B3901" s="1" t="s">
        <v>39</v>
      </c>
      <c r="C3901" s="2" t="s">
        <v>262</v>
      </c>
      <c r="D3901" s="2" t="s">
        <v>270</v>
      </c>
      <c r="E3901" s="4" t="s">
        <v>309</v>
      </c>
      <c r="F3901" s="1" t="s">
        <v>17</v>
      </c>
      <c r="G3901" s="1" t="s">
        <v>14</v>
      </c>
      <c r="H3901" s="1" t="s">
        <v>15</v>
      </c>
      <c r="I3901" s="1">
        <v>2529.9166310000001</v>
      </c>
      <c r="J3901" s="1">
        <v>2704.1831499999998</v>
      </c>
      <c r="K3901" s="1">
        <v>3196.1853160000001</v>
      </c>
      <c r="L3901" s="1">
        <v>3512.3536669999999</v>
      </c>
      <c r="M3901" s="1">
        <v>3944.9126500000002</v>
      </c>
      <c r="N3901" s="1">
        <v>4332.5369730000002</v>
      </c>
    </row>
    <row r="3902" spans="1:14" hidden="1" x14ac:dyDescent="0.2">
      <c r="A3902" t="s">
        <v>239</v>
      </c>
      <c r="B3902" t="s">
        <v>39</v>
      </c>
      <c r="C3902" s="3" t="s">
        <v>262</v>
      </c>
      <c r="D3902" s="3" t="s">
        <v>270</v>
      </c>
      <c r="E3902" s="4" t="s">
        <v>309</v>
      </c>
      <c r="F3902" t="s">
        <v>18</v>
      </c>
      <c r="G3902" t="s">
        <v>14</v>
      </c>
      <c r="H3902" t="s">
        <v>15</v>
      </c>
      <c r="I3902">
        <v>12804.86097</v>
      </c>
      <c r="J3902">
        <v>12266.395710000001</v>
      </c>
      <c r="K3902">
        <v>12515.863740000001</v>
      </c>
      <c r="L3902">
        <v>13893.707179999999</v>
      </c>
      <c r="M3902">
        <v>14341.703579999999</v>
      </c>
      <c r="N3902">
        <v>15540.438759999999</v>
      </c>
    </row>
    <row r="3903" spans="1:14" hidden="1" x14ac:dyDescent="0.2">
      <c r="A3903" s="1" t="s">
        <v>239</v>
      </c>
      <c r="B3903" s="1" t="s">
        <v>40</v>
      </c>
      <c r="C3903" s="2" t="s">
        <v>262</v>
      </c>
      <c r="D3903" s="2" t="s">
        <v>271</v>
      </c>
      <c r="E3903" s="4" t="s">
        <v>309</v>
      </c>
      <c r="F3903" s="1" t="s">
        <v>13</v>
      </c>
      <c r="G3903" s="1" t="s">
        <v>14</v>
      </c>
      <c r="H3903" s="1" t="s">
        <v>15</v>
      </c>
      <c r="I3903" s="1">
        <v>8946.8255709999994</v>
      </c>
      <c r="J3903" s="1">
        <v>10836.461370000001</v>
      </c>
      <c r="K3903" s="1">
        <v>15557.220530000001</v>
      </c>
      <c r="L3903" s="1">
        <v>19957.81424</v>
      </c>
      <c r="M3903" s="1">
        <v>25387.385200000001</v>
      </c>
      <c r="N3903" s="1">
        <v>31082.241859999998</v>
      </c>
    </row>
    <row r="3904" spans="1:14" hidden="1" x14ac:dyDescent="0.2">
      <c r="A3904" t="s">
        <v>239</v>
      </c>
      <c r="B3904" t="s">
        <v>40</v>
      </c>
      <c r="C3904" s="3" t="s">
        <v>262</v>
      </c>
      <c r="D3904" s="3" t="s">
        <v>271</v>
      </c>
      <c r="E3904" s="4" t="s">
        <v>309</v>
      </c>
      <c r="F3904" t="s">
        <v>16</v>
      </c>
      <c r="G3904" t="s">
        <v>14</v>
      </c>
      <c r="H3904" t="s">
        <v>15</v>
      </c>
      <c r="I3904">
        <v>1459.081281</v>
      </c>
      <c r="J3904">
        <v>1546.614519</v>
      </c>
      <c r="K3904">
        <v>1799.3021470000001</v>
      </c>
      <c r="L3904">
        <v>2112.623615</v>
      </c>
      <c r="M3904">
        <v>2431.1364090000002</v>
      </c>
      <c r="N3904">
        <v>2844.3531360000002</v>
      </c>
    </row>
    <row r="3905" spans="1:14" hidden="1" x14ac:dyDescent="0.2">
      <c r="A3905" s="1" t="s">
        <v>239</v>
      </c>
      <c r="B3905" s="1" t="s">
        <v>40</v>
      </c>
      <c r="C3905" s="2" t="s">
        <v>262</v>
      </c>
      <c r="D3905" s="2" t="s">
        <v>271</v>
      </c>
      <c r="E3905" s="4" t="s">
        <v>309</v>
      </c>
      <c r="F3905" s="1" t="s">
        <v>17</v>
      </c>
      <c r="G3905" s="1" t="s">
        <v>14</v>
      </c>
      <c r="H3905" s="1" t="s">
        <v>15</v>
      </c>
      <c r="I3905" s="1">
        <v>2529.9166310000001</v>
      </c>
      <c r="J3905" s="1">
        <v>2704.1831499999998</v>
      </c>
      <c r="K3905" s="1">
        <v>3224.0274239999999</v>
      </c>
      <c r="L3905" s="1">
        <v>3548.0532739999999</v>
      </c>
      <c r="M3905" s="1">
        <v>3973.9268280000001</v>
      </c>
      <c r="N3905" s="1">
        <v>4360.0856460000005</v>
      </c>
    </row>
    <row r="3906" spans="1:14" hidden="1" x14ac:dyDescent="0.2">
      <c r="A3906" t="s">
        <v>239</v>
      </c>
      <c r="B3906" t="s">
        <v>40</v>
      </c>
      <c r="C3906" s="3" t="s">
        <v>262</v>
      </c>
      <c r="D3906" s="3" t="s">
        <v>271</v>
      </c>
      <c r="E3906" s="4" t="s">
        <v>309</v>
      </c>
      <c r="F3906" t="s">
        <v>18</v>
      </c>
      <c r="G3906" t="s">
        <v>14</v>
      </c>
      <c r="H3906" t="s">
        <v>15</v>
      </c>
      <c r="I3906">
        <v>12804.86097</v>
      </c>
      <c r="J3906">
        <v>12266.395710000001</v>
      </c>
      <c r="K3906">
        <v>12552.62311</v>
      </c>
      <c r="L3906">
        <v>14072.09583</v>
      </c>
      <c r="M3906">
        <v>15198.10734</v>
      </c>
      <c r="N3906">
        <v>16240.4704</v>
      </c>
    </row>
    <row r="3907" spans="1:14" hidden="1" x14ac:dyDescent="0.2">
      <c r="A3907" s="1" t="s">
        <v>239</v>
      </c>
      <c r="B3907" s="1" t="s">
        <v>41</v>
      </c>
      <c r="C3907" s="2" t="s">
        <v>262</v>
      </c>
      <c r="D3907" s="2" t="s">
        <v>275</v>
      </c>
      <c r="E3907" s="4" t="s">
        <v>309</v>
      </c>
      <c r="F3907" s="1" t="s">
        <v>13</v>
      </c>
      <c r="G3907" s="1" t="s">
        <v>14</v>
      </c>
      <c r="H3907" s="1" t="s">
        <v>15</v>
      </c>
      <c r="I3907" s="1">
        <v>8946.8255709999994</v>
      </c>
      <c r="J3907" s="1">
        <v>10836.461370000001</v>
      </c>
      <c r="K3907" s="1">
        <v>15957.206609999999</v>
      </c>
      <c r="L3907" s="1">
        <v>20919.468379999998</v>
      </c>
      <c r="M3907" s="1">
        <v>26623.916539999998</v>
      </c>
      <c r="N3907" s="1">
        <v>32702.582340000001</v>
      </c>
    </row>
    <row r="3908" spans="1:14" hidden="1" x14ac:dyDescent="0.2">
      <c r="A3908" t="s">
        <v>239</v>
      </c>
      <c r="B3908" t="s">
        <v>41</v>
      </c>
      <c r="C3908" s="3" t="s">
        <v>262</v>
      </c>
      <c r="D3908" s="3" t="s">
        <v>275</v>
      </c>
      <c r="E3908" s="4" t="s">
        <v>309</v>
      </c>
      <c r="F3908" t="s">
        <v>16</v>
      </c>
      <c r="G3908" t="s">
        <v>14</v>
      </c>
      <c r="H3908" t="s">
        <v>15</v>
      </c>
      <c r="I3908">
        <v>1459.081281</v>
      </c>
      <c r="J3908">
        <v>1546.614519</v>
      </c>
      <c r="K3908">
        <v>1812.0815560000001</v>
      </c>
      <c r="L3908">
        <v>2136.2823309999999</v>
      </c>
      <c r="M3908">
        <v>2492.390778</v>
      </c>
      <c r="N3908">
        <v>2923.8991219999998</v>
      </c>
    </row>
    <row r="3909" spans="1:14" hidden="1" x14ac:dyDescent="0.2">
      <c r="A3909" s="1" t="s">
        <v>239</v>
      </c>
      <c r="B3909" s="1" t="s">
        <v>41</v>
      </c>
      <c r="C3909" s="2" t="s">
        <v>262</v>
      </c>
      <c r="D3909" s="2" t="s">
        <v>275</v>
      </c>
      <c r="E3909" s="4" t="s">
        <v>309</v>
      </c>
      <c r="F3909" s="1" t="s">
        <v>17</v>
      </c>
      <c r="G3909" s="1" t="s">
        <v>14</v>
      </c>
      <c r="H3909" s="1" t="s">
        <v>15</v>
      </c>
      <c r="I3909" s="1">
        <v>2529.9166310000001</v>
      </c>
      <c r="J3909" s="1">
        <v>2704.1831499999998</v>
      </c>
      <c r="K3909" s="1">
        <v>3223.563549</v>
      </c>
      <c r="L3909" s="1">
        <v>3566.5058730000001</v>
      </c>
      <c r="M3909" s="1">
        <v>4022.297638</v>
      </c>
      <c r="N3909" s="1">
        <v>4428.3886830000001</v>
      </c>
    </row>
    <row r="3910" spans="1:14" hidden="1" x14ac:dyDescent="0.2">
      <c r="A3910" t="s">
        <v>239</v>
      </c>
      <c r="B3910" t="s">
        <v>41</v>
      </c>
      <c r="C3910" s="3" t="s">
        <v>262</v>
      </c>
      <c r="D3910" s="3" t="s">
        <v>275</v>
      </c>
      <c r="E3910" s="4" t="s">
        <v>309</v>
      </c>
      <c r="F3910" t="s">
        <v>18</v>
      </c>
      <c r="G3910" t="s">
        <v>14</v>
      </c>
      <c r="H3910" t="s">
        <v>15</v>
      </c>
      <c r="I3910">
        <v>12804.86097</v>
      </c>
      <c r="J3910">
        <v>12266.395710000001</v>
      </c>
      <c r="K3910">
        <v>12607.47954</v>
      </c>
      <c r="L3910">
        <v>14293.192940000001</v>
      </c>
      <c r="M3910">
        <v>15561.10389</v>
      </c>
      <c r="N3910">
        <v>16645.248520000001</v>
      </c>
    </row>
    <row r="3911" spans="1:14" hidden="1" x14ac:dyDescent="0.2">
      <c r="A3911" s="1" t="s">
        <v>239</v>
      </c>
      <c r="B3911" s="1" t="s">
        <v>42</v>
      </c>
      <c r="C3911" s="2" t="s">
        <v>262</v>
      </c>
      <c r="D3911" s="2" t="s">
        <v>272</v>
      </c>
      <c r="E3911" s="4" t="s">
        <v>309</v>
      </c>
      <c r="F3911" s="1" t="s">
        <v>13</v>
      </c>
      <c r="G3911" s="1" t="s">
        <v>14</v>
      </c>
      <c r="H3911" s="1" t="s">
        <v>15</v>
      </c>
      <c r="I3911" s="1">
        <v>8946.8255709999994</v>
      </c>
      <c r="J3911" s="1">
        <v>10805.542170000001</v>
      </c>
      <c r="K3911" s="1">
        <v>14214.840980000001</v>
      </c>
      <c r="L3911" s="1">
        <v>17017.038039999999</v>
      </c>
      <c r="M3911" s="1">
        <v>19939.812519999999</v>
      </c>
      <c r="N3911" s="1">
        <v>21806.679670000001</v>
      </c>
    </row>
    <row r="3912" spans="1:14" hidden="1" x14ac:dyDescent="0.2">
      <c r="A3912" t="s">
        <v>239</v>
      </c>
      <c r="B3912" t="s">
        <v>42</v>
      </c>
      <c r="C3912" s="3" t="s">
        <v>262</v>
      </c>
      <c r="D3912" s="3" t="s">
        <v>272</v>
      </c>
      <c r="E3912" s="4" t="s">
        <v>309</v>
      </c>
      <c r="F3912" t="s">
        <v>16</v>
      </c>
      <c r="G3912" t="s">
        <v>14</v>
      </c>
      <c r="H3912" t="s">
        <v>15</v>
      </c>
      <c r="I3912">
        <v>1459.081281</v>
      </c>
      <c r="J3912">
        <v>1544.5253600000001</v>
      </c>
      <c r="K3912">
        <v>1714.639997</v>
      </c>
      <c r="L3912">
        <v>1881.938208</v>
      </c>
      <c r="M3912">
        <v>1959.9825820000001</v>
      </c>
      <c r="N3912">
        <v>1984.630171</v>
      </c>
    </row>
    <row r="3913" spans="1:14" hidden="1" x14ac:dyDescent="0.2">
      <c r="A3913" s="1" t="s">
        <v>239</v>
      </c>
      <c r="B3913" s="1" t="s">
        <v>42</v>
      </c>
      <c r="C3913" s="2" t="s">
        <v>262</v>
      </c>
      <c r="D3913" s="2" t="s">
        <v>272</v>
      </c>
      <c r="E3913" s="4" t="s">
        <v>309</v>
      </c>
      <c r="F3913" s="1" t="s">
        <v>17</v>
      </c>
      <c r="G3913" s="1" t="s">
        <v>14</v>
      </c>
      <c r="H3913" s="1" t="s">
        <v>15</v>
      </c>
      <c r="I3913" s="1">
        <v>2529.9166310000001</v>
      </c>
      <c r="J3913" s="1">
        <v>2701.1971870000002</v>
      </c>
      <c r="K3913" s="1">
        <v>3034.3216280000001</v>
      </c>
      <c r="L3913" s="1">
        <v>3178.5331620000002</v>
      </c>
      <c r="M3913" s="1">
        <v>3264.2288149999999</v>
      </c>
      <c r="N3913" s="1">
        <v>3199.5167110000002</v>
      </c>
    </row>
    <row r="3914" spans="1:14" hidden="1" x14ac:dyDescent="0.2">
      <c r="A3914" t="s">
        <v>239</v>
      </c>
      <c r="B3914" t="s">
        <v>42</v>
      </c>
      <c r="C3914" s="3" t="s">
        <v>262</v>
      </c>
      <c r="D3914" s="3" t="s">
        <v>272</v>
      </c>
      <c r="E3914" s="4" t="s">
        <v>309</v>
      </c>
      <c r="F3914" t="s">
        <v>18</v>
      </c>
      <c r="G3914" t="s">
        <v>14</v>
      </c>
      <c r="H3914" t="s">
        <v>15</v>
      </c>
      <c r="I3914">
        <v>12804.86097</v>
      </c>
      <c r="J3914">
        <v>12262.790489999999</v>
      </c>
      <c r="K3914">
        <v>11969.36285</v>
      </c>
      <c r="L3914">
        <v>12593.518819999999</v>
      </c>
      <c r="M3914">
        <v>12074.162350000001</v>
      </c>
      <c r="N3914">
        <v>11140.98432</v>
      </c>
    </row>
    <row r="3915" spans="1:14" hidden="1" x14ac:dyDescent="0.2">
      <c r="A3915" s="1" t="s">
        <v>239</v>
      </c>
      <c r="B3915" s="1" t="s">
        <v>43</v>
      </c>
      <c r="C3915" s="2" t="s">
        <v>262</v>
      </c>
      <c r="D3915" s="2" t="s">
        <v>274</v>
      </c>
      <c r="E3915" s="4" t="s">
        <v>309</v>
      </c>
      <c r="F3915" s="1" t="s">
        <v>13</v>
      </c>
      <c r="G3915" s="1" t="s">
        <v>14</v>
      </c>
      <c r="H3915" s="1" t="s">
        <v>15</v>
      </c>
      <c r="I3915" s="1">
        <v>8946.8255709999994</v>
      </c>
      <c r="J3915" s="1">
        <v>10836.461370000001</v>
      </c>
      <c r="K3915" s="1">
        <v>15909.15523</v>
      </c>
      <c r="L3915" s="1">
        <v>20262.712879999999</v>
      </c>
      <c r="M3915" s="1">
        <v>26174.672149999999</v>
      </c>
      <c r="N3915" s="1">
        <v>31866.09621</v>
      </c>
    </row>
    <row r="3916" spans="1:14" hidden="1" x14ac:dyDescent="0.2">
      <c r="A3916" t="s">
        <v>239</v>
      </c>
      <c r="B3916" t="s">
        <v>43</v>
      </c>
      <c r="C3916" s="3" t="s">
        <v>262</v>
      </c>
      <c r="D3916" s="3" t="s">
        <v>274</v>
      </c>
      <c r="E3916" s="4" t="s">
        <v>309</v>
      </c>
      <c r="F3916" t="s">
        <v>16</v>
      </c>
      <c r="G3916" t="s">
        <v>14</v>
      </c>
      <c r="H3916" t="s">
        <v>15</v>
      </c>
      <c r="I3916">
        <v>1459.081281</v>
      </c>
      <c r="J3916">
        <v>1546.614519</v>
      </c>
      <c r="K3916">
        <v>1839.355305</v>
      </c>
      <c r="L3916">
        <v>2144.1199860000002</v>
      </c>
      <c r="M3916">
        <v>2457.6913749999999</v>
      </c>
      <c r="N3916">
        <v>2825.3242190000001</v>
      </c>
    </row>
    <row r="3917" spans="1:14" hidden="1" x14ac:dyDescent="0.2">
      <c r="A3917" s="1" t="s">
        <v>239</v>
      </c>
      <c r="B3917" s="1" t="s">
        <v>43</v>
      </c>
      <c r="C3917" s="2" t="s">
        <v>262</v>
      </c>
      <c r="D3917" s="2" t="s">
        <v>274</v>
      </c>
      <c r="E3917" s="4" t="s">
        <v>309</v>
      </c>
      <c r="F3917" s="1" t="s">
        <v>17</v>
      </c>
      <c r="G3917" s="1" t="s">
        <v>14</v>
      </c>
      <c r="H3917" s="1" t="s">
        <v>15</v>
      </c>
      <c r="I3917" s="1">
        <v>2529.9166310000001</v>
      </c>
      <c r="J3917" s="1">
        <v>2704.1831499999998</v>
      </c>
      <c r="K3917" s="1">
        <v>3198.3388580000001</v>
      </c>
      <c r="L3917" s="1">
        <v>3529.0911369999999</v>
      </c>
      <c r="M3917" s="1">
        <v>3994.8945290000001</v>
      </c>
      <c r="N3917" s="1">
        <v>4390.393196</v>
      </c>
    </row>
    <row r="3918" spans="1:14" hidden="1" x14ac:dyDescent="0.2">
      <c r="A3918" t="s">
        <v>239</v>
      </c>
      <c r="B3918" t="s">
        <v>43</v>
      </c>
      <c r="C3918" s="3" t="s">
        <v>262</v>
      </c>
      <c r="D3918" s="3" t="s">
        <v>274</v>
      </c>
      <c r="E3918" s="4" t="s">
        <v>309</v>
      </c>
      <c r="F3918" t="s">
        <v>18</v>
      </c>
      <c r="G3918" t="s">
        <v>14</v>
      </c>
      <c r="H3918" t="s">
        <v>15</v>
      </c>
      <c r="I3918">
        <v>12804.86097</v>
      </c>
      <c r="J3918">
        <v>12266.395710000001</v>
      </c>
      <c r="K3918">
        <v>12595.725930000001</v>
      </c>
      <c r="L3918">
        <v>14126.87018</v>
      </c>
      <c r="M3918">
        <v>15092.20024</v>
      </c>
      <c r="N3918">
        <v>15817.34636</v>
      </c>
    </row>
    <row r="3919" spans="1:14" hidden="1" x14ac:dyDescent="0.2">
      <c r="A3919" s="1" t="s">
        <v>240</v>
      </c>
      <c r="B3919" s="1" t="s">
        <v>63</v>
      </c>
      <c r="C3919" s="2" t="s">
        <v>265</v>
      </c>
      <c r="D3919" s="2" t="s">
        <v>265</v>
      </c>
      <c r="E3919" s="4" t="s">
        <v>308</v>
      </c>
      <c r="F3919" s="1" t="s">
        <v>13</v>
      </c>
      <c r="G3919" s="1" t="s">
        <v>14</v>
      </c>
      <c r="H3919" s="1" t="s">
        <v>15</v>
      </c>
      <c r="I3919" s="1">
        <v>8245.6820860000007</v>
      </c>
      <c r="J3919" s="1">
        <v>10431.887699999999</v>
      </c>
      <c r="K3919" s="1">
        <v>13330.212890000001</v>
      </c>
      <c r="L3919" s="1">
        <v>15057.395560000001</v>
      </c>
      <c r="M3919" s="1">
        <v>14286.342329999999</v>
      </c>
      <c r="N3919" s="1">
        <v>11219.374309999999</v>
      </c>
    </row>
    <row r="3920" spans="1:14" hidden="1" x14ac:dyDescent="0.2">
      <c r="A3920" t="s">
        <v>240</v>
      </c>
      <c r="B3920" t="s">
        <v>63</v>
      </c>
      <c r="C3920" s="3" t="s">
        <v>265</v>
      </c>
      <c r="D3920" s="3" t="s">
        <v>265</v>
      </c>
      <c r="E3920" s="4" t="s">
        <v>308</v>
      </c>
      <c r="F3920" t="s">
        <v>16</v>
      </c>
      <c r="G3920" t="s">
        <v>14</v>
      </c>
      <c r="H3920" t="s">
        <v>15</v>
      </c>
      <c r="I3920">
        <v>1437.2353370000001</v>
      </c>
      <c r="J3920">
        <v>1560.9452369999999</v>
      </c>
      <c r="K3920">
        <v>1500.7963110000001</v>
      </c>
      <c r="L3920">
        <v>1575.7783810000001</v>
      </c>
      <c r="M3920">
        <v>1249.8420679999999</v>
      </c>
      <c r="N3920">
        <v>459.36455119999999</v>
      </c>
    </row>
    <row r="3921" spans="1:14" hidden="1" x14ac:dyDescent="0.2">
      <c r="A3921" s="1" t="s">
        <v>240</v>
      </c>
      <c r="B3921" s="1" t="s">
        <v>63</v>
      </c>
      <c r="C3921" s="2" t="s">
        <v>265</v>
      </c>
      <c r="D3921" s="2" t="s">
        <v>265</v>
      </c>
      <c r="E3921" s="4" t="s">
        <v>308</v>
      </c>
      <c r="F3921" s="1" t="s">
        <v>17</v>
      </c>
      <c r="G3921" s="1" t="s">
        <v>14</v>
      </c>
      <c r="H3921" s="1" t="s">
        <v>15</v>
      </c>
      <c r="I3921" s="1">
        <v>2523.3400529999999</v>
      </c>
      <c r="J3921" s="1">
        <v>2794.0217480000001</v>
      </c>
      <c r="K3921" s="1">
        <v>2888.1008139999999</v>
      </c>
      <c r="L3921" s="1">
        <v>2920.6227180000001</v>
      </c>
      <c r="M3921" s="1">
        <v>2594.2449809999998</v>
      </c>
      <c r="N3921" s="1">
        <v>2191.6341689999999</v>
      </c>
    </row>
    <row r="3922" spans="1:14" hidden="1" x14ac:dyDescent="0.2">
      <c r="A3922" t="s">
        <v>240</v>
      </c>
      <c r="B3922" t="s">
        <v>63</v>
      </c>
      <c r="C3922" s="3" t="s">
        <v>265</v>
      </c>
      <c r="D3922" s="3" t="s">
        <v>265</v>
      </c>
      <c r="E3922" s="4" t="s">
        <v>308</v>
      </c>
      <c r="F3922" t="s">
        <v>18</v>
      </c>
      <c r="G3922" t="s">
        <v>14</v>
      </c>
      <c r="H3922" t="s">
        <v>15</v>
      </c>
      <c r="I3922">
        <v>12686.887210000001</v>
      </c>
      <c r="J3922">
        <v>12105.70578</v>
      </c>
      <c r="K3922">
        <v>10876.614449999999</v>
      </c>
      <c r="L3922">
        <v>9797.9487389999995</v>
      </c>
      <c r="M3922">
        <v>7673.8950510000004</v>
      </c>
      <c r="N3922">
        <v>5595.4861879999999</v>
      </c>
    </row>
    <row r="3923" spans="1:14" hidden="1" x14ac:dyDescent="0.2">
      <c r="A3923" s="1" t="s">
        <v>240</v>
      </c>
      <c r="B3923" s="1" t="s">
        <v>63</v>
      </c>
      <c r="C3923" s="2" t="s">
        <v>265</v>
      </c>
      <c r="D3923" s="2" t="s">
        <v>265</v>
      </c>
      <c r="E3923" s="4" t="s">
        <v>308</v>
      </c>
      <c r="F3923" s="1" t="s">
        <v>19</v>
      </c>
      <c r="G3923" s="1" t="s">
        <v>14</v>
      </c>
      <c r="H3923" s="1" t="s">
        <v>15</v>
      </c>
      <c r="I3923" s="1">
        <v>2167.308951</v>
      </c>
      <c r="J3923" s="1">
        <v>2497.6168889999999</v>
      </c>
      <c r="K3923" s="1">
        <v>2434.9798900000001</v>
      </c>
      <c r="L3923" s="1">
        <v>2349.6999930000002</v>
      </c>
      <c r="M3923" s="1">
        <v>1775.682992</v>
      </c>
      <c r="N3923" s="1">
        <v>1341.666107</v>
      </c>
    </row>
    <row r="3924" spans="1:14" hidden="1" x14ac:dyDescent="0.2">
      <c r="A3924" t="s">
        <v>240</v>
      </c>
      <c r="B3924" t="s">
        <v>64</v>
      </c>
      <c r="C3924" s="3" t="s">
        <v>265</v>
      </c>
      <c r="D3924" s="3" t="s">
        <v>265</v>
      </c>
      <c r="E3924" s="4" t="s">
        <v>308</v>
      </c>
      <c r="F3924" t="s">
        <v>13</v>
      </c>
      <c r="G3924" t="s">
        <v>14</v>
      </c>
      <c r="H3924" t="s">
        <v>15</v>
      </c>
      <c r="I3924">
        <v>8245.6820860000007</v>
      </c>
      <c r="J3924">
        <v>10594.784809999999</v>
      </c>
      <c r="K3924">
        <v>14103.068160000001</v>
      </c>
      <c r="L3924">
        <v>17912.14155</v>
      </c>
      <c r="M3924">
        <v>19697.497429999999</v>
      </c>
      <c r="N3924">
        <v>19239.884139999998</v>
      </c>
    </row>
    <row r="3925" spans="1:14" hidden="1" x14ac:dyDescent="0.2">
      <c r="A3925" s="1" t="s">
        <v>240</v>
      </c>
      <c r="B3925" s="1" t="s">
        <v>64</v>
      </c>
      <c r="C3925" s="2" t="s">
        <v>265</v>
      </c>
      <c r="D3925" s="2" t="s">
        <v>265</v>
      </c>
      <c r="E3925" s="4" t="s">
        <v>308</v>
      </c>
      <c r="F3925" s="1" t="s">
        <v>16</v>
      </c>
      <c r="G3925" s="1" t="s">
        <v>14</v>
      </c>
      <c r="H3925" s="1" t="s">
        <v>15</v>
      </c>
      <c r="I3925" s="1">
        <v>1437.2353370000001</v>
      </c>
      <c r="J3925" s="1">
        <v>1569.6790229999999</v>
      </c>
      <c r="K3925" s="1">
        <v>1699.8878910000001</v>
      </c>
      <c r="L3925" s="1">
        <v>1910.730098</v>
      </c>
      <c r="M3925" s="1">
        <v>1994.5352210000001</v>
      </c>
      <c r="N3925" s="1">
        <v>1984.58926</v>
      </c>
    </row>
    <row r="3926" spans="1:14" hidden="1" x14ac:dyDescent="0.2">
      <c r="A3926" t="s">
        <v>240</v>
      </c>
      <c r="B3926" t="s">
        <v>64</v>
      </c>
      <c r="C3926" s="3" t="s">
        <v>265</v>
      </c>
      <c r="D3926" s="3" t="s">
        <v>265</v>
      </c>
      <c r="E3926" s="4" t="s">
        <v>308</v>
      </c>
      <c r="F3926" t="s">
        <v>17</v>
      </c>
      <c r="G3926" t="s">
        <v>14</v>
      </c>
      <c r="H3926" t="s">
        <v>15</v>
      </c>
      <c r="I3926">
        <v>2523.3400529999999</v>
      </c>
      <c r="J3926">
        <v>2817.080684</v>
      </c>
      <c r="K3926">
        <v>3225.6778939999999</v>
      </c>
      <c r="L3926">
        <v>3574.9416529999999</v>
      </c>
      <c r="M3926">
        <v>3306.0863559999998</v>
      </c>
      <c r="N3926">
        <v>3322.0925849999999</v>
      </c>
    </row>
    <row r="3927" spans="1:14" hidden="1" x14ac:dyDescent="0.2">
      <c r="A3927" s="1" t="s">
        <v>240</v>
      </c>
      <c r="B3927" s="1" t="s">
        <v>64</v>
      </c>
      <c r="C3927" s="2" t="s">
        <v>265</v>
      </c>
      <c r="D3927" s="2" t="s">
        <v>265</v>
      </c>
      <c r="E3927" s="4" t="s">
        <v>308</v>
      </c>
      <c r="F3927" s="1" t="s">
        <v>18</v>
      </c>
      <c r="G3927" s="1" t="s">
        <v>14</v>
      </c>
      <c r="H3927" s="1" t="s">
        <v>15</v>
      </c>
      <c r="I3927" s="1">
        <v>12686.887210000001</v>
      </c>
      <c r="J3927" s="1">
        <v>12187.926460000001</v>
      </c>
      <c r="K3927" s="1">
        <v>12399.814630000001</v>
      </c>
      <c r="L3927" s="1">
        <v>11852.85664</v>
      </c>
      <c r="M3927" s="1">
        <v>10097.594059999999</v>
      </c>
      <c r="N3927" s="1">
        <v>7928.1685980000002</v>
      </c>
    </row>
    <row r="3928" spans="1:14" hidden="1" x14ac:dyDescent="0.2">
      <c r="A3928" t="s">
        <v>240</v>
      </c>
      <c r="B3928" t="s">
        <v>64</v>
      </c>
      <c r="C3928" s="3" t="s">
        <v>265</v>
      </c>
      <c r="D3928" s="3" t="s">
        <v>265</v>
      </c>
      <c r="E3928" s="4" t="s">
        <v>308</v>
      </c>
      <c r="F3928" t="s">
        <v>19</v>
      </c>
      <c r="G3928" t="s">
        <v>14</v>
      </c>
      <c r="H3928" t="s">
        <v>15</v>
      </c>
      <c r="I3928">
        <v>2167.308951</v>
      </c>
      <c r="J3928">
        <v>2533.0509940000002</v>
      </c>
      <c r="K3928">
        <v>2686.3899660000002</v>
      </c>
      <c r="L3928">
        <v>2734.4356379999999</v>
      </c>
      <c r="M3928">
        <v>2396.6409800000001</v>
      </c>
      <c r="N3928">
        <v>2162.1236349999999</v>
      </c>
    </row>
    <row r="3929" spans="1:14" hidden="1" x14ac:dyDescent="0.2">
      <c r="A3929" s="1" t="s">
        <v>240</v>
      </c>
      <c r="B3929" s="1" t="s">
        <v>65</v>
      </c>
      <c r="C3929" s="2" t="s">
        <v>265</v>
      </c>
      <c r="D3929" s="2" t="s">
        <v>265</v>
      </c>
      <c r="E3929" s="4" t="s">
        <v>308</v>
      </c>
      <c r="F3929" s="1" t="s">
        <v>13</v>
      </c>
      <c r="G3929" s="1" t="s">
        <v>14</v>
      </c>
      <c r="H3929" s="1" t="s">
        <v>15</v>
      </c>
      <c r="I3929" s="1">
        <v>8245.6820860000007</v>
      </c>
      <c r="J3929" s="1">
        <v>10684.60376</v>
      </c>
      <c r="K3929" s="1">
        <v>14383.942789999999</v>
      </c>
      <c r="L3929" s="1">
        <v>18458.254990000001</v>
      </c>
      <c r="M3929" s="1">
        <v>21538.453969999999</v>
      </c>
      <c r="N3929" s="1">
        <v>24507.970679999999</v>
      </c>
    </row>
    <row r="3930" spans="1:14" hidden="1" x14ac:dyDescent="0.2">
      <c r="A3930" t="s">
        <v>240</v>
      </c>
      <c r="B3930" t="s">
        <v>65</v>
      </c>
      <c r="C3930" s="3" t="s">
        <v>265</v>
      </c>
      <c r="D3930" s="3" t="s">
        <v>265</v>
      </c>
      <c r="E3930" s="4" t="s">
        <v>308</v>
      </c>
      <c r="F3930" t="s">
        <v>16</v>
      </c>
      <c r="G3930" t="s">
        <v>14</v>
      </c>
      <c r="H3930" t="s">
        <v>15</v>
      </c>
      <c r="I3930">
        <v>1437.2353370000001</v>
      </c>
      <c r="J3930">
        <v>1574.2293179999999</v>
      </c>
      <c r="K3930">
        <v>1733.615464</v>
      </c>
      <c r="L3930">
        <v>1970.3867600000001</v>
      </c>
      <c r="M3930">
        <v>2182.585067</v>
      </c>
      <c r="N3930">
        <v>2431.8492099999999</v>
      </c>
    </row>
    <row r="3931" spans="1:14" hidden="1" x14ac:dyDescent="0.2">
      <c r="A3931" s="1" t="s">
        <v>240</v>
      </c>
      <c r="B3931" s="1" t="s">
        <v>65</v>
      </c>
      <c r="C3931" s="2" t="s">
        <v>265</v>
      </c>
      <c r="D3931" s="2" t="s">
        <v>265</v>
      </c>
      <c r="E3931" s="4" t="s">
        <v>308</v>
      </c>
      <c r="F3931" s="1" t="s">
        <v>17</v>
      </c>
      <c r="G3931" s="1" t="s">
        <v>14</v>
      </c>
      <c r="H3931" s="1" t="s">
        <v>15</v>
      </c>
      <c r="I3931" s="1">
        <v>2523.3400529999999</v>
      </c>
      <c r="J3931" s="1">
        <v>2819.6668500000001</v>
      </c>
      <c r="K3931" s="1">
        <v>3255.0420210000002</v>
      </c>
      <c r="L3931" s="1">
        <v>3661.4875270000002</v>
      </c>
      <c r="M3931" s="1">
        <v>3674.1841410000002</v>
      </c>
      <c r="N3931" s="1">
        <v>3585.6697049999998</v>
      </c>
    </row>
    <row r="3932" spans="1:14" hidden="1" x14ac:dyDescent="0.2">
      <c r="A3932" t="s">
        <v>240</v>
      </c>
      <c r="B3932" t="s">
        <v>65</v>
      </c>
      <c r="C3932" s="3" t="s">
        <v>265</v>
      </c>
      <c r="D3932" s="3" t="s">
        <v>265</v>
      </c>
      <c r="E3932" s="4" t="s">
        <v>308</v>
      </c>
      <c r="F3932" t="s">
        <v>18</v>
      </c>
      <c r="G3932" t="s">
        <v>14</v>
      </c>
      <c r="H3932" t="s">
        <v>15</v>
      </c>
      <c r="I3932">
        <v>12686.887210000001</v>
      </c>
      <c r="J3932">
        <v>12196.15991</v>
      </c>
      <c r="K3932">
        <v>12538.13084</v>
      </c>
      <c r="L3932">
        <v>12798.60226</v>
      </c>
      <c r="M3932">
        <v>11389.534949999999</v>
      </c>
      <c r="N3932">
        <v>9221.0394639999995</v>
      </c>
    </row>
    <row r="3933" spans="1:14" hidden="1" x14ac:dyDescent="0.2">
      <c r="A3933" s="1" t="s">
        <v>240</v>
      </c>
      <c r="B3933" s="1" t="s">
        <v>65</v>
      </c>
      <c r="C3933" s="2" t="s">
        <v>265</v>
      </c>
      <c r="D3933" s="2" t="s">
        <v>265</v>
      </c>
      <c r="E3933" s="4" t="s">
        <v>308</v>
      </c>
      <c r="F3933" s="1" t="s">
        <v>19</v>
      </c>
      <c r="G3933" s="1" t="s">
        <v>14</v>
      </c>
      <c r="H3933" s="1" t="s">
        <v>15</v>
      </c>
      <c r="I3933" s="1">
        <v>2167.308951</v>
      </c>
      <c r="J3933" s="1">
        <v>2546.7572399999999</v>
      </c>
      <c r="K3933" s="1">
        <v>2694.5604239999998</v>
      </c>
      <c r="L3933" s="1">
        <v>2958.9385219999999</v>
      </c>
      <c r="M3933" s="1">
        <v>2686.4338240000002</v>
      </c>
      <c r="N3933" s="1">
        <v>2601.2076109999998</v>
      </c>
    </row>
    <row r="3934" spans="1:14" hidden="1" x14ac:dyDescent="0.2">
      <c r="A3934" t="s">
        <v>240</v>
      </c>
      <c r="B3934" t="s">
        <v>66</v>
      </c>
      <c r="C3934" s="3" t="s">
        <v>265</v>
      </c>
      <c r="D3934" s="3" t="s">
        <v>265</v>
      </c>
      <c r="E3934" s="4" t="s">
        <v>308</v>
      </c>
      <c r="F3934" t="s">
        <v>13</v>
      </c>
      <c r="G3934" t="s">
        <v>14</v>
      </c>
      <c r="H3934" t="s">
        <v>15</v>
      </c>
      <c r="I3934">
        <v>8245.6820860000007</v>
      </c>
      <c r="J3934">
        <v>10510.47781</v>
      </c>
      <c r="K3934">
        <v>13516.7106</v>
      </c>
      <c r="L3934">
        <v>15470.464099999999</v>
      </c>
      <c r="M3934">
        <v>14780.28608</v>
      </c>
      <c r="N3934">
        <v>13130.997649999999</v>
      </c>
    </row>
    <row r="3935" spans="1:14" hidden="1" x14ac:dyDescent="0.2">
      <c r="A3935" s="1" t="s">
        <v>240</v>
      </c>
      <c r="B3935" s="1" t="s">
        <v>66</v>
      </c>
      <c r="C3935" s="2" t="s">
        <v>265</v>
      </c>
      <c r="D3935" s="2" t="s">
        <v>265</v>
      </c>
      <c r="E3935" s="4" t="s">
        <v>308</v>
      </c>
      <c r="F3935" s="1" t="s">
        <v>16</v>
      </c>
      <c r="G3935" s="1" t="s">
        <v>14</v>
      </c>
      <c r="H3935" s="1" t="s">
        <v>15</v>
      </c>
      <c r="I3935" s="1">
        <v>1437.2353370000001</v>
      </c>
      <c r="J3935" s="1">
        <v>1567.6587870000001</v>
      </c>
      <c r="K3935" s="1">
        <v>1509.747873</v>
      </c>
      <c r="L3935" s="1">
        <v>1609.81465</v>
      </c>
      <c r="M3935" s="1">
        <v>1772.5676189999999</v>
      </c>
      <c r="N3935" s="1">
        <v>829.42969259999995</v>
      </c>
    </row>
    <row r="3936" spans="1:14" hidden="1" x14ac:dyDescent="0.2">
      <c r="A3936" t="s">
        <v>240</v>
      </c>
      <c r="B3936" t="s">
        <v>66</v>
      </c>
      <c r="C3936" s="3" t="s">
        <v>265</v>
      </c>
      <c r="D3936" s="3" t="s">
        <v>265</v>
      </c>
      <c r="E3936" s="4" t="s">
        <v>308</v>
      </c>
      <c r="F3936" t="s">
        <v>17</v>
      </c>
      <c r="G3936" t="s">
        <v>14</v>
      </c>
      <c r="H3936" t="s">
        <v>15</v>
      </c>
      <c r="I3936">
        <v>2523.3400529999999</v>
      </c>
      <c r="J3936">
        <v>2806.9130369999998</v>
      </c>
      <c r="K3936">
        <v>2937.9972929999999</v>
      </c>
      <c r="L3936">
        <v>2956.0330990000002</v>
      </c>
      <c r="M3936">
        <v>2774.7546560000001</v>
      </c>
      <c r="N3936">
        <v>2483.07816</v>
      </c>
    </row>
    <row r="3937" spans="1:14" hidden="1" x14ac:dyDescent="0.2">
      <c r="A3937" s="1" t="s">
        <v>240</v>
      </c>
      <c r="B3937" s="1" t="s">
        <v>66</v>
      </c>
      <c r="C3937" s="2" t="s">
        <v>265</v>
      </c>
      <c r="D3937" s="2" t="s">
        <v>265</v>
      </c>
      <c r="E3937" s="4" t="s">
        <v>308</v>
      </c>
      <c r="F3937" s="1" t="s">
        <v>18</v>
      </c>
      <c r="G3937" s="1" t="s">
        <v>14</v>
      </c>
      <c r="H3937" s="1" t="s">
        <v>15</v>
      </c>
      <c r="I3937" s="1">
        <v>12686.887210000001</v>
      </c>
      <c r="J3937" s="1">
        <v>12131.47532</v>
      </c>
      <c r="K3937" s="1">
        <v>11055.845369999999</v>
      </c>
      <c r="L3937" s="1">
        <v>10099.170539999999</v>
      </c>
      <c r="M3937" s="1">
        <v>8109.3989009999996</v>
      </c>
      <c r="N3937" s="1">
        <v>6085.1697039999999</v>
      </c>
    </row>
    <row r="3938" spans="1:14" hidden="1" x14ac:dyDescent="0.2">
      <c r="A3938" t="s">
        <v>240</v>
      </c>
      <c r="B3938" t="s">
        <v>66</v>
      </c>
      <c r="C3938" s="3" t="s">
        <v>265</v>
      </c>
      <c r="D3938" s="3" t="s">
        <v>265</v>
      </c>
      <c r="E3938" s="4" t="s">
        <v>308</v>
      </c>
      <c r="F3938" t="s">
        <v>19</v>
      </c>
      <c r="G3938" t="s">
        <v>14</v>
      </c>
      <c r="H3938" t="s">
        <v>15</v>
      </c>
      <c r="I3938">
        <v>2167.308951</v>
      </c>
      <c r="J3938">
        <v>2521.712689</v>
      </c>
      <c r="K3938">
        <v>2480.9342830000001</v>
      </c>
      <c r="L3938">
        <v>2419.2569659999999</v>
      </c>
      <c r="M3938">
        <v>1984.911904</v>
      </c>
      <c r="N3938">
        <v>1460.6659070000001</v>
      </c>
    </row>
    <row r="3939" spans="1:14" hidden="1" x14ac:dyDescent="0.2">
      <c r="A3939" s="1" t="s">
        <v>240</v>
      </c>
      <c r="B3939" s="1" t="s">
        <v>67</v>
      </c>
      <c r="C3939" s="2" t="s">
        <v>265</v>
      </c>
      <c r="D3939" s="2" t="s">
        <v>265</v>
      </c>
      <c r="E3939" s="4" t="s">
        <v>308</v>
      </c>
      <c r="F3939" s="1" t="s">
        <v>13</v>
      </c>
      <c r="G3939" s="1" t="s">
        <v>14</v>
      </c>
      <c r="H3939" s="1" t="s">
        <v>15</v>
      </c>
      <c r="I3939" s="1">
        <v>8245.6820860000007</v>
      </c>
      <c r="J3939" s="1">
        <v>10452.708790000001</v>
      </c>
      <c r="K3939" s="1">
        <v>12034.165870000001</v>
      </c>
      <c r="L3939" s="1">
        <v>12359.87953</v>
      </c>
      <c r="M3939" s="1">
        <v>10592.644319999999</v>
      </c>
      <c r="N3939" s="1">
        <v>9886.6967199999999</v>
      </c>
    </row>
    <row r="3940" spans="1:14" hidden="1" x14ac:dyDescent="0.2">
      <c r="A3940" t="s">
        <v>240</v>
      </c>
      <c r="B3940" t="s">
        <v>67</v>
      </c>
      <c r="C3940" s="3" t="s">
        <v>265</v>
      </c>
      <c r="D3940" s="3" t="s">
        <v>265</v>
      </c>
      <c r="E3940" s="4" t="s">
        <v>308</v>
      </c>
      <c r="F3940" t="s">
        <v>16</v>
      </c>
      <c r="G3940" t="s">
        <v>14</v>
      </c>
      <c r="H3940" t="s">
        <v>15</v>
      </c>
      <c r="I3940">
        <v>1437.2353370000001</v>
      </c>
      <c r="J3940">
        <v>1561.06297</v>
      </c>
      <c r="K3940">
        <v>1447.351488</v>
      </c>
      <c r="L3940">
        <v>1489.089671</v>
      </c>
      <c r="M3940">
        <v>909.84603140000002</v>
      </c>
      <c r="N3940">
        <v>227.59662610000001</v>
      </c>
    </row>
    <row r="3941" spans="1:14" hidden="1" x14ac:dyDescent="0.2">
      <c r="A3941" s="1" t="s">
        <v>240</v>
      </c>
      <c r="B3941" s="1" t="s">
        <v>67</v>
      </c>
      <c r="C3941" s="2" t="s">
        <v>265</v>
      </c>
      <c r="D3941" s="2" t="s">
        <v>265</v>
      </c>
      <c r="E3941" s="4" t="s">
        <v>308</v>
      </c>
      <c r="F3941" s="1" t="s">
        <v>17</v>
      </c>
      <c r="G3941" s="1" t="s">
        <v>14</v>
      </c>
      <c r="H3941" s="1" t="s">
        <v>15</v>
      </c>
      <c r="I3941" s="1">
        <v>2523.3400529999999</v>
      </c>
      <c r="J3941" s="1">
        <v>2788.6753819999999</v>
      </c>
      <c r="K3941" s="1">
        <v>2642.7773499999998</v>
      </c>
      <c r="L3941" s="1">
        <v>2373.358154</v>
      </c>
      <c r="M3941" s="1">
        <v>2195.1253860000002</v>
      </c>
      <c r="N3941" s="1">
        <v>1681.4872780000001</v>
      </c>
    </row>
    <row r="3942" spans="1:14" hidden="1" x14ac:dyDescent="0.2">
      <c r="A3942" t="s">
        <v>240</v>
      </c>
      <c r="B3942" t="s">
        <v>67</v>
      </c>
      <c r="C3942" s="3" t="s">
        <v>265</v>
      </c>
      <c r="D3942" s="3" t="s">
        <v>265</v>
      </c>
      <c r="E3942" s="4" t="s">
        <v>308</v>
      </c>
      <c r="F3942" t="s">
        <v>18</v>
      </c>
      <c r="G3942" t="s">
        <v>14</v>
      </c>
      <c r="H3942" t="s">
        <v>15</v>
      </c>
      <c r="I3942">
        <v>12686.887210000001</v>
      </c>
      <c r="J3942">
        <v>12105.59419</v>
      </c>
      <c r="K3942">
        <v>10373.36663</v>
      </c>
      <c r="L3942">
        <v>8468.4237069999999</v>
      </c>
      <c r="M3942">
        <v>6685.063416</v>
      </c>
      <c r="N3942">
        <v>4514.8478530000002</v>
      </c>
    </row>
    <row r="3943" spans="1:14" hidden="1" x14ac:dyDescent="0.2">
      <c r="A3943" s="1" t="s">
        <v>240</v>
      </c>
      <c r="B3943" s="1" t="s">
        <v>67</v>
      </c>
      <c r="C3943" s="2" t="s">
        <v>265</v>
      </c>
      <c r="D3943" s="2" t="s">
        <v>265</v>
      </c>
      <c r="E3943" s="4" t="s">
        <v>308</v>
      </c>
      <c r="F3943" s="1" t="s">
        <v>19</v>
      </c>
      <c r="G3943" s="1" t="s">
        <v>14</v>
      </c>
      <c r="H3943" s="1" t="s">
        <v>15</v>
      </c>
      <c r="I3943" s="1">
        <v>2167.308951</v>
      </c>
      <c r="J3943" s="1">
        <v>2503.0898179999999</v>
      </c>
      <c r="K3943" s="1">
        <v>2204.7942159999998</v>
      </c>
      <c r="L3943" s="1">
        <v>2100.2170430000001</v>
      </c>
      <c r="M3943" s="1">
        <v>1582.04024</v>
      </c>
      <c r="N3943" s="1">
        <v>903.77824940000005</v>
      </c>
    </row>
    <row r="3944" spans="1:14" hidden="1" x14ac:dyDescent="0.2">
      <c r="A3944" t="s">
        <v>240</v>
      </c>
      <c r="B3944" t="s">
        <v>68</v>
      </c>
      <c r="C3944" s="3" t="s">
        <v>265</v>
      </c>
      <c r="D3944" s="3" t="s">
        <v>265</v>
      </c>
      <c r="E3944" s="4" t="s">
        <v>309</v>
      </c>
      <c r="F3944" t="s">
        <v>13</v>
      </c>
      <c r="G3944" t="s">
        <v>14</v>
      </c>
      <c r="H3944" t="s">
        <v>15</v>
      </c>
      <c r="I3944">
        <v>8245.6820860000007</v>
      </c>
      <c r="J3944">
        <v>10654.8799</v>
      </c>
      <c r="K3944">
        <v>14660.30572</v>
      </c>
      <c r="L3944">
        <v>19404.513709999999</v>
      </c>
      <c r="M3944">
        <v>24583.441129999999</v>
      </c>
      <c r="N3944">
        <v>30514.06122</v>
      </c>
    </row>
    <row r="3945" spans="1:14" hidden="1" x14ac:dyDescent="0.2">
      <c r="A3945" s="1" t="s">
        <v>240</v>
      </c>
      <c r="B3945" s="1" t="s">
        <v>68</v>
      </c>
      <c r="C3945" s="2" t="s">
        <v>265</v>
      </c>
      <c r="D3945" s="2" t="s">
        <v>265</v>
      </c>
      <c r="E3945" s="4" t="s">
        <v>309</v>
      </c>
      <c r="F3945" s="1" t="s">
        <v>16</v>
      </c>
      <c r="G3945" s="1" t="s">
        <v>14</v>
      </c>
      <c r="H3945" s="1" t="s">
        <v>15</v>
      </c>
      <c r="I3945" s="1">
        <v>1437.2353370000001</v>
      </c>
      <c r="J3945" s="1">
        <v>1591.501293</v>
      </c>
      <c r="K3945" s="1">
        <v>1752.4783809999999</v>
      </c>
      <c r="L3945" s="1">
        <v>2023.46056</v>
      </c>
      <c r="M3945" s="1">
        <v>2404.07753</v>
      </c>
      <c r="N3945" s="1">
        <v>2977.829647</v>
      </c>
    </row>
    <row r="3946" spans="1:14" hidden="1" x14ac:dyDescent="0.2">
      <c r="A3946" t="s">
        <v>240</v>
      </c>
      <c r="B3946" t="s">
        <v>68</v>
      </c>
      <c r="C3946" s="3" t="s">
        <v>265</v>
      </c>
      <c r="D3946" s="3" t="s">
        <v>265</v>
      </c>
      <c r="E3946" s="4" t="s">
        <v>309</v>
      </c>
      <c r="F3946" t="s">
        <v>17</v>
      </c>
      <c r="G3946" t="s">
        <v>14</v>
      </c>
      <c r="H3946" t="s">
        <v>15</v>
      </c>
      <c r="I3946">
        <v>2523.3400529999999</v>
      </c>
      <c r="J3946">
        <v>2837.9303340000001</v>
      </c>
      <c r="K3946">
        <v>3354.7299079999998</v>
      </c>
      <c r="L3946">
        <v>3966.6980669999998</v>
      </c>
      <c r="M3946">
        <v>4445.915626</v>
      </c>
      <c r="N3946">
        <v>5119.4047799999998</v>
      </c>
    </row>
    <row r="3947" spans="1:14" hidden="1" x14ac:dyDescent="0.2">
      <c r="A3947" s="1" t="s">
        <v>240</v>
      </c>
      <c r="B3947" s="1" t="s">
        <v>68</v>
      </c>
      <c r="C3947" s="2" t="s">
        <v>265</v>
      </c>
      <c r="D3947" s="2" t="s">
        <v>265</v>
      </c>
      <c r="E3947" s="4" t="s">
        <v>309</v>
      </c>
      <c r="F3947" s="1" t="s">
        <v>18</v>
      </c>
      <c r="G3947" s="1" t="s">
        <v>14</v>
      </c>
      <c r="H3947" s="1" t="s">
        <v>15</v>
      </c>
      <c r="I3947" s="1">
        <v>12686.887210000001</v>
      </c>
      <c r="J3947" s="1">
        <v>12227.800670000001</v>
      </c>
      <c r="K3947" s="1">
        <v>12737.173150000001</v>
      </c>
      <c r="L3947" s="1">
        <v>13865.97651</v>
      </c>
      <c r="M3947" s="1">
        <v>15098.321540000001</v>
      </c>
      <c r="N3947" s="1">
        <v>15317.574350000001</v>
      </c>
    </row>
    <row r="3948" spans="1:14" x14ac:dyDescent="0.2">
      <c r="A3948" s="6" t="s">
        <v>240</v>
      </c>
      <c r="B3948" s="6" t="s">
        <v>68</v>
      </c>
      <c r="C3948" s="10" t="s">
        <v>265</v>
      </c>
      <c r="D3948" s="10" t="s">
        <v>265</v>
      </c>
      <c r="E3948" s="11" t="s">
        <v>309</v>
      </c>
      <c r="F3948" s="6" t="s">
        <v>19</v>
      </c>
      <c r="G3948" s="6" t="s">
        <v>14</v>
      </c>
      <c r="H3948" s="6" t="s">
        <v>15</v>
      </c>
      <c r="I3948" s="6">
        <v>2167.308951</v>
      </c>
      <c r="J3948" s="6">
        <v>2548.2383589999999</v>
      </c>
      <c r="K3948" s="6">
        <v>2726.1556540000001</v>
      </c>
      <c r="L3948" s="6">
        <v>3122.9615800000001</v>
      </c>
      <c r="M3948" s="6">
        <v>3258.9338250000001</v>
      </c>
      <c r="N3948" s="6">
        <v>3537.2026609999998</v>
      </c>
    </row>
    <row r="3949" spans="1:14" hidden="1" x14ac:dyDescent="0.2">
      <c r="A3949" s="1" t="s">
        <v>241</v>
      </c>
      <c r="B3949" s="1" t="s">
        <v>63</v>
      </c>
      <c r="C3949" s="2" t="s">
        <v>265</v>
      </c>
      <c r="D3949" s="2" t="s">
        <v>265</v>
      </c>
      <c r="E3949" s="4" t="s">
        <v>308</v>
      </c>
      <c r="F3949" s="1" t="s">
        <v>13</v>
      </c>
      <c r="G3949" s="1" t="s">
        <v>14</v>
      </c>
      <c r="H3949" s="1" t="s">
        <v>15</v>
      </c>
      <c r="I3949" s="1">
        <v>10406.580389999999</v>
      </c>
      <c r="J3949" s="1">
        <v>11931.683300000001</v>
      </c>
      <c r="K3949" s="1">
        <v>12918.379010000001</v>
      </c>
      <c r="L3949" s="1">
        <v>13666.694450000001</v>
      </c>
      <c r="M3949" s="1">
        <v>12681.83711</v>
      </c>
      <c r="N3949" s="1">
        <v>9527.1086140000007</v>
      </c>
    </row>
    <row r="3950" spans="1:14" hidden="1" x14ac:dyDescent="0.2">
      <c r="A3950" t="s">
        <v>241</v>
      </c>
      <c r="B3950" t="s">
        <v>63</v>
      </c>
      <c r="C3950" s="3" t="s">
        <v>265</v>
      </c>
      <c r="D3950" s="3" t="s">
        <v>265</v>
      </c>
      <c r="E3950" s="4" t="s">
        <v>308</v>
      </c>
      <c r="F3950" t="s">
        <v>16</v>
      </c>
      <c r="G3950" t="s">
        <v>14</v>
      </c>
      <c r="H3950" t="s">
        <v>15</v>
      </c>
      <c r="I3950">
        <v>1488.4011829999999</v>
      </c>
      <c r="J3950">
        <v>1557.6679819999999</v>
      </c>
      <c r="K3950">
        <v>1622.6025259999999</v>
      </c>
      <c r="L3950">
        <v>1547.528957</v>
      </c>
      <c r="M3950">
        <v>1261.322901</v>
      </c>
      <c r="N3950">
        <v>799.99081109999997</v>
      </c>
    </row>
    <row r="3951" spans="1:14" hidden="1" x14ac:dyDescent="0.2">
      <c r="A3951" s="1" t="s">
        <v>241</v>
      </c>
      <c r="B3951" s="1" t="s">
        <v>63</v>
      </c>
      <c r="C3951" s="2" t="s">
        <v>265</v>
      </c>
      <c r="D3951" s="2" t="s">
        <v>265</v>
      </c>
      <c r="E3951" s="4" t="s">
        <v>308</v>
      </c>
      <c r="F3951" s="1" t="s">
        <v>17</v>
      </c>
      <c r="G3951" s="1" t="s">
        <v>14</v>
      </c>
      <c r="H3951" s="1" t="s">
        <v>15</v>
      </c>
      <c r="I3951" s="1">
        <v>2591.354327</v>
      </c>
      <c r="J3951" s="1">
        <v>2812.0626470000002</v>
      </c>
      <c r="K3951" s="1">
        <v>3235.8123099999998</v>
      </c>
      <c r="L3951" s="1">
        <v>3564.7985309999999</v>
      </c>
      <c r="M3951" s="1">
        <v>3354.1859829999999</v>
      </c>
      <c r="N3951" s="1">
        <v>2740.3223229999999</v>
      </c>
    </row>
    <row r="3952" spans="1:14" hidden="1" x14ac:dyDescent="0.2">
      <c r="A3952" t="s">
        <v>241</v>
      </c>
      <c r="B3952" t="s">
        <v>63</v>
      </c>
      <c r="C3952" s="3" t="s">
        <v>265</v>
      </c>
      <c r="D3952" s="3" t="s">
        <v>265</v>
      </c>
      <c r="E3952" s="4" t="s">
        <v>308</v>
      </c>
      <c r="F3952" t="s">
        <v>18</v>
      </c>
      <c r="G3952" t="s">
        <v>14</v>
      </c>
      <c r="H3952" t="s">
        <v>15</v>
      </c>
      <c r="I3952">
        <v>10937.603789999999</v>
      </c>
      <c r="J3952">
        <v>10966.59274</v>
      </c>
      <c r="K3952">
        <v>9318.0451300000004</v>
      </c>
      <c r="L3952">
        <v>7348.3979319999999</v>
      </c>
      <c r="M3952">
        <v>5021.7526420000004</v>
      </c>
      <c r="N3952">
        <v>2935.932417</v>
      </c>
    </row>
    <row r="3953" spans="1:14" hidden="1" x14ac:dyDescent="0.2">
      <c r="A3953" s="1" t="s">
        <v>241</v>
      </c>
      <c r="B3953" s="1" t="s">
        <v>63</v>
      </c>
      <c r="C3953" s="2" t="s">
        <v>265</v>
      </c>
      <c r="D3953" s="2" t="s">
        <v>265</v>
      </c>
      <c r="E3953" s="4" t="s">
        <v>308</v>
      </c>
      <c r="F3953" s="1" t="s">
        <v>19</v>
      </c>
      <c r="G3953" s="1" t="s">
        <v>14</v>
      </c>
      <c r="H3953" s="1" t="s">
        <v>15</v>
      </c>
      <c r="I3953" s="1">
        <v>3178.1156810000002</v>
      </c>
      <c r="J3953" s="1">
        <v>3291.6941430000002</v>
      </c>
      <c r="K3953" s="1">
        <v>2676.915606</v>
      </c>
      <c r="L3953" s="1">
        <v>2194.2661969999999</v>
      </c>
      <c r="M3953" s="1">
        <v>1480.5216780000001</v>
      </c>
      <c r="N3953" s="1">
        <v>914.90492810000001</v>
      </c>
    </row>
    <row r="3954" spans="1:14" hidden="1" x14ac:dyDescent="0.2">
      <c r="A3954" t="s">
        <v>241</v>
      </c>
      <c r="B3954" t="s">
        <v>64</v>
      </c>
      <c r="C3954" s="3" t="s">
        <v>265</v>
      </c>
      <c r="D3954" s="3" t="s">
        <v>265</v>
      </c>
      <c r="E3954" s="4" t="s">
        <v>308</v>
      </c>
      <c r="F3954" t="s">
        <v>13</v>
      </c>
      <c r="G3954" t="s">
        <v>14</v>
      </c>
      <c r="H3954" t="s">
        <v>15</v>
      </c>
      <c r="I3954">
        <v>10406.580389999999</v>
      </c>
      <c r="J3954">
        <v>11931.683300000001</v>
      </c>
      <c r="K3954">
        <v>14729.11465</v>
      </c>
      <c r="L3954">
        <v>16582.839189999999</v>
      </c>
      <c r="M3954">
        <v>17791.7749</v>
      </c>
      <c r="N3954">
        <v>16326.831609999999</v>
      </c>
    </row>
    <row r="3955" spans="1:14" hidden="1" x14ac:dyDescent="0.2">
      <c r="A3955" s="1" t="s">
        <v>241</v>
      </c>
      <c r="B3955" s="1" t="s">
        <v>64</v>
      </c>
      <c r="C3955" s="2" t="s">
        <v>265</v>
      </c>
      <c r="D3955" s="2" t="s">
        <v>265</v>
      </c>
      <c r="E3955" s="4" t="s">
        <v>308</v>
      </c>
      <c r="F3955" s="1" t="s">
        <v>16</v>
      </c>
      <c r="G3955" s="1" t="s">
        <v>14</v>
      </c>
      <c r="H3955" s="1" t="s">
        <v>15</v>
      </c>
      <c r="I3955" s="1">
        <v>1488.4011829999999</v>
      </c>
      <c r="J3955" s="1">
        <v>1557.6679819999999</v>
      </c>
      <c r="K3955" s="1">
        <v>1885.3792699999999</v>
      </c>
      <c r="L3955" s="1">
        <v>2091.5578850000002</v>
      </c>
      <c r="M3955" s="1">
        <v>2172.1851609999999</v>
      </c>
      <c r="N3955" s="1">
        <v>1923.3244830000001</v>
      </c>
    </row>
    <row r="3956" spans="1:14" hidden="1" x14ac:dyDescent="0.2">
      <c r="A3956" t="s">
        <v>241</v>
      </c>
      <c r="B3956" t="s">
        <v>64</v>
      </c>
      <c r="C3956" s="3" t="s">
        <v>265</v>
      </c>
      <c r="D3956" s="3" t="s">
        <v>265</v>
      </c>
      <c r="E3956" s="4" t="s">
        <v>308</v>
      </c>
      <c r="F3956" t="s">
        <v>17</v>
      </c>
      <c r="G3956" t="s">
        <v>14</v>
      </c>
      <c r="H3956" t="s">
        <v>15</v>
      </c>
      <c r="I3956">
        <v>2591.354327</v>
      </c>
      <c r="J3956">
        <v>2812.0626470000002</v>
      </c>
      <c r="K3956">
        <v>3740.6643399999998</v>
      </c>
      <c r="L3956">
        <v>4388.0022310000004</v>
      </c>
      <c r="M3956">
        <v>5122.9342500000002</v>
      </c>
      <c r="N3956">
        <v>5177.7558120000003</v>
      </c>
    </row>
    <row r="3957" spans="1:14" hidden="1" x14ac:dyDescent="0.2">
      <c r="A3957" s="1" t="s">
        <v>241</v>
      </c>
      <c r="B3957" s="1" t="s">
        <v>64</v>
      </c>
      <c r="C3957" s="2" t="s">
        <v>265</v>
      </c>
      <c r="D3957" s="2" t="s">
        <v>265</v>
      </c>
      <c r="E3957" s="4" t="s">
        <v>308</v>
      </c>
      <c r="F3957" s="1" t="s">
        <v>18</v>
      </c>
      <c r="G3957" s="1" t="s">
        <v>14</v>
      </c>
      <c r="H3957" s="1" t="s">
        <v>15</v>
      </c>
      <c r="I3957" s="1">
        <v>10937.603789999999</v>
      </c>
      <c r="J3957" s="1">
        <v>10966.59274</v>
      </c>
      <c r="K3957" s="1">
        <v>10475.708360000001</v>
      </c>
      <c r="L3957" s="1">
        <v>9682.7221809999992</v>
      </c>
      <c r="M3957" s="1">
        <v>8662.4966650000006</v>
      </c>
      <c r="N3957" s="1">
        <v>5781.2246569999998</v>
      </c>
    </row>
    <row r="3958" spans="1:14" hidden="1" x14ac:dyDescent="0.2">
      <c r="A3958" t="s">
        <v>241</v>
      </c>
      <c r="B3958" t="s">
        <v>64</v>
      </c>
      <c r="C3958" s="3" t="s">
        <v>265</v>
      </c>
      <c r="D3958" s="3" t="s">
        <v>265</v>
      </c>
      <c r="E3958" s="4" t="s">
        <v>308</v>
      </c>
      <c r="F3958" t="s">
        <v>19</v>
      </c>
      <c r="G3958" t="s">
        <v>14</v>
      </c>
      <c r="H3958" t="s">
        <v>15</v>
      </c>
      <c r="I3958">
        <v>3178.1156810000002</v>
      </c>
      <c r="J3958">
        <v>3291.6941430000002</v>
      </c>
      <c r="K3958">
        <v>3208.6681239999998</v>
      </c>
      <c r="L3958">
        <v>3169.9036449999999</v>
      </c>
      <c r="M3958">
        <v>2762.2834539999999</v>
      </c>
      <c r="N3958">
        <v>1994.3163529999999</v>
      </c>
    </row>
    <row r="3959" spans="1:14" hidden="1" x14ac:dyDescent="0.2">
      <c r="A3959" s="1" t="s">
        <v>241</v>
      </c>
      <c r="B3959" s="1" t="s">
        <v>65</v>
      </c>
      <c r="C3959" s="2" t="s">
        <v>265</v>
      </c>
      <c r="D3959" s="2" t="s">
        <v>265</v>
      </c>
      <c r="E3959" s="4" t="s">
        <v>308</v>
      </c>
      <c r="F3959" s="1" t="s">
        <v>13</v>
      </c>
      <c r="G3959" s="1" t="s">
        <v>14</v>
      </c>
      <c r="H3959" s="1" t="s">
        <v>15</v>
      </c>
      <c r="I3959" s="1">
        <v>10499.905839999999</v>
      </c>
      <c r="J3959" s="1">
        <v>12029.63039</v>
      </c>
      <c r="K3959" s="1">
        <v>14628.96377</v>
      </c>
      <c r="L3959" s="1">
        <v>16158.91872</v>
      </c>
      <c r="M3959" s="1">
        <v>16819.013220000001</v>
      </c>
      <c r="N3959" s="1">
        <v>15917.67878</v>
      </c>
    </row>
    <row r="3960" spans="1:14" hidden="1" x14ac:dyDescent="0.2">
      <c r="A3960" t="s">
        <v>241</v>
      </c>
      <c r="B3960" t="s">
        <v>65</v>
      </c>
      <c r="C3960" s="3" t="s">
        <v>265</v>
      </c>
      <c r="D3960" s="3" t="s">
        <v>265</v>
      </c>
      <c r="E3960" s="4" t="s">
        <v>308</v>
      </c>
      <c r="F3960" t="s">
        <v>16</v>
      </c>
      <c r="G3960" t="s">
        <v>14</v>
      </c>
      <c r="H3960" t="s">
        <v>15</v>
      </c>
      <c r="I3960">
        <v>1500.489626</v>
      </c>
      <c r="J3960">
        <v>1575.1531379999999</v>
      </c>
      <c r="K3960">
        <v>1828.1408349999999</v>
      </c>
      <c r="L3960">
        <v>2040.8441459999999</v>
      </c>
      <c r="M3960">
        <v>1987.4594219999999</v>
      </c>
      <c r="N3960">
        <v>1619.9169460000001</v>
      </c>
    </row>
    <row r="3961" spans="1:14" hidden="1" x14ac:dyDescent="0.2">
      <c r="A3961" s="1" t="s">
        <v>241</v>
      </c>
      <c r="B3961" s="1" t="s">
        <v>65</v>
      </c>
      <c r="C3961" s="2" t="s">
        <v>265</v>
      </c>
      <c r="D3961" s="2" t="s">
        <v>265</v>
      </c>
      <c r="E3961" s="4" t="s">
        <v>308</v>
      </c>
      <c r="F3961" s="1" t="s">
        <v>17</v>
      </c>
      <c r="G3961" s="1" t="s">
        <v>14</v>
      </c>
      <c r="H3961" s="1" t="s">
        <v>15</v>
      </c>
      <c r="I3961" s="1">
        <v>2603.949646</v>
      </c>
      <c r="J3961" s="1">
        <v>2832.8554349999999</v>
      </c>
      <c r="K3961" s="1">
        <v>3573.6795609999999</v>
      </c>
      <c r="L3961" s="1">
        <v>4180.3500979999999</v>
      </c>
      <c r="M3961" s="1">
        <v>4502.6450349999996</v>
      </c>
      <c r="N3961" s="1">
        <v>4513.6120529999998</v>
      </c>
    </row>
    <row r="3962" spans="1:14" hidden="1" x14ac:dyDescent="0.2">
      <c r="A3962" t="s">
        <v>241</v>
      </c>
      <c r="B3962" t="s">
        <v>65</v>
      </c>
      <c r="C3962" s="3" t="s">
        <v>265</v>
      </c>
      <c r="D3962" s="3" t="s">
        <v>265</v>
      </c>
      <c r="E3962" s="4" t="s">
        <v>308</v>
      </c>
      <c r="F3962" t="s">
        <v>18</v>
      </c>
      <c r="G3962" t="s">
        <v>14</v>
      </c>
      <c r="H3962" t="s">
        <v>15</v>
      </c>
      <c r="I3962">
        <v>11057.84396</v>
      </c>
      <c r="J3962">
        <v>11117.46319</v>
      </c>
      <c r="K3962">
        <v>10413.12732</v>
      </c>
      <c r="L3962">
        <v>9557.4390270000004</v>
      </c>
      <c r="M3962">
        <v>7647.3646060000001</v>
      </c>
      <c r="N3962">
        <v>5217.8799769999996</v>
      </c>
    </row>
    <row r="3963" spans="1:14" hidden="1" x14ac:dyDescent="0.2">
      <c r="A3963" s="1" t="s">
        <v>241</v>
      </c>
      <c r="B3963" s="1" t="s">
        <v>65</v>
      </c>
      <c r="C3963" s="2" t="s">
        <v>265</v>
      </c>
      <c r="D3963" s="2" t="s">
        <v>265</v>
      </c>
      <c r="E3963" s="4" t="s">
        <v>308</v>
      </c>
      <c r="F3963" s="1" t="s">
        <v>19</v>
      </c>
      <c r="G3963" s="1" t="s">
        <v>14</v>
      </c>
      <c r="H3963" s="1" t="s">
        <v>15</v>
      </c>
      <c r="I3963" s="1">
        <v>3191.7983650000001</v>
      </c>
      <c r="J3963" s="1">
        <v>3309.3134789999999</v>
      </c>
      <c r="K3963" s="1">
        <v>3190.4431490000002</v>
      </c>
      <c r="L3963" s="1">
        <v>2955.1566579999999</v>
      </c>
      <c r="M3963" s="1">
        <v>2547.0111459999998</v>
      </c>
      <c r="N3963" s="1">
        <v>1835.5002119999999</v>
      </c>
    </row>
    <row r="3964" spans="1:14" hidden="1" x14ac:dyDescent="0.2">
      <c r="A3964" t="s">
        <v>241</v>
      </c>
      <c r="B3964" t="s">
        <v>66</v>
      </c>
      <c r="C3964" s="3" t="s">
        <v>265</v>
      </c>
      <c r="D3964" s="3" t="s">
        <v>265</v>
      </c>
      <c r="E3964" s="4" t="s">
        <v>308</v>
      </c>
      <c r="F3964" t="s">
        <v>13</v>
      </c>
      <c r="G3964" t="s">
        <v>14</v>
      </c>
      <c r="H3964" t="s">
        <v>15</v>
      </c>
      <c r="I3964">
        <v>10406.580389999999</v>
      </c>
      <c r="J3964">
        <v>11931.683300000001</v>
      </c>
      <c r="K3964">
        <v>12681.3796</v>
      </c>
      <c r="L3964">
        <v>12988.647730000001</v>
      </c>
      <c r="M3964">
        <v>11779.000669999999</v>
      </c>
      <c r="N3964">
        <v>9063.8223209999996</v>
      </c>
    </row>
    <row r="3965" spans="1:14" hidden="1" x14ac:dyDescent="0.2">
      <c r="A3965" s="1" t="s">
        <v>241</v>
      </c>
      <c r="B3965" s="1" t="s">
        <v>66</v>
      </c>
      <c r="C3965" s="2" t="s">
        <v>265</v>
      </c>
      <c r="D3965" s="2" t="s">
        <v>265</v>
      </c>
      <c r="E3965" s="4" t="s">
        <v>308</v>
      </c>
      <c r="F3965" s="1" t="s">
        <v>16</v>
      </c>
      <c r="G3965" s="1" t="s">
        <v>14</v>
      </c>
      <c r="H3965" s="1" t="s">
        <v>15</v>
      </c>
      <c r="I3965" s="1">
        <v>1488.4011829999999</v>
      </c>
      <c r="J3965" s="1">
        <v>1557.6679819999999</v>
      </c>
      <c r="K3965" s="1">
        <v>1621.7551189999999</v>
      </c>
      <c r="L3965" s="1">
        <v>1422.2594509999999</v>
      </c>
      <c r="M3965" s="1">
        <v>1247.881834</v>
      </c>
      <c r="N3965" s="1">
        <v>720.44787429999997</v>
      </c>
    </row>
    <row r="3966" spans="1:14" hidden="1" x14ac:dyDescent="0.2">
      <c r="A3966" t="s">
        <v>241</v>
      </c>
      <c r="B3966" t="s">
        <v>66</v>
      </c>
      <c r="C3966" s="3" t="s">
        <v>265</v>
      </c>
      <c r="D3966" s="3" t="s">
        <v>265</v>
      </c>
      <c r="E3966" s="4" t="s">
        <v>308</v>
      </c>
      <c r="F3966" t="s">
        <v>17</v>
      </c>
      <c r="G3966" t="s">
        <v>14</v>
      </c>
      <c r="H3966" t="s">
        <v>15</v>
      </c>
      <c r="I3966">
        <v>2591.354327</v>
      </c>
      <c r="J3966">
        <v>2812.0626470000002</v>
      </c>
      <c r="K3966">
        <v>3110.782588</v>
      </c>
      <c r="L3966">
        <v>3286.2412490000002</v>
      </c>
      <c r="M3966">
        <v>3121.567904</v>
      </c>
      <c r="N3966">
        <v>2557.5862299999999</v>
      </c>
    </row>
    <row r="3967" spans="1:14" hidden="1" x14ac:dyDescent="0.2">
      <c r="A3967" s="1" t="s">
        <v>241</v>
      </c>
      <c r="B3967" s="1" t="s">
        <v>66</v>
      </c>
      <c r="C3967" s="2" t="s">
        <v>265</v>
      </c>
      <c r="D3967" s="2" t="s">
        <v>265</v>
      </c>
      <c r="E3967" s="4" t="s">
        <v>308</v>
      </c>
      <c r="F3967" s="1" t="s">
        <v>18</v>
      </c>
      <c r="G3967" s="1" t="s">
        <v>14</v>
      </c>
      <c r="H3967" s="1" t="s">
        <v>15</v>
      </c>
      <c r="I3967" s="1">
        <v>10937.603789999999</v>
      </c>
      <c r="J3967" s="1">
        <v>10966.59274</v>
      </c>
      <c r="K3967" s="1">
        <v>9158.6585809999997</v>
      </c>
      <c r="L3967" s="1">
        <v>6504.2532899999997</v>
      </c>
      <c r="M3967" s="1">
        <v>4500.3586519999999</v>
      </c>
      <c r="N3967" s="1">
        <v>2412.2175900000002</v>
      </c>
    </row>
    <row r="3968" spans="1:14" hidden="1" x14ac:dyDescent="0.2">
      <c r="A3968" t="s">
        <v>241</v>
      </c>
      <c r="B3968" t="s">
        <v>66</v>
      </c>
      <c r="C3968" s="3" t="s">
        <v>265</v>
      </c>
      <c r="D3968" s="3" t="s">
        <v>265</v>
      </c>
      <c r="E3968" s="4" t="s">
        <v>308</v>
      </c>
      <c r="F3968" t="s">
        <v>19</v>
      </c>
      <c r="G3968" t="s">
        <v>14</v>
      </c>
      <c r="H3968" t="s">
        <v>15</v>
      </c>
      <c r="I3968">
        <v>3178.1156810000002</v>
      </c>
      <c r="J3968">
        <v>3291.6941430000002</v>
      </c>
      <c r="K3968">
        <v>2468.605564</v>
      </c>
      <c r="L3968">
        <v>1868.2313919999999</v>
      </c>
      <c r="M3968">
        <v>1253.105356</v>
      </c>
      <c r="N3968">
        <v>794.24313299999994</v>
      </c>
    </row>
    <row r="3969" spans="1:14" hidden="1" x14ac:dyDescent="0.2">
      <c r="A3969" s="1" t="s">
        <v>241</v>
      </c>
      <c r="B3969" s="1" t="s">
        <v>67</v>
      </c>
      <c r="C3969" s="2" t="s">
        <v>265</v>
      </c>
      <c r="D3969" s="2" t="s">
        <v>265</v>
      </c>
      <c r="E3969" s="4" t="s">
        <v>308</v>
      </c>
      <c r="F3969" s="1" t="s">
        <v>13</v>
      </c>
      <c r="G3969" s="1" t="s">
        <v>14</v>
      </c>
      <c r="H3969" s="1" t="s">
        <v>15</v>
      </c>
      <c r="I3969" s="1">
        <v>10406.580389999999</v>
      </c>
      <c r="J3969" s="1">
        <v>11931.683300000001</v>
      </c>
      <c r="K3969" s="1">
        <v>11347.17842</v>
      </c>
      <c r="L3969" s="1">
        <v>10659.599029999999</v>
      </c>
      <c r="M3969" s="1">
        <v>9065.1145670000005</v>
      </c>
      <c r="N3969" s="1">
        <v>5219.629293</v>
      </c>
    </row>
    <row r="3970" spans="1:14" hidden="1" x14ac:dyDescent="0.2">
      <c r="A3970" t="s">
        <v>241</v>
      </c>
      <c r="B3970" t="s">
        <v>67</v>
      </c>
      <c r="C3970" s="3" t="s">
        <v>265</v>
      </c>
      <c r="D3970" s="3" t="s">
        <v>265</v>
      </c>
      <c r="E3970" s="4" t="s">
        <v>308</v>
      </c>
      <c r="F3970" t="s">
        <v>16</v>
      </c>
      <c r="G3970" t="s">
        <v>14</v>
      </c>
      <c r="H3970" t="s">
        <v>15</v>
      </c>
      <c r="I3970">
        <v>1488.4011829999999</v>
      </c>
      <c r="J3970">
        <v>1557.6679819999999</v>
      </c>
      <c r="K3970">
        <v>1352.1077849999999</v>
      </c>
      <c r="L3970">
        <v>1174.480192</v>
      </c>
      <c r="M3970">
        <v>697.42399450000005</v>
      </c>
      <c r="N3970">
        <v>410.05109229999999</v>
      </c>
    </row>
    <row r="3971" spans="1:14" hidden="1" x14ac:dyDescent="0.2">
      <c r="A3971" s="1" t="s">
        <v>241</v>
      </c>
      <c r="B3971" s="1" t="s">
        <v>67</v>
      </c>
      <c r="C3971" s="2" t="s">
        <v>265</v>
      </c>
      <c r="D3971" s="2" t="s">
        <v>265</v>
      </c>
      <c r="E3971" s="4" t="s">
        <v>308</v>
      </c>
      <c r="F3971" s="1" t="s">
        <v>17</v>
      </c>
      <c r="G3971" s="1" t="s">
        <v>14</v>
      </c>
      <c r="H3971" s="1" t="s">
        <v>15</v>
      </c>
      <c r="I3971" s="1">
        <v>2591.354327</v>
      </c>
      <c r="J3971" s="1">
        <v>2812.0626470000002</v>
      </c>
      <c r="K3971" s="1">
        <v>2731.105865</v>
      </c>
      <c r="L3971" s="1">
        <v>2742.5388990000001</v>
      </c>
      <c r="M3971" s="1">
        <v>2306.7479119999998</v>
      </c>
      <c r="N3971" s="1">
        <v>1763.9032870000001</v>
      </c>
    </row>
    <row r="3972" spans="1:14" hidden="1" x14ac:dyDescent="0.2">
      <c r="A3972" t="s">
        <v>241</v>
      </c>
      <c r="B3972" t="s">
        <v>67</v>
      </c>
      <c r="C3972" s="3" t="s">
        <v>265</v>
      </c>
      <c r="D3972" s="3" t="s">
        <v>265</v>
      </c>
      <c r="E3972" s="4" t="s">
        <v>308</v>
      </c>
      <c r="F3972" t="s">
        <v>18</v>
      </c>
      <c r="G3972" t="s">
        <v>14</v>
      </c>
      <c r="H3972" t="s">
        <v>15</v>
      </c>
      <c r="I3972">
        <v>10937.603789999999</v>
      </c>
      <c r="J3972">
        <v>10966.59274</v>
      </c>
      <c r="K3972">
        <v>7590.9157690000002</v>
      </c>
      <c r="L3972">
        <v>5173.5767299999998</v>
      </c>
      <c r="M3972">
        <v>2945.599768</v>
      </c>
      <c r="N3972">
        <v>1154.706815</v>
      </c>
    </row>
    <row r="3973" spans="1:14" hidden="1" x14ac:dyDescent="0.2">
      <c r="A3973" s="1" t="s">
        <v>241</v>
      </c>
      <c r="B3973" s="1" t="s">
        <v>67</v>
      </c>
      <c r="C3973" s="2" t="s">
        <v>265</v>
      </c>
      <c r="D3973" s="2" t="s">
        <v>265</v>
      </c>
      <c r="E3973" s="4" t="s">
        <v>308</v>
      </c>
      <c r="F3973" s="1" t="s">
        <v>19</v>
      </c>
      <c r="G3973" s="1" t="s">
        <v>14</v>
      </c>
      <c r="H3973" s="1" t="s">
        <v>15</v>
      </c>
      <c r="I3973" s="1">
        <v>3178.1156810000002</v>
      </c>
      <c r="J3973" s="1">
        <v>3291.6941430000002</v>
      </c>
      <c r="K3973" s="1">
        <v>2134.8732879999998</v>
      </c>
      <c r="L3973" s="1">
        <v>1333.275533</v>
      </c>
      <c r="M3973" s="1">
        <v>814.87585579999995</v>
      </c>
      <c r="N3973" s="1">
        <v>449.43242190000001</v>
      </c>
    </row>
    <row r="3974" spans="1:14" hidden="1" x14ac:dyDescent="0.2">
      <c r="A3974" t="s">
        <v>241</v>
      </c>
      <c r="B3974" t="s">
        <v>68</v>
      </c>
      <c r="C3974" s="3" t="s">
        <v>265</v>
      </c>
      <c r="D3974" s="3" t="s">
        <v>265</v>
      </c>
      <c r="E3974" s="4" t="s">
        <v>309</v>
      </c>
      <c r="F3974" t="s">
        <v>13</v>
      </c>
      <c r="G3974" t="s">
        <v>14</v>
      </c>
      <c r="H3974" t="s">
        <v>15</v>
      </c>
      <c r="I3974">
        <v>10499.905839999999</v>
      </c>
      <c r="J3974">
        <v>12029.63039</v>
      </c>
      <c r="K3974">
        <v>15582.62306</v>
      </c>
      <c r="L3974">
        <v>17944.027310000001</v>
      </c>
      <c r="M3974">
        <v>20875.39529</v>
      </c>
      <c r="N3974">
        <v>24144.09087</v>
      </c>
    </row>
    <row r="3975" spans="1:14" hidden="1" x14ac:dyDescent="0.2">
      <c r="A3975" s="1" t="s">
        <v>241</v>
      </c>
      <c r="B3975" s="1" t="s">
        <v>68</v>
      </c>
      <c r="C3975" s="2" t="s">
        <v>265</v>
      </c>
      <c r="D3975" s="2" t="s">
        <v>265</v>
      </c>
      <c r="E3975" s="4" t="s">
        <v>309</v>
      </c>
      <c r="F3975" s="1" t="s">
        <v>16</v>
      </c>
      <c r="G3975" s="1" t="s">
        <v>14</v>
      </c>
      <c r="H3975" s="1" t="s">
        <v>15</v>
      </c>
      <c r="I3975" s="1">
        <v>1500.489626</v>
      </c>
      <c r="J3975" s="1">
        <v>1575.1531379999999</v>
      </c>
      <c r="K3975" s="1">
        <v>1949.5011099999999</v>
      </c>
      <c r="L3975" s="1">
        <v>2362.664706</v>
      </c>
      <c r="M3975" s="1">
        <v>2677.8565170000002</v>
      </c>
      <c r="N3975" s="1">
        <v>2896.6652629999999</v>
      </c>
    </row>
    <row r="3976" spans="1:14" hidden="1" x14ac:dyDescent="0.2">
      <c r="A3976" t="s">
        <v>241</v>
      </c>
      <c r="B3976" t="s">
        <v>68</v>
      </c>
      <c r="C3976" s="3" t="s">
        <v>265</v>
      </c>
      <c r="D3976" s="3" t="s">
        <v>265</v>
      </c>
      <c r="E3976" s="4" t="s">
        <v>309</v>
      </c>
      <c r="F3976" t="s">
        <v>17</v>
      </c>
      <c r="G3976" t="s">
        <v>14</v>
      </c>
      <c r="H3976" t="s">
        <v>15</v>
      </c>
      <c r="I3976">
        <v>2603.949646</v>
      </c>
      <c r="J3976">
        <v>2832.8554349999999</v>
      </c>
      <c r="K3976">
        <v>3908.0026739999998</v>
      </c>
      <c r="L3976">
        <v>5212.0992960000003</v>
      </c>
      <c r="M3976">
        <v>6792.6790510000001</v>
      </c>
      <c r="N3976">
        <v>8025.9807689999998</v>
      </c>
    </row>
    <row r="3977" spans="1:14" hidden="1" x14ac:dyDescent="0.2">
      <c r="A3977" s="1" t="s">
        <v>241</v>
      </c>
      <c r="B3977" s="1" t="s">
        <v>68</v>
      </c>
      <c r="C3977" s="2" t="s">
        <v>265</v>
      </c>
      <c r="D3977" s="2" t="s">
        <v>265</v>
      </c>
      <c r="E3977" s="4" t="s">
        <v>309</v>
      </c>
      <c r="F3977" s="1" t="s">
        <v>18</v>
      </c>
      <c r="G3977" s="1" t="s">
        <v>14</v>
      </c>
      <c r="H3977" s="1" t="s">
        <v>15</v>
      </c>
      <c r="I3977" s="1">
        <v>11057.84396</v>
      </c>
      <c r="J3977" s="1">
        <v>11117.46319</v>
      </c>
      <c r="K3977" s="1">
        <v>11297.87111</v>
      </c>
      <c r="L3977" s="1">
        <v>10955.40562</v>
      </c>
      <c r="M3977" s="1">
        <v>10983.16531</v>
      </c>
      <c r="N3977" s="1">
        <v>11252.332420000001</v>
      </c>
    </row>
    <row r="3978" spans="1:14" x14ac:dyDescent="0.2">
      <c r="A3978" s="6" t="s">
        <v>241</v>
      </c>
      <c r="B3978" s="6" t="s">
        <v>68</v>
      </c>
      <c r="C3978" s="10" t="s">
        <v>265</v>
      </c>
      <c r="D3978" s="10" t="s">
        <v>265</v>
      </c>
      <c r="E3978" s="11" t="s">
        <v>309</v>
      </c>
      <c r="F3978" s="6" t="s">
        <v>19</v>
      </c>
      <c r="G3978" s="6" t="s">
        <v>14</v>
      </c>
      <c r="H3978" s="6" t="s">
        <v>15</v>
      </c>
      <c r="I3978" s="6">
        <v>3191.7983650000001</v>
      </c>
      <c r="J3978" s="6">
        <v>3309.3134789999999</v>
      </c>
      <c r="K3978" s="6">
        <v>3309.8232589999998</v>
      </c>
      <c r="L3978" s="6">
        <v>3627.7109949999999</v>
      </c>
      <c r="M3978" s="6">
        <v>3984.8990010000002</v>
      </c>
      <c r="N3978" s="6">
        <v>4313.4121290000003</v>
      </c>
    </row>
    <row r="3979" spans="1:14" hidden="1" x14ac:dyDescent="0.2">
      <c r="A3979" s="1" t="s">
        <v>242</v>
      </c>
      <c r="B3979" s="1" t="s">
        <v>64</v>
      </c>
      <c r="C3979" s="2" t="s">
        <v>265</v>
      </c>
      <c r="D3979" s="2" t="s">
        <v>265</v>
      </c>
      <c r="E3979" s="4" t="s">
        <v>308</v>
      </c>
      <c r="F3979" s="1" t="s">
        <v>13</v>
      </c>
      <c r="G3979" s="1" t="s">
        <v>14</v>
      </c>
      <c r="H3979" s="1" t="s">
        <v>15</v>
      </c>
      <c r="I3979" s="1">
        <v>8562.4432039999992</v>
      </c>
      <c r="J3979" s="1">
        <v>9996.4314080000004</v>
      </c>
      <c r="K3979" s="1">
        <v>13985.84835</v>
      </c>
      <c r="L3979" s="1">
        <v>16403.17338</v>
      </c>
      <c r="M3979" s="1">
        <v>14171.36701</v>
      </c>
      <c r="N3979" s="1">
        <v>11995.3928</v>
      </c>
    </row>
    <row r="3980" spans="1:14" hidden="1" x14ac:dyDescent="0.2">
      <c r="A3980" t="s">
        <v>242</v>
      </c>
      <c r="B3980" t="s">
        <v>64</v>
      </c>
      <c r="C3980" s="3" t="s">
        <v>265</v>
      </c>
      <c r="D3980" s="3" t="s">
        <v>265</v>
      </c>
      <c r="E3980" s="4" t="s">
        <v>308</v>
      </c>
      <c r="F3980" t="s">
        <v>16</v>
      </c>
      <c r="G3980" t="s">
        <v>14</v>
      </c>
      <c r="H3980" t="s">
        <v>15</v>
      </c>
      <c r="I3980">
        <v>1240.766427</v>
      </c>
      <c r="J3980">
        <v>1333.0000239999999</v>
      </c>
      <c r="K3980">
        <v>1805.3380729999999</v>
      </c>
      <c r="L3980">
        <v>2126.9141629999999</v>
      </c>
      <c r="M3980">
        <v>2156.279708</v>
      </c>
      <c r="N3980">
        <v>1480.6439029999999</v>
      </c>
    </row>
    <row r="3981" spans="1:14" hidden="1" x14ac:dyDescent="0.2">
      <c r="A3981" s="1" t="s">
        <v>242</v>
      </c>
      <c r="B3981" s="1" t="s">
        <v>64</v>
      </c>
      <c r="C3981" s="2" t="s">
        <v>265</v>
      </c>
      <c r="D3981" s="2" t="s">
        <v>265</v>
      </c>
      <c r="E3981" s="4" t="s">
        <v>308</v>
      </c>
      <c r="F3981" s="1" t="s">
        <v>17</v>
      </c>
      <c r="G3981" s="1" t="s">
        <v>14</v>
      </c>
      <c r="H3981" s="1" t="s">
        <v>15</v>
      </c>
      <c r="I3981" s="1">
        <v>1762.775005</v>
      </c>
      <c r="J3981" s="1">
        <v>1873.9113440000001</v>
      </c>
      <c r="K3981" s="1">
        <v>2473.7703369999999</v>
      </c>
      <c r="L3981" s="1">
        <v>2880.0481370000002</v>
      </c>
      <c r="M3981" s="1">
        <v>3030.7897670000002</v>
      </c>
      <c r="N3981" s="1">
        <v>2492.756562</v>
      </c>
    </row>
    <row r="3982" spans="1:14" hidden="1" x14ac:dyDescent="0.2">
      <c r="A3982" t="s">
        <v>242</v>
      </c>
      <c r="B3982" t="s">
        <v>64</v>
      </c>
      <c r="C3982" s="3" t="s">
        <v>265</v>
      </c>
      <c r="D3982" s="3" t="s">
        <v>265</v>
      </c>
      <c r="E3982" s="4" t="s">
        <v>308</v>
      </c>
      <c r="F3982" t="s">
        <v>18</v>
      </c>
      <c r="G3982" t="s">
        <v>14</v>
      </c>
      <c r="H3982" t="s">
        <v>15</v>
      </c>
      <c r="I3982">
        <v>12880.237279999999</v>
      </c>
      <c r="J3982">
        <v>12445.79767</v>
      </c>
      <c r="K3982">
        <v>12498.079369999999</v>
      </c>
      <c r="L3982">
        <v>11251.835709999999</v>
      </c>
      <c r="M3982">
        <v>9360.1783990000004</v>
      </c>
      <c r="N3982">
        <v>7151.2292610000004</v>
      </c>
    </row>
    <row r="3983" spans="1:14" hidden="1" x14ac:dyDescent="0.2">
      <c r="A3983" s="1" t="s">
        <v>242</v>
      </c>
      <c r="B3983" s="1" t="s">
        <v>64</v>
      </c>
      <c r="C3983" s="2" t="s">
        <v>265</v>
      </c>
      <c r="D3983" s="2" t="s">
        <v>265</v>
      </c>
      <c r="E3983" s="4" t="s">
        <v>308</v>
      </c>
      <c r="F3983" s="1" t="s">
        <v>19</v>
      </c>
      <c r="G3983" s="1" t="s">
        <v>14</v>
      </c>
      <c r="H3983" s="1" t="s">
        <v>15</v>
      </c>
      <c r="I3983" s="1">
        <v>3562.8763140000001</v>
      </c>
      <c r="J3983" s="1">
        <v>3368.109109</v>
      </c>
      <c r="K3983" s="1">
        <v>3669.6890440000002</v>
      </c>
      <c r="L3983" s="1">
        <v>3343.2037489999998</v>
      </c>
      <c r="M3983" s="1">
        <v>2886.3341359999999</v>
      </c>
      <c r="N3983" s="1">
        <v>2262.1212019999998</v>
      </c>
    </row>
    <row r="3984" spans="1:14" hidden="1" x14ac:dyDescent="0.2">
      <c r="A3984" t="s">
        <v>242</v>
      </c>
      <c r="B3984" t="s">
        <v>65</v>
      </c>
      <c r="C3984" s="3" t="s">
        <v>265</v>
      </c>
      <c r="D3984" s="3" t="s">
        <v>265</v>
      </c>
      <c r="E3984" s="4" t="s">
        <v>308</v>
      </c>
      <c r="F3984" t="s">
        <v>13</v>
      </c>
      <c r="G3984" t="s">
        <v>14</v>
      </c>
      <c r="H3984" t="s">
        <v>15</v>
      </c>
      <c r="I3984">
        <v>8562.4433219999992</v>
      </c>
      <c r="J3984">
        <v>9979.8997070000005</v>
      </c>
      <c r="K3984">
        <v>12901.64553</v>
      </c>
      <c r="L3984">
        <v>16900.336070000001</v>
      </c>
      <c r="M3984">
        <v>19939.40149</v>
      </c>
      <c r="N3984">
        <v>21530.556909999999</v>
      </c>
    </row>
    <row r="3985" spans="1:14" hidden="1" x14ac:dyDescent="0.2">
      <c r="A3985" s="1" t="s">
        <v>242</v>
      </c>
      <c r="B3985" s="1" t="s">
        <v>65</v>
      </c>
      <c r="C3985" s="2" t="s">
        <v>265</v>
      </c>
      <c r="D3985" s="2" t="s">
        <v>265</v>
      </c>
      <c r="E3985" s="4" t="s">
        <v>308</v>
      </c>
      <c r="F3985" s="1" t="s">
        <v>16</v>
      </c>
      <c r="G3985" s="1" t="s">
        <v>14</v>
      </c>
      <c r="H3985" s="1" t="s">
        <v>15</v>
      </c>
      <c r="I3985" s="1">
        <v>1240.766492</v>
      </c>
      <c r="J3985" s="1">
        <v>1328.2100089999999</v>
      </c>
      <c r="K3985" s="1">
        <v>1725.84041</v>
      </c>
      <c r="L3985" s="1">
        <v>2229.047039</v>
      </c>
      <c r="M3985" s="1">
        <v>2643.2819530000002</v>
      </c>
      <c r="N3985" s="1">
        <v>2902.534983</v>
      </c>
    </row>
    <row r="3986" spans="1:14" hidden="1" x14ac:dyDescent="0.2">
      <c r="A3986" t="s">
        <v>242</v>
      </c>
      <c r="B3986" t="s">
        <v>65</v>
      </c>
      <c r="C3986" s="3" t="s">
        <v>265</v>
      </c>
      <c r="D3986" s="3" t="s">
        <v>265</v>
      </c>
      <c r="E3986" s="4" t="s">
        <v>308</v>
      </c>
      <c r="F3986" t="s">
        <v>17</v>
      </c>
      <c r="G3986" t="s">
        <v>14</v>
      </c>
      <c r="H3986" t="s">
        <v>15</v>
      </c>
      <c r="I3986">
        <v>1762.7752089999999</v>
      </c>
      <c r="J3986">
        <v>1864.427635</v>
      </c>
      <c r="K3986">
        <v>2354.2290360000002</v>
      </c>
      <c r="L3986">
        <v>2978.5564420000001</v>
      </c>
      <c r="M3986">
        <v>3629.7153039999998</v>
      </c>
      <c r="N3986">
        <v>4332.2808930000001</v>
      </c>
    </row>
    <row r="3987" spans="1:14" hidden="1" x14ac:dyDescent="0.2">
      <c r="A3987" s="1" t="s">
        <v>242</v>
      </c>
      <c r="B3987" s="1" t="s">
        <v>65</v>
      </c>
      <c r="C3987" s="2" t="s">
        <v>265</v>
      </c>
      <c r="D3987" s="2" t="s">
        <v>265</v>
      </c>
      <c r="E3987" s="4" t="s">
        <v>308</v>
      </c>
      <c r="F3987" s="1" t="s">
        <v>18</v>
      </c>
      <c r="G3987" s="1" t="s">
        <v>14</v>
      </c>
      <c r="H3987" s="1" t="s">
        <v>15</v>
      </c>
      <c r="I3987" s="1">
        <v>12880.237709999999</v>
      </c>
      <c r="J3987" s="1">
        <v>12414.59352</v>
      </c>
      <c r="K3987" s="1">
        <v>11965.91581</v>
      </c>
      <c r="L3987" s="1">
        <v>12395.545620000001</v>
      </c>
      <c r="M3987" s="1">
        <v>12427.219349999999</v>
      </c>
      <c r="N3987" s="1">
        <v>11869.300520000001</v>
      </c>
    </row>
    <row r="3988" spans="1:14" hidden="1" x14ac:dyDescent="0.2">
      <c r="A3988" t="s">
        <v>242</v>
      </c>
      <c r="B3988" t="s">
        <v>65</v>
      </c>
      <c r="C3988" s="3" t="s">
        <v>265</v>
      </c>
      <c r="D3988" s="3" t="s">
        <v>265</v>
      </c>
      <c r="E3988" s="4" t="s">
        <v>308</v>
      </c>
      <c r="F3988" t="s">
        <v>19</v>
      </c>
      <c r="G3988" t="s">
        <v>14</v>
      </c>
      <c r="H3988" t="s">
        <v>15</v>
      </c>
      <c r="I3988">
        <v>3562.8768190000001</v>
      </c>
      <c r="J3988">
        <v>3357.1011400000002</v>
      </c>
      <c r="K3988">
        <v>3378.7485670000001</v>
      </c>
      <c r="L3988">
        <v>3622.0517519999999</v>
      </c>
      <c r="M3988">
        <v>3699.7832360000002</v>
      </c>
      <c r="N3988">
        <v>3462.2191760000001</v>
      </c>
    </row>
    <row r="3989" spans="1:14" hidden="1" x14ac:dyDescent="0.2">
      <c r="A3989" s="1" t="s">
        <v>242</v>
      </c>
      <c r="B3989" s="1" t="s">
        <v>66</v>
      </c>
      <c r="C3989" s="2" t="s">
        <v>265</v>
      </c>
      <c r="D3989" s="2" t="s">
        <v>265</v>
      </c>
      <c r="E3989" s="4" t="s">
        <v>308</v>
      </c>
      <c r="F3989" s="1" t="s">
        <v>13</v>
      </c>
      <c r="G3989" s="1" t="s">
        <v>14</v>
      </c>
      <c r="H3989" s="1" t="s">
        <v>15</v>
      </c>
      <c r="I3989" s="1">
        <v>8562.4433140000001</v>
      </c>
      <c r="J3989" s="1">
        <v>9976.5194929999998</v>
      </c>
      <c r="K3989" s="1">
        <v>11530.11889</v>
      </c>
      <c r="L3989" s="1">
        <v>13960.73792</v>
      </c>
      <c r="M3989" s="1">
        <v>14207.087380000001</v>
      </c>
      <c r="N3989" s="1">
        <v>13732.14839</v>
      </c>
    </row>
    <row r="3990" spans="1:14" hidden="1" x14ac:dyDescent="0.2">
      <c r="A3990" t="s">
        <v>242</v>
      </c>
      <c r="B3990" t="s">
        <v>66</v>
      </c>
      <c r="C3990" s="3" t="s">
        <v>265</v>
      </c>
      <c r="D3990" s="3" t="s">
        <v>265</v>
      </c>
      <c r="E3990" s="4" t="s">
        <v>308</v>
      </c>
      <c r="F3990" t="s">
        <v>16</v>
      </c>
      <c r="G3990" t="s">
        <v>14</v>
      </c>
      <c r="H3990" t="s">
        <v>15</v>
      </c>
      <c r="I3990">
        <v>1240.766488</v>
      </c>
      <c r="J3990">
        <v>1334.889666</v>
      </c>
      <c r="K3990">
        <v>1609.619837</v>
      </c>
      <c r="L3990">
        <v>1956.437064</v>
      </c>
      <c r="M3990">
        <v>2223.4726519999999</v>
      </c>
      <c r="N3990">
        <v>2419.2212989999998</v>
      </c>
    </row>
    <row r="3991" spans="1:14" hidden="1" x14ac:dyDescent="0.2">
      <c r="A3991" s="1" t="s">
        <v>242</v>
      </c>
      <c r="B3991" s="1" t="s">
        <v>66</v>
      </c>
      <c r="C3991" s="2" t="s">
        <v>265</v>
      </c>
      <c r="D3991" s="2" t="s">
        <v>265</v>
      </c>
      <c r="E3991" s="4" t="s">
        <v>308</v>
      </c>
      <c r="F3991" s="1" t="s">
        <v>17</v>
      </c>
      <c r="G3991" s="1" t="s">
        <v>14</v>
      </c>
      <c r="H3991" s="1" t="s">
        <v>15</v>
      </c>
      <c r="I3991" s="1">
        <v>1762.7752</v>
      </c>
      <c r="J3991" s="1">
        <v>1875.215629</v>
      </c>
      <c r="K3991" s="1">
        <v>2168.6225720000002</v>
      </c>
      <c r="L3991" s="1">
        <v>2620.453571</v>
      </c>
      <c r="M3991" s="1">
        <v>3066.941871</v>
      </c>
      <c r="N3991" s="1">
        <v>3300.226435</v>
      </c>
    </row>
    <row r="3992" spans="1:14" hidden="1" x14ac:dyDescent="0.2">
      <c r="A3992" t="s">
        <v>242</v>
      </c>
      <c r="B3992" t="s">
        <v>66</v>
      </c>
      <c r="C3992" s="3" t="s">
        <v>265</v>
      </c>
      <c r="D3992" s="3" t="s">
        <v>265</v>
      </c>
      <c r="E3992" s="4" t="s">
        <v>308</v>
      </c>
      <c r="F3992" t="s">
        <v>18</v>
      </c>
      <c r="G3992" t="s">
        <v>14</v>
      </c>
      <c r="H3992" t="s">
        <v>15</v>
      </c>
      <c r="I3992">
        <v>12880.23768</v>
      </c>
      <c r="J3992">
        <v>12170.15454</v>
      </c>
      <c r="K3992">
        <v>10777.25749</v>
      </c>
      <c r="L3992">
        <v>10174.781629999999</v>
      </c>
      <c r="M3992">
        <v>9293.4183190000003</v>
      </c>
      <c r="N3992">
        <v>8802.8953920000004</v>
      </c>
    </row>
    <row r="3993" spans="1:14" hidden="1" x14ac:dyDescent="0.2">
      <c r="A3993" s="1" t="s">
        <v>242</v>
      </c>
      <c r="B3993" s="1" t="s">
        <v>66</v>
      </c>
      <c r="C3993" s="2" t="s">
        <v>265</v>
      </c>
      <c r="D3993" s="2" t="s">
        <v>265</v>
      </c>
      <c r="E3993" s="4" t="s">
        <v>308</v>
      </c>
      <c r="F3993" s="1" t="s">
        <v>19</v>
      </c>
      <c r="G3993" s="1" t="s">
        <v>14</v>
      </c>
      <c r="H3993" s="1" t="s">
        <v>15</v>
      </c>
      <c r="I3993" s="1">
        <v>3562.8768030000001</v>
      </c>
      <c r="J3993" s="1">
        <v>3319.564269</v>
      </c>
      <c r="K3993" s="1">
        <v>2960.1122540000001</v>
      </c>
      <c r="L3993" s="1">
        <v>2888.7618080000002</v>
      </c>
      <c r="M3993" s="1">
        <v>2739.5748450000001</v>
      </c>
      <c r="N3993" s="1">
        <v>2518.9284039999998</v>
      </c>
    </row>
    <row r="3994" spans="1:14" hidden="1" x14ac:dyDescent="0.2">
      <c r="A3994" t="s">
        <v>242</v>
      </c>
      <c r="B3994" t="s">
        <v>67</v>
      </c>
      <c r="C3994" s="3" t="s">
        <v>265</v>
      </c>
      <c r="D3994" s="3" t="s">
        <v>265</v>
      </c>
      <c r="E3994" s="4" t="s">
        <v>308</v>
      </c>
      <c r="F3994" t="s">
        <v>13</v>
      </c>
      <c r="G3994" t="s">
        <v>14</v>
      </c>
      <c r="H3994" t="s">
        <v>15</v>
      </c>
      <c r="I3994">
        <v>8562.4433270000009</v>
      </c>
      <c r="J3994">
        <v>9872.8816330000009</v>
      </c>
      <c r="K3994">
        <v>10453.056420000001</v>
      </c>
      <c r="L3994">
        <v>11103.041740000001</v>
      </c>
      <c r="M3994">
        <v>11320.092629999999</v>
      </c>
      <c r="N3994">
        <v>11208.59742</v>
      </c>
    </row>
    <row r="3995" spans="1:14" hidden="1" x14ac:dyDescent="0.2">
      <c r="A3995" s="1" t="s">
        <v>242</v>
      </c>
      <c r="B3995" s="1" t="s">
        <v>67</v>
      </c>
      <c r="C3995" s="2" t="s">
        <v>265</v>
      </c>
      <c r="D3995" s="2" t="s">
        <v>265</v>
      </c>
      <c r="E3995" s="4" t="s">
        <v>308</v>
      </c>
      <c r="F3995" s="1" t="s">
        <v>16</v>
      </c>
      <c r="G3995" s="1" t="s">
        <v>14</v>
      </c>
      <c r="H3995" s="1" t="s">
        <v>15</v>
      </c>
      <c r="I3995" s="1">
        <v>1240.7664950000001</v>
      </c>
      <c r="J3995" s="1">
        <v>1330.610592</v>
      </c>
      <c r="K3995" s="1">
        <v>1498.84266</v>
      </c>
      <c r="L3995" s="1">
        <v>1813.9459179999999</v>
      </c>
      <c r="M3995" s="1">
        <v>2028.6046429999999</v>
      </c>
      <c r="N3995" s="1">
        <v>2259.6481690000001</v>
      </c>
    </row>
    <row r="3996" spans="1:14" hidden="1" x14ac:dyDescent="0.2">
      <c r="A3996" t="s">
        <v>242</v>
      </c>
      <c r="B3996" t="s">
        <v>67</v>
      </c>
      <c r="C3996" s="3" t="s">
        <v>265</v>
      </c>
      <c r="D3996" s="3" t="s">
        <v>265</v>
      </c>
      <c r="E3996" s="4" t="s">
        <v>308</v>
      </c>
      <c r="F3996" t="s">
        <v>17</v>
      </c>
      <c r="G3996" t="s">
        <v>14</v>
      </c>
      <c r="H3996" t="s">
        <v>15</v>
      </c>
      <c r="I3996">
        <v>1762.775214</v>
      </c>
      <c r="J3996">
        <v>1871.325902</v>
      </c>
      <c r="K3996">
        <v>2037.4903099999999</v>
      </c>
      <c r="L3996">
        <v>2429.2312160000001</v>
      </c>
      <c r="M3996">
        <v>2607.227574</v>
      </c>
      <c r="N3996">
        <v>2982.9108799999999</v>
      </c>
    </row>
    <row r="3997" spans="1:14" hidden="1" x14ac:dyDescent="0.2">
      <c r="A3997" s="1" t="s">
        <v>242</v>
      </c>
      <c r="B3997" s="1" t="s">
        <v>67</v>
      </c>
      <c r="C3997" s="2" t="s">
        <v>265</v>
      </c>
      <c r="D3997" s="2" t="s">
        <v>265</v>
      </c>
      <c r="E3997" s="4" t="s">
        <v>308</v>
      </c>
      <c r="F3997" s="1" t="s">
        <v>18</v>
      </c>
      <c r="G3997" s="1" t="s">
        <v>14</v>
      </c>
      <c r="H3997" s="1" t="s">
        <v>15</v>
      </c>
      <c r="I3997" s="1">
        <v>12880.237719999999</v>
      </c>
      <c r="J3997" s="1">
        <v>12040.49804</v>
      </c>
      <c r="K3997" s="1">
        <v>10332.129199999999</v>
      </c>
      <c r="L3997" s="1">
        <v>9449.0677930000002</v>
      </c>
      <c r="M3997" s="1">
        <v>8550.3402740000001</v>
      </c>
      <c r="N3997" s="1">
        <v>7742.0982649999996</v>
      </c>
    </row>
    <row r="3998" spans="1:14" hidden="1" x14ac:dyDescent="0.2">
      <c r="A3998" t="s">
        <v>242</v>
      </c>
      <c r="B3998" t="s">
        <v>67</v>
      </c>
      <c r="C3998" s="3" t="s">
        <v>265</v>
      </c>
      <c r="D3998" s="3" t="s">
        <v>265</v>
      </c>
      <c r="E3998" s="4" t="s">
        <v>308</v>
      </c>
      <c r="F3998" t="s">
        <v>19</v>
      </c>
      <c r="G3998" t="s">
        <v>14</v>
      </c>
      <c r="H3998" t="s">
        <v>15</v>
      </c>
      <c r="I3998">
        <v>3562.8768230000001</v>
      </c>
      <c r="J3998">
        <v>3239.4215429999999</v>
      </c>
      <c r="K3998">
        <v>2756.1800779999999</v>
      </c>
      <c r="L3998">
        <v>2625.5485210000002</v>
      </c>
      <c r="M3998">
        <v>2406.727187</v>
      </c>
      <c r="N3998">
        <v>2241.6860529999999</v>
      </c>
    </row>
    <row r="3999" spans="1:14" hidden="1" x14ac:dyDescent="0.2">
      <c r="A3999" s="1" t="s">
        <v>242</v>
      </c>
      <c r="B3999" s="1" t="s">
        <v>68</v>
      </c>
      <c r="C3999" s="2" t="s">
        <v>265</v>
      </c>
      <c r="D3999" s="2" t="s">
        <v>265</v>
      </c>
      <c r="E3999" s="4" t="s">
        <v>309</v>
      </c>
      <c r="F3999" s="1" t="s">
        <v>13</v>
      </c>
      <c r="G3999" s="1" t="s">
        <v>14</v>
      </c>
      <c r="H3999" s="1" t="s">
        <v>15</v>
      </c>
      <c r="I3999" s="1">
        <v>8562.4433919999992</v>
      </c>
      <c r="J3999" s="1">
        <v>9992.5763509999997</v>
      </c>
      <c r="K3999" s="1">
        <v>13987.25153</v>
      </c>
      <c r="L3999" s="1">
        <v>19281.517329999999</v>
      </c>
      <c r="M3999" s="1">
        <v>24526.511780000001</v>
      </c>
      <c r="N3999" s="1">
        <v>29204.367539999999</v>
      </c>
    </row>
    <row r="4000" spans="1:14" hidden="1" x14ac:dyDescent="0.2">
      <c r="A4000" t="s">
        <v>242</v>
      </c>
      <c r="B4000" t="s">
        <v>68</v>
      </c>
      <c r="C4000" s="3" t="s">
        <v>265</v>
      </c>
      <c r="D4000" s="3" t="s">
        <v>265</v>
      </c>
      <c r="E4000" s="4" t="s">
        <v>309</v>
      </c>
      <c r="F4000" t="s">
        <v>16</v>
      </c>
      <c r="G4000" t="s">
        <v>14</v>
      </c>
      <c r="H4000" t="s">
        <v>15</v>
      </c>
      <c r="I4000">
        <v>1240.766527</v>
      </c>
      <c r="J4000">
        <v>1330.3699059999999</v>
      </c>
      <c r="K4000">
        <v>1814.6063019999999</v>
      </c>
      <c r="L4000">
        <v>2401.2912470000001</v>
      </c>
      <c r="M4000">
        <v>3067.2755080000002</v>
      </c>
      <c r="N4000">
        <v>3807.8173320000001</v>
      </c>
    </row>
    <row r="4001" spans="1:14" hidden="1" x14ac:dyDescent="0.2">
      <c r="A4001" s="1" t="s">
        <v>242</v>
      </c>
      <c r="B4001" s="1" t="s">
        <v>68</v>
      </c>
      <c r="C4001" s="2" t="s">
        <v>265</v>
      </c>
      <c r="D4001" s="2" t="s">
        <v>265</v>
      </c>
      <c r="E4001" s="4" t="s">
        <v>309</v>
      </c>
      <c r="F4001" s="1" t="s">
        <v>17</v>
      </c>
      <c r="G4001" s="1" t="s">
        <v>14</v>
      </c>
      <c r="H4001" s="1" t="s">
        <v>15</v>
      </c>
      <c r="I4001" s="1">
        <v>1762.775294</v>
      </c>
      <c r="J4001" s="1">
        <v>1867.984696</v>
      </c>
      <c r="K4001" s="1">
        <v>2462.396557</v>
      </c>
      <c r="L4001" s="1">
        <v>3162.736484</v>
      </c>
      <c r="M4001" s="1">
        <v>4094.9185379999999</v>
      </c>
      <c r="N4001" s="1">
        <v>5242.9292820000001</v>
      </c>
    </row>
    <row r="4002" spans="1:14" hidden="1" x14ac:dyDescent="0.2">
      <c r="A4002" t="s">
        <v>242</v>
      </c>
      <c r="B4002" t="s">
        <v>68</v>
      </c>
      <c r="C4002" s="3" t="s">
        <v>265</v>
      </c>
      <c r="D4002" s="3" t="s">
        <v>265</v>
      </c>
      <c r="E4002" s="4" t="s">
        <v>309</v>
      </c>
      <c r="F4002" t="s">
        <v>18</v>
      </c>
      <c r="G4002" t="s">
        <v>14</v>
      </c>
      <c r="H4002" t="s">
        <v>15</v>
      </c>
      <c r="I4002">
        <v>12880.23791</v>
      </c>
      <c r="J4002">
        <v>12435.039339999999</v>
      </c>
      <c r="K4002">
        <v>12781.68224</v>
      </c>
      <c r="L4002">
        <v>13704.30632</v>
      </c>
      <c r="M4002">
        <v>14818.823130000001</v>
      </c>
      <c r="N4002">
        <v>16053.763150000001</v>
      </c>
    </row>
    <row r="4003" spans="1:14" x14ac:dyDescent="0.2">
      <c r="A4003" s="12" t="s">
        <v>242</v>
      </c>
      <c r="B4003" s="12" t="s">
        <v>68</v>
      </c>
      <c r="C4003" s="13" t="s">
        <v>265</v>
      </c>
      <c r="D4003" s="13" t="s">
        <v>265</v>
      </c>
      <c r="E4003" s="11" t="s">
        <v>309</v>
      </c>
      <c r="F4003" s="12" t="s">
        <v>19</v>
      </c>
      <c r="G4003" s="12" t="s">
        <v>14</v>
      </c>
      <c r="H4003" s="12" t="s">
        <v>15</v>
      </c>
      <c r="I4003" s="12">
        <v>3562.8769619999998</v>
      </c>
      <c r="J4003" s="12">
        <v>3362.586804</v>
      </c>
      <c r="K4003" s="12">
        <v>3679.6413600000001</v>
      </c>
      <c r="L4003" s="12">
        <v>4117.2805509999998</v>
      </c>
      <c r="M4003" s="12">
        <v>4497.6894659999998</v>
      </c>
      <c r="N4003" s="12">
        <v>4872.2095250000002</v>
      </c>
    </row>
    <row r="4004" spans="1:14" hidden="1" x14ac:dyDescent="0.2">
      <c r="A4004" t="s">
        <v>243</v>
      </c>
      <c r="B4004" t="s">
        <v>70</v>
      </c>
      <c r="C4004" s="3" t="s">
        <v>260</v>
      </c>
      <c r="D4004" s="3" t="s">
        <v>278</v>
      </c>
      <c r="E4004" s="3" t="s">
        <v>308</v>
      </c>
      <c r="F4004" t="s">
        <v>13</v>
      </c>
      <c r="G4004" t="s">
        <v>14</v>
      </c>
      <c r="H4004" t="s">
        <v>15</v>
      </c>
      <c r="I4004">
        <v>8629.5436910000008</v>
      </c>
      <c r="J4004">
        <v>12275.75685</v>
      </c>
      <c r="K4004">
        <v>18489.680909999999</v>
      </c>
      <c r="L4004">
        <v>23576.762139999999</v>
      </c>
      <c r="M4004">
        <v>7589.9701400000004</v>
      </c>
      <c r="N4004">
        <v>5303.5655040000001</v>
      </c>
    </row>
    <row r="4005" spans="1:14" hidden="1" x14ac:dyDescent="0.2">
      <c r="A4005" s="1" t="s">
        <v>243</v>
      </c>
      <c r="B4005" s="1" t="s">
        <v>70</v>
      </c>
      <c r="C4005" s="2" t="s">
        <v>260</v>
      </c>
      <c r="D4005" s="2" t="s">
        <v>278</v>
      </c>
      <c r="E4005" s="3" t="s">
        <v>308</v>
      </c>
      <c r="F4005" s="1" t="s">
        <v>16</v>
      </c>
      <c r="G4005" s="1" t="s">
        <v>14</v>
      </c>
      <c r="H4005" s="1" t="s">
        <v>15</v>
      </c>
      <c r="I4005" s="1">
        <v>1299.6839849999999</v>
      </c>
      <c r="J4005" s="1">
        <v>1455.490644</v>
      </c>
      <c r="K4005" s="1">
        <v>1834.163869</v>
      </c>
      <c r="L4005" s="1">
        <v>2260.0104930000002</v>
      </c>
      <c r="M4005" s="1">
        <v>508.9814447</v>
      </c>
      <c r="N4005" s="1">
        <v>-84.111982429999998</v>
      </c>
    </row>
    <row r="4006" spans="1:14" hidden="1" x14ac:dyDescent="0.2">
      <c r="A4006" t="s">
        <v>243</v>
      </c>
      <c r="B4006" t="s">
        <v>70</v>
      </c>
      <c r="C4006" s="3" t="s">
        <v>260</v>
      </c>
      <c r="D4006" s="3" t="s">
        <v>278</v>
      </c>
      <c r="E4006" s="3" t="s">
        <v>308</v>
      </c>
      <c r="F4006" t="s">
        <v>17</v>
      </c>
      <c r="G4006" t="s">
        <v>14</v>
      </c>
      <c r="H4006" t="s">
        <v>15</v>
      </c>
      <c r="I4006">
        <v>1833.2103950000001</v>
      </c>
      <c r="J4006">
        <v>2195.033782</v>
      </c>
      <c r="K4006">
        <v>2860.6016460000001</v>
      </c>
      <c r="L4006">
        <v>3573.6525780000002</v>
      </c>
      <c r="M4006">
        <v>957.85474939999995</v>
      </c>
      <c r="N4006">
        <v>335.91473550000001</v>
      </c>
    </row>
    <row r="4007" spans="1:14" hidden="1" x14ac:dyDescent="0.2">
      <c r="A4007" s="1" t="s">
        <v>243</v>
      </c>
      <c r="B4007" s="1" t="s">
        <v>70</v>
      </c>
      <c r="C4007" s="2" t="s">
        <v>260</v>
      </c>
      <c r="D4007" s="2" t="s">
        <v>278</v>
      </c>
      <c r="E4007" s="3" t="s">
        <v>308</v>
      </c>
      <c r="F4007" s="1" t="s">
        <v>18</v>
      </c>
      <c r="G4007" s="1" t="s">
        <v>14</v>
      </c>
      <c r="H4007" s="1" t="s">
        <v>15</v>
      </c>
      <c r="I4007" s="1">
        <v>12505.29528</v>
      </c>
      <c r="J4007" s="1">
        <v>12451.959290000001</v>
      </c>
      <c r="K4007" s="1">
        <v>12453.38544</v>
      </c>
      <c r="L4007" s="1">
        <v>12530.71775</v>
      </c>
      <c r="M4007" s="1">
        <v>2572.0223420000002</v>
      </c>
      <c r="N4007" s="1">
        <v>837.43495710000002</v>
      </c>
    </row>
    <row r="4008" spans="1:14" hidden="1" x14ac:dyDescent="0.2">
      <c r="A4008" t="s">
        <v>243</v>
      </c>
      <c r="B4008" t="s">
        <v>70</v>
      </c>
      <c r="C4008" s="3" t="s">
        <v>260</v>
      </c>
      <c r="D4008" s="3" t="s">
        <v>278</v>
      </c>
      <c r="E4008" s="3" t="s">
        <v>308</v>
      </c>
      <c r="F4008" t="s">
        <v>19</v>
      </c>
      <c r="G4008" t="s">
        <v>14</v>
      </c>
      <c r="H4008" t="s">
        <v>15</v>
      </c>
      <c r="I4008">
        <v>3706.6647349999998</v>
      </c>
      <c r="J4008">
        <v>3973.5087739999999</v>
      </c>
      <c r="K4008">
        <v>4093.148921</v>
      </c>
      <c r="L4008">
        <v>4465.3477389999998</v>
      </c>
      <c r="M4008">
        <v>1052.206414</v>
      </c>
      <c r="N4008">
        <v>509.36077610000001</v>
      </c>
    </row>
    <row r="4009" spans="1:14" hidden="1" x14ac:dyDescent="0.2">
      <c r="A4009" s="1" t="s">
        <v>243</v>
      </c>
      <c r="B4009" s="1" t="s">
        <v>71</v>
      </c>
      <c r="C4009" s="2" t="s">
        <v>260</v>
      </c>
      <c r="D4009" s="2" t="s">
        <v>279</v>
      </c>
      <c r="E4009" s="3" t="s">
        <v>308</v>
      </c>
      <c r="F4009" s="1" t="s">
        <v>13</v>
      </c>
      <c r="G4009" s="1" t="s">
        <v>14</v>
      </c>
      <c r="H4009" s="1" t="s">
        <v>15</v>
      </c>
      <c r="I4009" s="1">
        <v>8629.5436910000008</v>
      </c>
      <c r="J4009" s="1">
        <v>12272.4496</v>
      </c>
      <c r="K4009" s="1">
        <v>17779.713240000001</v>
      </c>
      <c r="L4009" s="1">
        <v>20887.741870000002</v>
      </c>
      <c r="M4009" s="1">
        <v>8568.3843749999996</v>
      </c>
      <c r="N4009" s="1">
        <v>6859.6264860000001</v>
      </c>
    </row>
    <row r="4010" spans="1:14" hidden="1" x14ac:dyDescent="0.2">
      <c r="A4010" t="s">
        <v>243</v>
      </c>
      <c r="B4010" t="s">
        <v>71</v>
      </c>
      <c r="C4010" s="3" t="s">
        <v>260</v>
      </c>
      <c r="D4010" s="3" t="s">
        <v>279</v>
      </c>
      <c r="E4010" s="3" t="s">
        <v>308</v>
      </c>
      <c r="F4010" t="s">
        <v>16</v>
      </c>
      <c r="G4010" t="s">
        <v>14</v>
      </c>
      <c r="H4010" t="s">
        <v>15</v>
      </c>
      <c r="I4010">
        <v>1299.6839849999999</v>
      </c>
      <c r="J4010">
        <v>1455.677203</v>
      </c>
      <c r="K4010">
        <v>1782.7980990000001</v>
      </c>
      <c r="L4010">
        <v>2078.9423040000001</v>
      </c>
      <c r="M4010">
        <v>665.47379790000002</v>
      </c>
      <c r="N4010">
        <v>227.43595719999999</v>
      </c>
    </row>
    <row r="4011" spans="1:14" hidden="1" x14ac:dyDescent="0.2">
      <c r="A4011" s="1" t="s">
        <v>243</v>
      </c>
      <c r="B4011" s="1" t="s">
        <v>71</v>
      </c>
      <c r="C4011" s="2" t="s">
        <v>260</v>
      </c>
      <c r="D4011" s="2" t="s">
        <v>279</v>
      </c>
      <c r="E4011" s="3" t="s">
        <v>308</v>
      </c>
      <c r="F4011" s="1" t="s">
        <v>17</v>
      </c>
      <c r="G4011" s="1" t="s">
        <v>14</v>
      </c>
      <c r="H4011" s="1" t="s">
        <v>15</v>
      </c>
      <c r="I4011" s="1">
        <v>1833.2103950000001</v>
      </c>
      <c r="J4011" s="1">
        <v>2196.3439640000001</v>
      </c>
      <c r="K4011" s="1">
        <v>2774.2793729999999</v>
      </c>
      <c r="L4011" s="1">
        <v>3300.0941659999999</v>
      </c>
      <c r="M4011" s="1">
        <v>1198.6812609999999</v>
      </c>
      <c r="N4011" s="1">
        <v>515.23050149999995</v>
      </c>
    </row>
    <row r="4012" spans="1:14" hidden="1" x14ac:dyDescent="0.2">
      <c r="A4012" t="s">
        <v>243</v>
      </c>
      <c r="B4012" t="s">
        <v>71</v>
      </c>
      <c r="C4012" s="3" t="s">
        <v>260</v>
      </c>
      <c r="D4012" s="3" t="s">
        <v>279</v>
      </c>
      <c r="E4012" s="3" t="s">
        <v>308</v>
      </c>
      <c r="F4012" t="s">
        <v>18</v>
      </c>
      <c r="G4012" t="s">
        <v>14</v>
      </c>
      <c r="H4012" t="s">
        <v>15</v>
      </c>
      <c r="I4012">
        <v>12505.29528</v>
      </c>
      <c r="J4012">
        <v>12454.25344</v>
      </c>
      <c r="K4012">
        <v>12136.13787</v>
      </c>
      <c r="L4012">
        <v>11267.41797</v>
      </c>
      <c r="M4012">
        <v>3251.2729789999999</v>
      </c>
      <c r="N4012">
        <v>1382.651235</v>
      </c>
    </row>
    <row r="4013" spans="1:14" hidden="1" x14ac:dyDescent="0.2">
      <c r="A4013" s="1" t="s">
        <v>243</v>
      </c>
      <c r="B4013" s="1" t="s">
        <v>71</v>
      </c>
      <c r="C4013" s="2" t="s">
        <v>260</v>
      </c>
      <c r="D4013" s="2" t="s">
        <v>279</v>
      </c>
      <c r="E4013" s="3" t="s">
        <v>308</v>
      </c>
      <c r="F4013" s="1" t="s">
        <v>19</v>
      </c>
      <c r="G4013" s="1" t="s">
        <v>14</v>
      </c>
      <c r="H4013" s="1" t="s">
        <v>15</v>
      </c>
      <c r="I4013" s="1">
        <v>3706.6647349999998</v>
      </c>
      <c r="J4013" s="1">
        <v>3974.5554950000001</v>
      </c>
      <c r="K4013" s="1">
        <v>3900.6924490000001</v>
      </c>
      <c r="L4013" s="1">
        <v>3864.0222629999998</v>
      </c>
      <c r="M4013" s="1">
        <v>1217.4761080000001</v>
      </c>
      <c r="N4013" s="1">
        <v>639.39416540000002</v>
      </c>
    </row>
    <row r="4014" spans="1:14" hidden="1" x14ac:dyDescent="0.2">
      <c r="A4014" t="s">
        <v>243</v>
      </c>
      <c r="B4014" t="s">
        <v>72</v>
      </c>
      <c r="C4014" s="3" t="s">
        <v>260</v>
      </c>
      <c r="D4014" s="3" t="s">
        <v>280</v>
      </c>
      <c r="E4014" s="3" t="s">
        <v>308</v>
      </c>
      <c r="F4014" t="s">
        <v>13</v>
      </c>
      <c r="G4014" t="s">
        <v>14</v>
      </c>
      <c r="H4014" t="s">
        <v>15</v>
      </c>
      <c r="I4014">
        <v>8634.948198</v>
      </c>
      <c r="J4014">
        <v>12262.28434</v>
      </c>
      <c r="K4014">
        <v>14241.43439</v>
      </c>
      <c r="L4014">
        <v>12395.45694</v>
      </c>
      <c r="M4014">
        <v>10784.307779999999</v>
      </c>
      <c r="N4014">
        <v>8978.3954090000007</v>
      </c>
    </row>
    <row r="4015" spans="1:14" hidden="1" x14ac:dyDescent="0.2">
      <c r="A4015" s="1" t="s">
        <v>243</v>
      </c>
      <c r="B4015" s="1" t="s">
        <v>72</v>
      </c>
      <c r="C4015" s="2" t="s">
        <v>260</v>
      </c>
      <c r="D4015" s="2" t="s">
        <v>280</v>
      </c>
      <c r="E4015" s="3" t="s">
        <v>308</v>
      </c>
      <c r="F4015" s="1" t="s">
        <v>16</v>
      </c>
      <c r="G4015" s="1" t="s">
        <v>14</v>
      </c>
      <c r="H4015" s="1" t="s">
        <v>15</v>
      </c>
      <c r="I4015" s="1">
        <v>1302.393082</v>
      </c>
      <c r="J4015" s="1">
        <v>1445.9653860000001</v>
      </c>
      <c r="K4015" s="1">
        <v>1492.893431</v>
      </c>
      <c r="L4015" s="1">
        <v>1253.219137</v>
      </c>
      <c r="M4015" s="1">
        <v>948.59761360000005</v>
      </c>
      <c r="N4015" s="1">
        <v>536.29480160000003</v>
      </c>
    </row>
    <row r="4016" spans="1:14" hidden="1" x14ac:dyDescent="0.2">
      <c r="A4016" t="s">
        <v>243</v>
      </c>
      <c r="B4016" t="s">
        <v>72</v>
      </c>
      <c r="C4016" s="3" t="s">
        <v>260</v>
      </c>
      <c r="D4016" s="3" t="s">
        <v>280</v>
      </c>
      <c r="E4016" s="3" t="s">
        <v>308</v>
      </c>
      <c r="F4016" t="s">
        <v>17</v>
      </c>
      <c r="G4016" t="s">
        <v>14</v>
      </c>
      <c r="H4016" t="s">
        <v>15</v>
      </c>
      <c r="I4016">
        <v>1838.2837179999999</v>
      </c>
      <c r="J4016">
        <v>2174.219951</v>
      </c>
      <c r="K4016">
        <v>2263.1339840000001</v>
      </c>
      <c r="L4016">
        <v>1872.131265</v>
      </c>
      <c r="M4016">
        <v>1475.4487360000001</v>
      </c>
      <c r="N4016">
        <v>989.44893300000001</v>
      </c>
    </row>
    <row r="4017" spans="1:14" hidden="1" x14ac:dyDescent="0.2">
      <c r="A4017" s="1" t="s">
        <v>243</v>
      </c>
      <c r="B4017" s="1" t="s">
        <v>72</v>
      </c>
      <c r="C4017" s="2" t="s">
        <v>260</v>
      </c>
      <c r="D4017" s="2" t="s">
        <v>280</v>
      </c>
      <c r="E4017" s="3" t="s">
        <v>308</v>
      </c>
      <c r="F4017" s="1" t="s">
        <v>18</v>
      </c>
      <c r="G4017" s="1" t="s">
        <v>14</v>
      </c>
      <c r="H4017" s="1" t="s">
        <v>15</v>
      </c>
      <c r="I4017" s="1">
        <v>12519.21256</v>
      </c>
      <c r="J4017" s="1">
        <v>12417.46435</v>
      </c>
      <c r="K4017" s="1">
        <v>10008.614809999999</v>
      </c>
      <c r="L4017" s="1">
        <v>6854.1227900000004</v>
      </c>
      <c r="M4017" s="1">
        <v>4218.3058510000001</v>
      </c>
      <c r="N4017" s="1">
        <v>2343.716418</v>
      </c>
    </row>
    <row r="4018" spans="1:14" hidden="1" x14ac:dyDescent="0.2">
      <c r="A4018" t="s">
        <v>243</v>
      </c>
      <c r="B4018" t="s">
        <v>72</v>
      </c>
      <c r="C4018" s="3" t="s">
        <v>260</v>
      </c>
      <c r="D4018" s="3" t="s">
        <v>280</v>
      </c>
      <c r="E4018" s="3" t="s">
        <v>308</v>
      </c>
      <c r="F4018" t="s">
        <v>19</v>
      </c>
      <c r="G4018" t="s">
        <v>14</v>
      </c>
      <c r="H4018" t="s">
        <v>15</v>
      </c>
      <c r="I4018">
        <v>3711.3414779999998</v>
      </c>
      <c r="J4018">
        <v>3958.1791210000001</v>
      </c>
      <c r="K4018">
        <v>2782.8975650000002</v>
      </c>
      <c r="L4018">
        <v>2173.7117189999999</v>
      </c>
      <c r="M4018">
        <v>1482.0178289999999</v>
      </c>
      <c r="N4018">
        <v>992.42079809999996</v>
      </c>
    </row>
    <row r="4019" spans="1:14" hidden="1" x14ac:dyDescent="0.2">
      <c r="A4019" s="1" t="s">
        <v>243</v>
      </c>
      <c r="B4019" s="1" t="s">
        <v>73</v>
      </c>
      <c r="C4019" s="2" t="s">
        <v>260</v>
      </c>
      <c r="D4019" s="2" t="s">
        <v>281</v>
      </c>
      <c r="E4019" s="3" t="s">
        <v>308</v>
      </c>
      <c r="F4019" s="1" t="s">
        <v>13</v>
      </c>
      <c r="G4019" s="1" t="s">
        <v>14</v>
      </c>
      <c r="H4019" s="1" t="s">
        <v>15</v>
      </c>
      <c r="I4019" s="1">
        <v>8629.5436910000008</v>
      </c>
      <c r="J4019" s="1">
        <v>11960.60175</v>
      </c>
      <c r="K4019" s="1">
        <v>16487.278040000001</v>
      </c>
      <c r="L4019" s="1">
        <v>19266.570950000001</v>
      </c>
      <c r="M4019" s="1">
        <v>7217.8987319999997</v>
      </c>
      <c r="N4019" s="1">
        <v>4166.3987429999997</v>
      </c>
    </row>
    <row r="4020" spans="1:14" hidden="1" x14ac:dyDescent="0.2">
      <c r="A4020" t="s">
        <v>243</v>
      </c>
      <c r="B4020" t="s">
        <v>73</v>
      </c>
      <c r="C4020" s="3" t="s">
        <v>260</v>
      </c>
      <c r="D4020" s="3" t="s">
        <v>281</v>
      </c>
      <c r="E4020" s="3" t="s">
        <v>308</v>
      </c>
      <c r="F4020" t="s">
        <v>16</v>
      </c>
      <c r="G4020" t="s">
        <v>14</v>
      </c>
      <c r="H4020" t="s">
        <v>15</v>
      </c>
      <c r="I4020">
        <v>1299.6839849999999</v>
      </c>
      <c r="J4020">
        <v>1435.6596179999999</v>
      </c>
      <c r="K4020">
        <v>1699.9746950000001</v>
      </c>
      <c r="L4020">
        <v>1911.460857</v>
      </c>
      <c r="M4020">
        <v>677.16433849999999</v>
      </c>
      <c r="N4020">
        <v>164.54812870000001</v>
      </c>
    </row>
    <row r="4021" spans="1:14" hidden="1" x14ac:dyDescent="0.2">
      <c r="A4021" s="1" t="s">
        <v>243</v>
      </c>
      <c r="B4021" s="1" t="s">
        <v>73</v>
      </c>
      <c r="C4021" s="2" t="s">
        <v>260</v>
      </c>
      <c r="D4021" s="2" t="s">
        <v>281</v>
      </c>
      <c r="E4021" s="3" t="s">
        <v>308</v>
      </c>
      <c r="F4021" s="1" t="s">
        <v>17</v>
      </c>
      <c r="G4021" s="1" t="s">
        <v>14</v>
      </c>
      <c r="H4021" s="1" t="s">
        <v>15</v>
      </c>
      <c r="I4021" s="1">
        <v>1833.2103950000001</v>
      </c>
      <c r="J4021" s="1">
        <v>2154.335615</v>
      </c>
      <c r="K4021" s="1">
        <v>2624.5393060000001</v>
      </c>
      <c r="L4021" s="1">
        <v>2990.9725389999999</v>
      </c>
      <c r="M4021" s="1">
        <v>1182.294879</v>
      </c>
      <c r="N4021" s="1">
        <v>533.50734290000003</v>
      </c>
    </row>
    <row r="4022" spans="1:14" hidden="1" x14ac:dyDescent="0.2">
      <c r="A4022" t="s">
        <v>243</v>
      </c>
      <c r="B4022" t="s">
        <v>73</v>
      </c>
      <c r="C4022" s="3" t="s">
        <v>260</v>
      </c>
      <c r="D4022" s="3" t="s">
        <v>281</v>
      </c>
      <c r="E4022" s="3" t="s">
        <v>308</v>
      </c>
      <c r="F4022" t="s">
        <v>18</v>
      </c>
      <c r="G4022" t="s">
        <v>14</v>
      </c>
      <c r="H4022" t="s">
        <v>15</v>
      </c>
      <c r="I4022">
        <v>12505.29528</v>
      </c>
      <c r="J4022">
        <v>12439.773999999999</v>
      </c>
      <c r="K4022">
        <v>12525.05913</v>
      </c>
      <c r="L4022">
        <v>12590.899799999999</v>
      </c>
      <c r="M4022">
        <v>3820.728079</v>
      </c>
      <c r="N4022">
        <v>1775.4383700000001</v>
      </c>
    </row>
    <row r="4023" spans="1:14" hidden="1" x14ac:dyDescent="0.2">
      <c r="A4023" s="1" t="s">
        <v>243</v>
      </c>
      <c r="B4023" s="1" t="s">
        <v>73</v>
      </c>
      <c r="C4023" s="2" t="s">
        <v>260</v>
      </c>
      <c r="D4023" s="2" t="s">
        <v>281</v>
      </c>
      <c r="E4023" s="3" t="s">
        <v>308</v>
      </c>
      <c r="F4023" s="1" t="s">
        <v>19</v>
      </c>
      <c r="G4023" s="1" t="s">
        <v>14</v>
      </c>
      <c r="H4023" s="1" t="s">
        <v>15</v>
      </c>
      <c r="I4023" s="1">
        <v>3706.6647349999998</v>
      </c>
      <c r="J4023" s="1">
        <v>3901.776773</v>
      </c>
      <c r="K4023" s="1">
        <v>4127.7267579999998</v>
      </c>
      <c r="L4023" s="1">
        <v>4262.4388419999996</v>
      </c>
      <c r="M4023" s="1">
        <v>1308.5975080000001</v>
      </c>
      <c r="N4023" s="1">
        <v>700.33118639999998</v>
      </c>
    </row>
    <row r="4024" spans="1:14" hidden="1" x14ac:dyDescent="0.2">
      <c r="A4024" t="s">
        <v>243</v>
      </c>
      <c r="B4024" t="s">
        <v>74</v>
      </c>
      <c r="C4024" s="3" t="s">
        <v>260</v>
      </c>
      <c r="D4024" s="3" t="s">
        <v>282</v>
      </c>
      <c r="E4024" s="3" t="s">
        <v>308</v>
      </c>
      <c r="F4024" t="s">
        <v>13</v>
      </c>
      <c r="G4024" t="s">
        <v>14</v>
      </c>
      <c r="H4024" t="s">
        <v>15</v>
      </c>
      <c r="I4024">
        <v>8629.5436910000008</v>
      </c>
      <c r="J4024">
        <v>11956.693590000001</v>
      </c>
      <c r="K4024">
        <v>15734.05171</v>
      </c>
      <c r="L4024">
        <v>17861.69542</v>
      </c>
      <c r="M4024">
        <v>8249.1108430000004</v>
      </c>
      <c r="N4024">
        <v>4952.9839849999998</v>
      </c>
    </row>
    <row r="4025" spans="1:14" hidden="1" x14ac:dyDescent="0.2">
      <c r="A4025" s="1" t="s">
        <v>243</v>
      </c>
      <c r="B4025" s="1" t="s">
        <v>74</v>
      </c>
      <c r="C4025" s="2" t="s">
        <v>260</v>
      </c>
      <c r="D4025" s="2" t="s">
        <v>282</v>
      </c>
      <c r="E4025" s="3" t="s">
        <v>308</v>
      </c>
      <c r="F4025" s="1" t="s">
        <v>16</v>
      </c>
      <c r="G4025" s="1" t="s">
        <v>14</v>
      </c>
      <c r="H4025" s="1" t="s">
        <v>15</v>
      </c>
      <c r="I4025" s="1">
        <v>1299.6839849999999</v>
      </c>
      <c r="J4025" s="1">
        <v>1435.6099879999999</v>
      </c>
      <c r="K4025" s="1">
        <v>1646.9849859999999</v>
      </c>
      <c r="L4025" s="1">
        <v>1813.801657</v>
      </c>
      <c r="M4025" s="1">
        <v>828.57718260000001</v>
      </c>
      <c r="N4025" s="1">
        <v>283.65961249999998</v>
      </c>
    </row>
    <row r="4026" spans="1:14" hidden="1" x14ac:dyDescent="0.2">
      <c r="A4026" t="s">
        <v>243</v>
      </c>
      <c r="B4026" t="s">
        <v>74</v>
      </c>
      <c r="C4026" s="3" t="s">
        <v>260</v>
      </c>
      <c r="D4026" s="3" t="s">
        <v>282</v>
      </c>
      <c r="E4026" s="3" t="s">
        <v>308</v>
      </c>
      <c r="F4026" t="s">
        <v>17</v>
      </c>
      <c r="G4026" t="s">
        <v>14</v>
      </c>
      <c r="H4026" t="s">
        <v>15</v>
      </c>
      <c r="I4026">
        <v>1833.2103950000001</v>
      </c>
      <c r="J4026">
        <v>2155.177181</v>
      </c>
      <c r="K4026">
        <v>2528.016987</v>
      </c>
      <c r="L4026">
        <v>2841.2915670000002</v>
      </c>
      <c r="M4026">
        <v>1348.102028</v>
      </c>
      <c r="N4026">
        <v>746.86381110000002</v>
      </c>
    </row>
    <row r="4027" spans="1:14" hidden="1" x14ac:dyDescent="0.2">
      <c r="A4027" s="1" t="s">
        <v>243</v>
      </c>
      <c r="B4027" s="1" t="s">
        <v>74</v>
      </c>
      <c r="C4027" s="2" t="s">
        <v>260</v>
      </c>
      <c r="D4027" s="2" t="s">
        <v>282</v>
      </c>
      <c r="E4027" s="3" t="s">
        <v>308</v>
      </c>
      <c r="F4027" s="1" t="s">
        <v>18</v>
      </c>
      <c r="G4027" s="1" t="s">
        <v>14</v>
      </c>
      <c r="H4027" s="1" t="s">
        <v>15</v>
      </c>
      <c r="I4027" s="1">
        <v>12505.29528</v>
      </c>
      <c r="J4027" s="1">
        <v>12440.956560000001</v>
      </c>
      <c r="K4027" s="1">
        <v>12123.43361</v>
      </c>
      <c r="L4027" s="1">
        <v>11777.270549999999</v>
      </c>
      <c r="M4027" s="1">
        <v>4668.4425869999995</v>
      </c>
      <c r="N4027" s="1">
        <v>2534.501847</v>
      </c>
    </row>
    <row r="4028" spans="1:14" hidden="1" x14ac:dyDescent="0.2">
      <c r="A4028" t="s">
        <v>243</v>
      </c>
      <c r="B4028" t="s">
        <v>74</v>
      </c>
      <c r="C4028" s="3" t="s">
        <v>260</v>
      </c>
      <c r="D4028" s="3" t="s">
        <v>282</v>
      </c>
      <c r="E4028" s="3" t="s">
        <v>308</v>
      </c>
      <c r="F4028" t="s">
        <v>19</v>
      </c>
      <c r="G4028" t="s">
        <v>14</v>
      </c>
      <c r="H4028" t="s">
        <v>15</v>
      </c>
      <c r="I4028">
        <v>3706.6647349999998</v>
      </c>
      <c r="J4028">
        <v>3902.5964399999998</v>
      </c>
      <c r="K4028">
        <v>3703.1942819999999</v>
      </c>
      <c r="L4028">
        <v>3909.45478</v>
      </c>
      <c r="M4028">
        <v>1548.1635630000001</v>
      </c>
      <c r="N4028">
        <v>939.07783689999997</v>
      </c>
    </row>
    <row r="4029" spans="1:14" hidden="1" x14ac:dyDescent="0.2">
      <c r="A4029" s="1" t="s">
        <v>243</v>
      </c>
      <c r="B4029" s="1" t="s">
        <v>75</v>
      </c>
      <c r="C4029" s="2" t="s">
        <v>260</v>
      </c>
      <c r="D4029" s="2" t="s">
        <v>283</v>
      </c>
      <c r="E4029" s="3" t="s">
        <v>308</v>
      </c>
      <c r="F4029" s="1" t="s">
        <v>13</v>
      </c>
      <c r="G4029" s="1" t="s">
        <v>14</v>
      </c>
      <c r="H4029" s="1" t="s">
        <v>15</v>
      </c>
      <c r="I4029" s="1">
        <v>8633.5574639999995</v>
      </c>
      <c r="J4029" s="1">
        <v>12289.77565</v>
      </c>
      <c r="K4029" s="1">
        <v>12666.225829999999</v>
      </c>
      <c r="L4029" s="1">
        <v>10234.491099999999</v>
      </c>
      <c r="M4029" s="1">
        <v>7191.4142849999998</v>
      </c>
      <c r="N4029" s="1">
        <v>5972.8417449999997</v>
      </c>
    </row>
    <row r="4030" spans="1:14" hidden="1" x14ac:dyDescent="0.2">
      <c r="A4030" t="s">
        <v>243</v>
      </c>
      <c r="B4030" t="s">
        <v>75</v>
      </c>
      <c r="C4030" s="3" t="s">
        <v>260</v>
      </c>
      <c r="D4030" s="3" t="s">
        <v>283</v>
      </c>
      <c r="E4030" s="3" t="s">
        <v>308</v>
      </c>
      <c r="F4030" t="s">
        <v>16</v>
      </c>
      <c r="G4030" t="s">
        <v>14</v>
      </c>
      <c r="H4030" t="s">
        <v>15</v>
      </c>
      <c r="I4030">
        <v>1301.6953129999999</v>
      </c>
      <c r="J4030">
        <v>1458.7540059999999</v>
      </c>
      <c r="K4030">
        <v>1353.9845539999999</v>
      </c>
      <c r="L4030">
        <v>1165.1532110000001</v>
      </c>
      <c r="M4030">
        <v>730.61169610000002</v>
      </c>
      <c r="N4030">
        <v>432.61457799999999</v>
      </c>
    </row>
    <row r="4031" spans="1:14" hidden="1" x14ac:dyDescent="0.2">
      <c r="A4031" s="1" t="s">
        <v>243</v>
      </c>
      <c r="B4031" s="1" t="s">
        <v>75</v>
      </c>
      <c r="C4031" s="2" t="s">
        <v>260</v>
      </c>
      <c r="D4031" s="2" t="s">
        <v>283</v>
      </c>
      <c r="E4031" s="3" t="s">
        <v>308</v>
      </c>
      <c r="F4031" s="1" t="s">
        <v>17</v>
      </c>
      <c r="G4031" s="1" t="s">
        <v>14</v>
      </c>
      <c r="H4031" s="1" t="s">
        <v>15</v>
      </c>
      <c r="I4031" s="1">
        <v>1836.9738159999999</v>
      </c>
      <c r="J4031" s="1">
        <v>2201.0769489999998</v>
      </c>
      <c r="K4031" s="1">
        <v>2070.3018240000001</v>
      </c>
      <c r="L4031" s="1">
        <v>1698.1001040000001</v>
      </c>
      <c r="M4031" s="1">
        <v>1325.6078689999999</v>
      </c>
      <c r="N4031" s="1">
        <v>768.24956229999998</v>
      </c>
    </row>
    <row r="4032" spans="1:14" hidden="1" x14ac:dyDescent="0.2">
      <c r="A4032" t="s">
        <v>243</v>
      </c>
      <c r="B4032" t="s">
        <v>75</v>
      </c>
      <c r="C4032" s="3" t="s">
        <v>260</v>
      </c>
      <c r="D4032" s="3" t="s">
        <v>283</v>
      </c>
      <c r="E4032" s="3" t="s">
        <v>308</v>
      </c>
      <c r="F4032" t="s">
        <v>18</v>
      </c>
      <c r="G4032" t="s">
        <v>14</v>
      </c>
      <c r="H4032" t="s">
        <v>15</v>
      </c>
      <c r="I4032">
        <v>12515.63114</v>
      </c>
      <c r="J4032">
        <v>12471.54</v>
      </c>
      <c r="K4032">
        <v>9852.6452090000002</v>
      </c>
      <c r="L4032">
        <v>6861.4570180000001</v>
      </c>
      <c r="M4032">
        <v>4550.6484950000004</v>
      </c>
      <c r="N4032">
        <v>3225.1046150000002</v>
      </c>
    </row>
    <row r="4033" spans="1:14" hidden="1" x14ac:dyDescent="0.2">
      <c r="A4033" s="1" t="s">
        <v>243</v>
      </c>
      <c r="B4033" s="1" t="s">
        <v>75</v>
      </c>
      <c r="C4033" s="2" t="s">
        <v>260</v>
      </c>
      <c r="D4033" s="2" t="s">
        <v>283</v>
      </c>
      <c r="E4033" s="3" t="s">
        <v>308</v>
      </c>
      <c r="F4033" s="1" t="s">
        <v>19</v>
      </c>
      <c r="G4033" s="1" t="s">
        <v>14</v>
      </c>
      <c r="H4033" s="1" t="s">
        <v>15</v>
      </c>
      <c r="I4033" s="1">
        <v>3710.1344199999999</v>
      </c>
      <c r="J4033" s="1">
        <v>3978.4337049999999</v>
      </c>
      <c r="K4033" s="1">
        <v>2562.783152</v>
      </c>
      <c r="L4033" s="1">
        <v>2047.0144330000001</v>
      </c>
      <c r="M4033" s="1">
        <v>1571.534858</v>
      </c>
      <c r="N4033" s="1">
        <v>1124.0624009999999</v>
      </c>
    </row>
    <row r="4034" spans="1:14" hidden="1" x14ac:dyDescent="0.2">
      <c r="A4034" t="s">
        <v>243</v>
      </c>
      <c r="B4034" t="s">
        <v>79</v>
      </c>
      <c r="C4034" s="3" t="s">
        <v>260</v>
      </c>
      <c r="D4034" s="3" t="s">
        <v>287</v>
      </c>
      <c r="E4034" s="3" t="s">
        <v>308</v>
      </c>
      <c r="F4034" t="s">
        <v>13</v>
      </c>
      <c r="G4034" t="s">
        <v>14</v>
      </c>
      <c r="H4034" t="s">
        <v>15</v>
      </c>
      <c r="I4034">
        <v>8646.0923999999995</v>
      </c>
      <c r="J4034">
        <v>12261.41217</v>
      </c>
      <c r="K4034">
        <v>18793.52677</v>
      </c>
      <c r="L4034">
        <v>24054.572179999999</v>
      </c>
      <c r="M4034">
        <v>7705.1872359999998</v>
      </c>
      <c r="N4034">
        <v>5214.6030769999998</v>
      </c>
    </row>
    <row r="4035" spans="1:14" hidden="1" x14ac:dyDescent="0.2">
      <c r="A4035" s="1" t="s">
        <v>243</v>
      </c>
      <c r="B4035" s="1" t="s">
        <v>79</v>
      </c>
      <c r="C4035" s="2" t="s">
        <v>260</v>
      </c>
      <c r="D4035" s="2" t="s">
        <v>287</v>
      </c>
      <c r="E4035" s="3" t="s">
        <v>308</v>
      </c>
      <c r="F4035" s="1" t="s">
        <v>16</v>
      </c>
      <c r="G4035" s="1" t="s">
        <v>14</v>
      </c>
      <c r="H4035" s="1" t="s">
        <v>15</v>
      </c>
      <c r="I4035" s="1">
        <v>1308.1045999999999</v>
      </c>
      <c r="J4035" s="1">
        <v>1454.4867380000001</v>
      </c>
      <c r="K4035" s="1">
        <v>1846.081555</v>
      </c>
      <c r="L4035" s="1">
        <v>2285.6991050000001</v>
      </c>
      <c r="M4035" s="1">
        <v>498.97160289999999</v>
      </c>
      <c r="N4035" s="1">
        <v>-100.1630933</v>
      </c>
    </row>
    <row r="4036" spans="1:14" hidden="1" x14ac:dyDescent="0.2">
      <c r="A4036" t="s">
        <v>243</v>
      </c>
      <c r="B4036" t="s">
        <v>79</v>
      </c>
      <c r="C4036" s="3" t="s">
        <v>260</v>
      </c>
      <c r="D4036" s="3" t="s">
        <v>287</v>
      </c>
      <c r="E4036" s="3" t="s">
        <v>308</v>
      </c>
      <c r="F4036" t="s">
        <v>17</v>
      </c>
      <c r="G4036" t="s">
        <v>14</v>
      </c>
      <c r="H4036" t="s">
        <v>15</v>
      </c>
      <c r="I4036">
        <v>1849.0835</v>
      </c>
      <c r="J4036">
        <v>2183.9231500000001</v>
      </c>
      <c r="K4036">
        <v>2875.1944579999999</v>
      </c>
      <c r="L4036">
        <v>3600.3739529999998</v>
      </c>
      <c r="M4036">
        <v>926.81766219999997</v>
      </c>
      <c r="N4036">
        <v>340.43726770000001</v>
      </c>
    </row>
    <row r="4037" spans="1:14" hidden="1" x14ac:dyDescent="0.2">
      <c r="A4037" s="1" t="s">
        <v>243</v>
      </c>
      <c r="B4037" s="1" t="s">
        <v>79</v>
      </c>
      <c r="C4037" s="2" t="s">
        <v>260</v>
      </c>
      <c r="D4037" s="2" t="s">
        <v>287</v>
      </c>
      <c r="E4037" s="3" t="s">
        <v>308</v>
      </c>
      <c r="F4037" s="1" t="s">
        <v>18</v>
      </c>
      <c r="G4037" s="1" t="s">
        <v>14</v>
      </c>
      <c r="H4037" s="1" t="s">
        <v>15</v>
      </c>
      <c r="I4037" s="1">
        <v>12547.733</v>
      </c>
      <c r="J4037" s="1">
        <v>12461.316269999999</v>
      </c>
      <c r="K4037" s="1">
        <v>12565.551670000001</v>
      </c>
      <c r="L4037" s="1">
        <v>12807.430899999999</v>
      </c>
      <c r="M4037" s="1">
        <v>2501.7662740000001</v>
      </c>
      <c r="N4037" s="1">
        <v>796.03824080000004</v>
      </c>
    </row>
    <row r="4038" spans="1:14" hidden="1" x14ac:dyDescent="0.2">
      <c r="A4038" t="s">
        <v>243</v>
      </c>
      <c r="B4038" t="s">
        <v>79</v>
      </c>
      <c r="C4038" s="3" t="s">
        <v>260</v>
      </c>
      <c r="D4038" s="3" t="s">
        <v>287</v>
      </c>
      <c r="E4038" s="3" t="s">
        <v>308</v>
      </c>
      <c r="F4038" t="s">
        <v>19</v>
      </c>
      <c r="G4038" t="s">
        <v>14</v>
      </c>
      <c r="H4038" t="s">
        <v>15</v>
      </c>
      <c r="I4038">
        <v>3721.3711330000001</v>
      </c>
      <c r="J4038">
        <v>3954.4134669999999</v>
      </c>
      <c r="K4038">
        <v>4355.4327670000002</v>
      </c>
      <c r="L4038">
        <v>4592.8252329999996</v>
      </c>
      <c r="M4038">
        <v>1082.8713310000001</v>
      </c>
      <c r="N4038">
        <v>548.32031389999997</v>
      </c>
    </row>
    <row r="4039" spans="1:14" hidden="1" x14ac:dyDescent="0.2">
      <c r="A4039" s="1" t="s">
        <v>243</v>
      </c>
      <c r="B4039" s="1" t="s">
        <v>80</v>
      </c>
      <c r="C4039" s="2" t="s">
        <v>260</v>
      </c>
      <c r="D4039" s="2" t="s">
        <v>288</v>
      </c>
      <c r="E4039" s="3" t="s">
        <v>308</v>
      </c>
      <c r="F4039" s="1" t="s">
        <v>13</v>
      </c>
      <c r="G4039" s="1" t="s">
        <v>14</v>
      </c>
      <c r="H4039" s="1" t="s">
        <v>15</v>
      </c>
      <c r="I4039" s="1">
        <v>8629.5043999999998</v>
      </c>
      <c r="J4039" s="1">
        <v>12265.05683</v>
      </c>
      <c r="K4039" s="1">
        <v>17706.32186</v>
      </c>
      <c r="L4039" s="1">
        <v>21096.13293</v>
      </c>
      <c r="M4039" s="1">
        <v>8771.3756389999999</v>
      </c>
      <c r="N4039" s="1">
        <v>6893.5540799999999</v>
      </c>
    </row>
    <row r="4040" spans="1:14" hidden="1" x14ac:dyDescent="0.2">
      <c r="A4040" t="s">
        <v>243</v>
      </c>
      <c r="B4040" t="s">
        <v>80</v>
      </c>
      <c r="C4040" s="3" t="s">
        <v>260</v>
      </c>
      <c r="D4040" s="3" t="s">
        <v>288</v>
      </c>
      <c r="E4040" s="3" t="s">
        <v>308</v>
      </c>
      <c r="F4040" t="s">
        <v>16</v>
      </c>
      <c r="G4040" t="s">
        <v>14</v>
      </c>
      <c r="H4040" t="s">
        <v>15</v>
      </c>
      <c r="I4040">
        <v>1299.762933</v>
      </c>
      <c r="J4040">
        <v>1452.776016</v>
      </c>
      <c r="K4040">
        <v>1770.391382</v>
      </c>
      <c r="L4040">
        <v>2091.3129330000002</v>
      </c>
      <c r="M4040">
        <v>643.08240920000003</v>
      </c>
      <c r="N4040">
        <v>195.71972170000001</v>
      </c>
    </row>
    <row r="4041" spans="1:14" hidden="1" x14ac:dyDescent="0.2">
      <c r="A4041" s="1" t="s">
        <v>243</v>
      </c>
      <c r="B4041" s="1" t="s">
        <v>80</v>
      </c>
      <c r="C4041" s="2" t="s">
        <v>260</v>
      </c>
      <c r="D4041" s="2" t="s">
        <v>288</v>
      </c>
      <c r="E4041" s="3" t="s">
        <v>308</v>
      </c>
      <c r="F4041" s="1" t="s">
        <v>17</v>
      </c>
      <c r="G4041" s="1" t="s">
        <v>14</v>
      </c>
      <c r="H4041" s="1" t="s">
        <v>15</v>
      </c>
      <c r="I4041" s="1">
        <v>1833.3571669999999</v>
      </c>
      <c r="J4041" s="1">
        <v>2196.3622930000001</v>
      </c>
      <c r="K4041" s="1">
        <v>2738.4874</v>
      </c>
      <c r="L4041" s="1">
        <v>3286.8029759999999</v>
      </c>
      <c r="M4041" s="1">
        <v>1194.6005809999999</v>
      </c>
      <c r="N4041" s="1">
        <v>523.43617210000002</v>
      </c>
    </row>
    <row r="4042" spans="1:14" hidden="1" x14ac:dyDescent="0.2">
      <c r="A4042" t="s">
        <v>243</v>
      </c>
      <c r="B4042" t="s">
        <v>80</v>
      </c>
      <c r="C4042" s="3" t="s">
        <v>260</v>
      </c>
      <c r="D4042" s="3" t="s">
        <v>288</v>
      </c>
      <c r="E4042" s="3" t="s">
        <v>308</v>
      </c>
      <c r="F4042" t="s">
        <v>18</v>
      </c>
      <c r="G4042" t="s">
        <v>14</v>
      </c>
      <c r="H4042" t="s">
        <v>15</v>
      </c>
      <c r="I4042">
        <v>12505.00167</v>
      </c>
      <c r="J4042">
        <v>12468.271930000001</v>
      </c>
      <c r="K4042">
        <v>12036.82993</v>
      </c>
      <c r="L4042">
        <v>11344.48957</v>
      </c>
      <c r="M4042">
        <v>3229.7810020000002</v>
      </c>
      <c r="N4042">
        <v>1319.461372</v>
      </c>
    </row>
    <row r="4043" spans="1:14" hidden="1" x14ac:dyDescent="0.2">
      <c r="A4043" s="1" t="s">
        <v>243</v>
      </c>
      <c r="B4043" s="1" t="s">
        <v>80</v>
      </c>
      <c r="C4043" s="2" t="s">
        <v>260</v>
      </c>
      <c r="D4043" s="2" t="s">
        <v>288</v>
      </c>
      <c r="E4043" s="3" t="s">
        <v>308</v>
      </c>
      <c r="F4043" s="1" t="s">
        <v>19</v>
      </c>
      <c r="G4043" s="1" t="s">
        <v>14</v>
      </c>
      <c r="H4043" s="1" t="s">
        <v>15</v>
      </c>
      <c r="I4043" s="1">
        <v>3706.8914669999999</v>
      </c>
      <c r="J4043" s="1">
        <v>3960.7531330000002</v>
      </c>
      <c r="K4043" s="1">
        <v>3870.4164719999999</v>
      </c>
      <c r="L4043" s="1">
        <v>3896.2649000000001</v>
      </c>
      <c r="M4043" s="1">
        <v>1306.148682</v>
      </c>
      <c r="N4043" s="1">
        <v>694.10855600000002</v>
      </c>
    </row>
    <row r="4044" spans="1:14" hidden="1" x14ac:dyDescent="0.2">
      <c r="A4044" t="s">
        <v>243</v>
      </c>
      <c r="B4044" t="s">
        <v>81</v>
      </c>
      <c r="C4044" s="3" t="s">
        <v>260</v>
      </c>
      <c r="D4044" s="3" t="s">
        <v>289</v>
      </c>
      <c r="E4044" s="3" t="s">
        <v>308</v>
      </c>
      <c r="F4044" t="s">
        <v>13</v>
      </c>
      <c r="G4044" t="s">
        <v>14</v>
      </c>
      <c r="H4044" t="s">
        <v>15</v>
      </c>
      <c r="I4044">
        <v>8634.948198</v>
      </c>
      <c r="J4044">
        <v>12262.28434</v>
      </c>
      <c r="K4044">
        <v>13516.247439999999</v>
      </c>
      <c r="L4044">
        <v>11679.349759999999</v>
      </c>
      <c r="M4044">
        <v>8906.6256030000004</v>
      </c>
      <c r="N4044">
        <v>7515.5579159999998</v>
      </c>
    </row>
    <row r="4045" spans="1:14" hidden="1" x14ac:dyDescent="0.2">
      <c r="A4045" s="1" t="s">
        <v>243</v>
      </c>
      <c r="B4045" s="1" t="s">
        <v>81</v>
      </c>
      <c r="C4045" s="2" t="s">
        <v>260</v>
      </c>
      <c r="D4045" s="2" t="s">
        <v>289</v>
      </c>
      <c r="E4045" s="3" t="s">
        <v>308</v>
      </c>
      <c r="F4045" s="1" t="s">
        <v>16</v>
      </c>
      <c r="G4045" s="1" t="s">
        <v>14</v>
      </c>
      <c r="H4045" s="1" t="s">
        <v>15</v>
      </c>
      <c r="I4045" s="1">
        <v>1302.393082</v>
      </c>
      <c r="J4045" s="1">
        <v>1445.9653860000001</v>
      </c>
      <c r="K4045" s="1">
        <v>1407.234995</v>
      </c>
      <c r="L4045" s="1">
        <v>1087.318853</v>
      </c>
      <c r="M4045" s="1">
        <v>692.88840660000005</v>
      </c>
      <c r="N4045" s="1">
        <v>245.64021840000001</v>
      </c>
    </row>
    <row r="4046" spans="1:14" hidden="1" x14ac:dyDescent="0.2">
      <c r="A4046" t="s">
        <v>243</v>
      </c>
      <c r="B4046" t="s">
        <v>81</v>
      </c>
      <c r="C4046" s="3" t="s">
        <v>260</v>
      </c>
      <c r="D4046" s="3" t="s">
        <v>289</v>
      </c>
      <c r="E4046" s="3" t="s">
        <v>308</v>
      </c>
      <c r="F4046" t="s">
        <v>17</v>
      </c>
      <c r="G4046" t="s">
        <v>14</v>
      </c>
      <c r="H4046" t="s">
        <v>15</v>
      </c>
      <c r="I4046">
        <v>1838.2837179999999</v>
      </c>
      <c r="J4046">
        <v>2174.219951</v>
      </c>
      <c r="K4046">
        <v>1858.4371900000001</v>
      </c>
      <c r="L4046">
        <v>1600.315922</v>
      </c>
      <c r="M4046">
        <v>1038.1565419999999</v>
      </c>
      <c r="N4046">
        <v>712.26050620000001</v>
      </c>
    </row>
    <row r="4047" spans="1:14" hidden="1" x14ac:dyDescent="0.2">
      <c r="A4047" s="1" t="s">
        <v>243</v>
      </c>
      <c r="B4047" s="1" t="s">
        <v>81</v>
      </c>
      <c r="C4047" s="2" t="s">
        <v>260</v>
      </c>
      <c r="D4047" s="2" t="s">
        <v>289</v>
      </c>
      <c r="E4047" s="3" t="s">
        <v>308</v>
      </c>
      <c r="F4047" s="1" t="s">
        <v>18</v>
      </c>
      <c r="G4047" s="1" t="s">
        <v>14</v>
      </c>
      <c r="H4047" s="1" t="s">
        <v>15</v>
      </c>
      <c r="I4047" s="1">
        <v>12519.21256</v>
      </c>
      <c r="J4047" s="1">
        <v>12417.46435</v>
      </c>
      <c r="K4047" s="1">
        <v>9462.7058429999997</v>
      </c>
      <c r="L4047" s="1">
        <v>5759.4731840000004</v>
      </c>
      <c r="M4047" s="1">
        <v>3435.0356830000001</v>
      </c>
      <c r="N4047" s="1">
        <v>2052.0010419999999</v>
      </c>
    </row>
    <row r="4048" spans="1:14" hidden="1" x14ac:dyDescent="0.2">
      <c r="A4048" t="s">
        <v>243</v>
      </c>
      <c r="B4048" t="s">
        <v>81</v>
      </c>
      <c r="C4048" s="3" t="s">
        <v>260</v>
      </c>
      <c r="D4048" s="3" t="s">
        <v>289</v>
      </c>
      <c r="E4048" s="3" t="s">
        <v>308</v>
      </c>
      <c r="F4048" t="s">
        <v>19</v>
      </c>
      <c r="G4048" t="s">
        <v>14</v>
      </c>
      <c r="H4048" t="s">
        <v>15</v>
      </c>
      <c r="I4048">
        <v>3711.3414779999998</v>
      </c>
      <c r="J4048">
        <v>3958.1791210000001</v>
      </c>
      <c r="K4048">
        <v>2370.7869260000002</v>
      </c>
      <c r="L4048">
        <v>1958.0349140000001</v>
      </c>
      <c r="M4048">
        <v>1266.2775429999999</v>
      </c>
      <c r="N4048">
        <v>965.56808990000002</v>
      </c>
    </row>
    <row r="4049" spans="1:14" hidden="1" x14ac:dyDescent="0.2">
      <c r="A4049" s="1" t="s">
        <v>243</v>
      </c>
      <c r="B4049" s="1" t="s">
        <v>82</v>
      </c>
      <c r="C4049" s="2" t="s">
        <v>266</v>
      </c>
      <c r="D4049" s="2" t="s">
        <v>278</v>
      </c>
      <c r="E4049" s="3" t="s">
        <v>308</v>
      </c>
      <c r="F4049" s="1" t="s">
        <v>13</v>
      </c>
      <c r="G4049" s="1" t="s">
        <v>14</v>
      </c>
      <c r="H4049" s="1" t="s">
        <v>15</v>
      </c>
      <c r="I4049" s="1">
        <v>8629.5436910000008</v>
      </c>
      <c r="J4049" s="1">
        <v>12275.75685</v>
      </c>
      <c r="K4049" s="1">
        <v>18489.680909999999</v>
      </c>
      <c r="L4049" s="1">
        <v>23576.762139999999</v>
      </c>
      <c r="M4049" s="1">
        <v>16649.296920000001</v>
      </c>
      <c r="N4049" s="1">
        <v>13134.614750000001</v>
      </c>
    </row>
    <row r="4050" spans="1:14" hidden="1" x14ac:dyDescent="0.2">
      <c r="A4050" t="s">
        <v>243</v>
      </c>
      <c r="B4050" t="s">
        <v>82</v>
      </c>
      <c r="C4050" s="3" t="s">
        <v>266</v>
      </c>
      <c r="D4050" s="3" t="s">
        <v>278</v>
      </c>
      <c r="E4050" s="3" t="s">
        <v>308</v>
      </c>
      <c r="F4050" t="s">
        <v>16</v>
      </c>
      <c r="G4050" t="s">
        <v>14</v>
      </c>
      <c r="H4050" t="s">
        <v>15</v>
      </c>
      <c r="I4050">
        <v>1299.6839849999999</v>
      </c>
      <c r="J4050">
        <v>1455.490644</v>
      </c>
      <c r="K4050">
        <v>1834.163869</v>
      </c>
      <c r="L4050">
        <v>2260.0104930000002</v>
      </c>
      <c r="M4050">
        <v>1820.1318060000001</v>
      </c>
      <c r="N4050">
        <v>1320.2993879999999</v>
      </c>
    </row>
    <row r="4051" spans="1:14" hidden="1" x14ac:dyDescent="0.2">
      <c r="A4051" s="1" t="s">
        <v>243</v>
      </c>
      <c r="B4051" s="1" t="s">
        <v>82</v>
      </c>
      <c r="C4051" s="2" t="s">
        <v>266</v>
      </c>
      <c r="D4051" s="2" t="s">
        <v>278</v>
      </c>
      <c r="E4051" s="3" t="s">
        <v>308</v>
      </c>
      <c r="F4051" s="1" t="s">
        <v>17</v>
      </c>
      <c r="G4051" s="1" t="s">
        <v>14</v>
      </c>
      <c r="H4051" s="1" t="s">
        <v>15</v>
      </c>
      <c r="I4051" s="1">
        <v>1833.2103950000001</v>
      </c>
      <c r="J4051" s="1">
        <v>2195.033782</v>
      </c>
      <c r="K4051" s="1">
        <v>2860.6016460000001</v>
      </c>
      <c r="L4051" s="1">
        <v>3573.6525780000002</v>
      </c>
      <c r="M4051" s="1">
        <v>2759.9746639999998</v>
      </c>
      <c r="N4051" s="1">
        <v>2229.9662910000002</v>
      </c>
    </row>
    <row r="4052" spans="1:14" hidden="1" x14ac:dyDescent="0.2">
      <c r="A4052" t="s">
        <v>243</v>
      </c>
      <c r="B4052" t="s">
        <v>82</v>
      </c>
      <c r="C4052" s="3" t="s">
        <v>266</v>
      </c>
      <c r="D4052" s="3" t="s">
        <v>278</v>
      </c>
      <c r="E4052" s="3" t="s">
        <v>308</v>
      </c>
      <c r="F4052" t="s">
        <v>18</v>
      </c>
      <c r="G4052" t="s">
        <v>14</v>
      </c>
      <c r="H4052" t="s">
        <v>15</v>
      </c>
      <c r="I4052">
        <v>12505.29528</v>
      </c>
      <c r="J4052">
        <v>12451.959290000001</v>
      </c>
      <c r="K4052">
        <v>12453.38544</v>
      </c>
      <c r="L4052">
        <v>12530.71775</v>
      </c>
      <c r="M4052">
        <v>8013.1055260000003</v>
      </c>
      <c r="N4052">
        <v>5144.4251320000003</v>
      </c>
    </row>
    <row r="4053" spans="1:14" hidden="1" x14ac:dyDescent="0.2">
      <c r="A4053" s="1" t="s">
        <v>243</v>
      </c>
      <c r="B4053" s="1" t="s">
        <v>82</v>
      </c>
      <c r="C4053" s="2" t="s">
        <v>266</v>
      </c>
      <c r="D4053" s="2" t="s">
        <v>278</v>
      </c>
      <c r="E4053" s="3" t="s">
        <v>308</v>
      </c>
      <c r="F4053" s="1" t="s">
        <v>19</v>
      </c>
      <c r="G4053" s="1" t="s">
        <v>14</v>
      </c>
      <c r="H4053" s="1" t="s">
        <v>15</v>
      </c>
      <c r="I4053" s="1">
        <v>3706.6647349999998</v>
      </c>
      <c r="J4053" s="1">
        <v>3973.5087739999999</v>
      </c>
      <c r="K4053" s="1">
        <v>4093.148921</v>
      </c>
      <c r="L4053" s="1">
        <v>4465.3477389999998</v>
      </c>
      <c r="M4053" s="1">
        <v>2612.8030720000002</v>
      </c>
      <c r="N4053" s="1">
        <v>1804.8434589999999</v>
      </c>
    </row>
    <row r="4054" spans="1:14" hidden="1" x14ac:dyDescent="0.2">
      <c r="A4054" t="s">
        <v>243</v>
      </c>
      <c r="B4054" t="s">
        <v>83</v>
      </c>
      <c r="C4054" s="3" t="s">
        <v>266</v>
      </c>
      <c r="D4054" s="3" t="s">
        <v>279</v>
      </c>
      <c r="E4054" s="3" t="s">
        <v>308</v>
      </c>
      <c r="F4054" t="s">
        <v>13</v>
      </c>
      <c r="G4054" t="s">
        <v>14</v>
      </c>
      <c r="H4054" t="s">
        <v>15</v>
      </c>
      <c r="I4054">
        <v>8629.5436910000008</v>
      </c>
      <c r="J4054">
        <v>12272.4496</v>
      </c>
      <c r="K4054">
        <v>17779.713240000001</v>
      </c>
      <c r="L4054">
        <v>20887.741870000002</v>
      </c>
      <c r="M4054">
        <v>17509.143120000001</v>
      </c>
      <c r="N4054">
        <v>14000.45679</v>
      </c>
    </row>
    <row r="4055" spans="1:14" hidden="1" x14ac:dyDescent="0.2">
      <c r="A4055" s="1" t="s">
        <v>243</v>
      </c>
      <c r="B4055" s="1" t="s">
        <v>83</v>
      </c>
      <c r="C4055" s="2" t="s">
        <v>266</v>
      </c>
      <c r="D4055" s="2" t="s">
        <v>279</v>
      </c>
      <c r="E4055" s="3" t="s">
        <v>308</v>
      </c>
      <c r="F4055" s="1" t="s">
        <v>16</v>
      </c>
      <c r="G4055" s="1" t="s">
        <v>14</v>
      </c>
      <c r="H4055" s="1" t="s">
        <v>15</v>
      </c>
      <c r="I4055" s="1">
        <v>1299.6839849999999</v>
      </c>
      <c r="J4055" s="1">
        <v>1455.677203</v>
      </c>
      <c r="K4055" s="1">
        <v>1782.7980990000001</v>
      </c>
      <c r="L4055" s="1">
        <v>2078.9423040000001</v>
      </c>
      <c r="M4055" s="1">
        <v>1875.7276119999999</v>
      </c>
      <c r="N4055" s="1">
        <v>1438.1495809999999</v>
      </c>
    </row>
    <row r="4056" spans="1:14" hidden="1" x14ac:dyDescent="0.2">
      <c r="A4056" t="s">
        <v>243</v>
      </c>
      <c r="B4056" t="s">
        <v>83</v>
      </c>
      <c r="C4056" s="3" t="s">
        <v>266</v>
      </c>
      <c r="D4056" s="3" t="s">
        <v>279</v>
      </c>
      <c r="E4056" s="3" t="s">
        <v>308</v>
      </c>
      <c r="F4056" t="s">
        <v>17</v>
      </c>
      <c r="G4056" t="s">
        <v>14</v>
      </c>
      <c r="H4056" t="s">
        <v>15</v>
      </c>
      <c r="I4056">
        <v>1833.2103950000001</v>
      </c>
      <c r="J4056">
        <v>2196.3439640000001</v>
      </c>
      <c r="K4056">
        <v>2774.2793729999999</v>
      </c>
      <c r="L4056">
        <v>3300.0941659999999</v>
      </c>
      <c r="M4056">
        <v>2858.9095520000001</v>
      </c>
      <c r="N4056">
        <v>2372.2218039999998</v>
      </c>
    </row>
    <row r="4057" spans="1:14" hidden="1" x14ac:dyDescent="0.2">
      <c r="A4057" s="1" t="s">
        <v>243</v>
      </c>
      <c r="B4057" s="1" t="s">
        <v>83</v>
      </c>
      <c r="C4057" s="2" t="s">
        <v>266</v>
      </c>
      <c r="D4057" s="2" t="s">
        <v>279</v>
      </c>
      <c r="E4057" s="3" t="s">
        <v>308</v>
      </c>
      <c r="F4057" s="1" t="s">
        <v>18</v>
      </c>
      <c r="G4057" s="1" t="s">
        <v>14</v>
      </c>
      <c r="H4057" s="1" t="s">
        <v>15</v>
      </c>
      <c r="I4057" s="1">
        <v>12505.29528</v>
      </c>
      <c r="J4057" s="1">
        <v>12454.25344</v>
      </c>
      <c r="K4057" s="1">
        <v>12136.13787</v>
      </c>
      <c r="L4057" s="1">
        <v>11267.41797</v>
      </c>
      <c r="M4057" s="1">
        <v>8244.4005039999993</v>
      </c>
      <c r="N4057" s="1">
        <v>5850.9956929999998</v>
      </c>
    </row>
    <row r="4058" spans="1:14" hidden="1" x14ac:dyDescent="0.2">
      <c r="A4058" t="s">
        <v>243</v>
      </c>
      <c r="B4058" t="s">
        <v>83</v>
      </c>
      <c r="C4058" s="3" t="s">
        <v>266</v>
      </c>
      <c r="D4058" s="3" t="s">
        <v>279</v>
      </c>
      <c r="E4058" s="3" t="s">
        <v>308</v>
      </c>
      <c r="F4058" t="s">
        <v>19</v>
      </c>
      <c r="G4058" t="s">
        <v>14</v>
      </c>
      <c r="H4058" t="s">
        <v>15</v>
      </c>
      <c r="I4058">
        <v>3706.6647349999998</v>
      </c>
      <c r="J4058">
        <v>3974.5554950000001</v>
      </c>
      <c r="K4058">
        <v>3900.6924490000001</v>
      </c>
      <c r="L4058">
        <v>3864.0222629999998</v>
      </c>
      <c r="M4058">
        <v>2817.1700609999998</v>
      </c>
      <c r="N4058">
        <v>1963.5350820000001</v>
      </c>
    </row>
    <row r="4059" spans="1:14" hidden="1" x14ac:dyDescent="0.2">
      <c r="A4059" s="1" t="s">
        <v>243</v>
      </c>
      <c r="B4059" s="1" t="s">
        <v>84</v>
      </c>
      <c r="C4059" s="2" t="s">
        <v>266</v>
      </c>
      <c r="D4059" s="2" t="s">
        <v>280</v>
      </c>
      <c r="E4059" s="3" t="s">
        <v>308</v>
      </c>
      <c r="F4059" s="1" t="s">
        <v>13</v>
      </c>
      <c r="G4059" s="1" t="s">
        <v>14</v>
      </c>
      <c r="H4059" s="1" t="s">
        <v>15</v>
      </c>
      <c r="I4059" s="1">
        <v>8634.948198</v>
      </c>
      <c r="J4059" s="1">
        <v>12262.28434</v>
      </c>
      <c r="K4059" s="1">
        <v>17331.62903</v>
      </c>
      <c r="L4059" s="1">
        <v>20084.48792</v>
      </c>
      <c r="M4059" s="1">
        <v>17867.66489</v>
      </c>
      <c r="N4059" s="1">
        <v>14408.538909999999</v>
      </c>
    </row>
    <row r="4060" spans="1:14" hidden="1" x14ac:dyDescent="0.2">
      <c r="A4060" t="s">
        <v>243</v>
      </c>
      <c r="B4060" t="s">
        <v>84</v>
      </c>
      <c r="C4060" s="3" t="s">
        <v>266</v>
      </c>
      <c r="D4060" s="3" t="s">
        <v>280</v>
      </c>
      <c r="E4060" s="3" t="s">
        <v>308</v>
      </c>
      <c r="F4060" t="s">
        <v>16</v>
      </c>
      <c r="G4060" t="s">
        <v>14</v>
      </c>
      <c r="H4060" t="s">
        <v>15</v>
      </c>
      <c r="I4060">
        <v>1302.393082</v>
      </c>
      <c r="J4060">
        <v>1445.9653860000001</v>
      </c>
      <c r="K4060">
        <v>1764.3699280000001</v>
      </c>
      <c r="L4060">
        <v>2022.3049309999999</v>
      </c>
      <c r="M4060">
        <v>1801.342838</v>
      </c>
      <c r="N4060">
        <v>1387.3211670000001</v>
      </c>
    </row>
    <row r="4061" spans="1:14" hidden="1" x14ac:dyDescent="0.2">
      <c r="A4061" s="1" t="s">
        <v>243</v>
      </c>
      <c r="B4061" s="1" t="s">
        <v>84</v>
      </c>
      <c r="C4061" s="2" t="s">
        <v>266</v>
      </c>
      <c r="D4061" s="2" t="s">
        <v>280</v>
      </c>
      <c r="E4061" s="3" t="s">
        <v>308</v>
      </c>
      <c r="F4061" s="1" t="s">
        <v>17</v>
      </c>
      <c r="G4061" s="1" t="s">
        <v>14</v>
      </c>
      <c r="H4061" s="1" t="s">
        <v>15</v>
      </c>
      <c r="I4061" s="1">
        <v>1838.2837179999999</v>
      </c>
      <c r="J4061" s="1">
        <v>2174.219951</v>
      </c>
      <c r="K4061" s="1">
        <v>2726.4028170000001</v>
      </c>
      <c r="L4061" s="1">
        <v>2999.5836199999999</v>
      </c>
      <c r="M4061" s="1">
        <v>2641.13609</v>
      </c>
      <c r="N4061" s="1">
        <v>2290.4160440000001</v>
      </c>
    </row>
    <row r="4062" spans="1:14" hidden="1" x14ac:dyDescent="0.2">
      <c r="A4062" t="s">
        <v>243</v>
      </c>
      <c r="B4062" t="s">
        <v>84</v>
      </c>
      <c r="C4062" s="3" t="s">
        <v>266</v>
      </c>
      <c r="D4062" s="3" t="s">
        <v>280</v>
      </c>
      <c r="E4062" s="3" t="s">
        <v>308</v>
      </c>
      <c r="F4062" t="s">
        <v>18</v>
      </c>
      <c r="G4062" t="s">
        <v>14</v>
      </c>
      <c r="H4062" t="s">
        <v>15</v>
      </c>
      <c r="I4062">
        <v>12519.21256</v>
      </c>
      <c r="J4062">
        <v>12417.46435</v>
      </c>
      <c r="K4062">
        <v>11964.32194</v>
      </c>
      <c r="L4062">
        <v>10642.28572</v>
      </c>
      <c r="M4062">
        <v>8107.064813</v>
      </c>
      <c r="N4062">
        <v>5664.1771790000003</v>
      </c>
    </row>
    <row r="4063" spans="1:14" hidden="1" x14ac:dyDescent="0.2">
      <c r="A4063" s="1" t="s">
        <v>243</v>
      </c>
      <c r="B4063" s="1" t="s">
        <v>84</v>
      </c>
      <c r="C4063" s="2" t="s">
        <v>266</v>
      </c>
      <c r="D4063" s="2" t="s">
        <v>280</v>
      </c>
      <c r="E4063" s="3" t="s">
        <v>308</v>
      </c>
      <c r="F4063" s="1" t="s">
        <v>19</v>
      </c>
      <c r="G4063" s="1" t="s">
        <v>14</v>
      </c>
      <c r="H4063" s="1" t="s">
        <v>15</v>
      </c>
      <c r="I4063" s="1">
        <v>3711.3414779999998</v>
      </c>
      <c r="J4063" s="1">
        <v>3958.1791210000001</v>
      </c>
      <c r="K4063" s="1">
        <v>3785.3761599999998</v>
      </c>
      <c r="L4063" s="1">
        <v>3594.3884750000002</v>
      </c>
      <c r="M4063" s="1">
        <v>2810.1677330000002</v>
      </c>
      <c r="N4063" s="1">
        <v>1891.755525</v>
      </c>
    </row>
    <row r="4064" spans="1:14" hidden="1" x14ac:dyDescent="0.2">
      <c r="A4064" t="s">
        <v>243</v>
      </c>
      <c r="B4064" t="s">
        <v>117</v>
      </c>
      <c r="C4064" s="3" t="s">
        <v>266</v>
      </c>
      <c r="D4064" s="3" t="s">
        <v>283</v>
      </c>
      <c r="E4064" s="3" t="s">
        <v>308</v>
      </c>
      <c r="F4064" t="s">
        <v>13</v>
      </c>
      <c r="G4064" t="s">
        <v>14</v>
      </c>
      <c r="H4064" t="s">
        <v>15</v>
      </c>
      <c r="I4064">
        <v>8634.948198</v>
      </c>
      <c r="J4064">
        <v>12262.28434</v>
      </c>
      <c r="K4064">
        <v>15416.993979999999</v>
      </c>
      <c r="L4064">
        <v>16104.966710000001</v>
      </c>
      <c r="M4064">
        <v>13160.544260000001</v>
      </c>
      <c r="N4064">
        <v>11267.6999</v>
      </c>
    </row>
    <row r="4065" spans="1:14" hidden="1" x14ac:dyDescent="0.2">
      <c r="A4065" s="1" t="s">
        <v>243</v>
      </c>
      <c r="B4065" s="1" t="s">
        <v>117</v>
      </c>
      <c r="C4065" s="2" t="s">
        <v>266</v>
      </c>
      <c r="D4065" s="2" t="s">
        <v>283</v>
      </c>
      <c r="E4065" s="3" t="s">
        <v>308</v>
      </c>
      <c r="F4065" s="1" t="s">
        <v>16</v>
      </c>
      <c r="G4065" s="1" t="s">
        <v>14</v>
      </c>
      <c r="H4065" s="1" t="s">
        <v>15</v>
      </c>
      <c r="I4065" s="1">
        <v>1302.393082</v>
      </c>
      <c r="J4065" s="1">
        <v>1445.9653860000001</v>
      </c>
      <c r="K4065" s="1">
        <v>1615.52025</v>
      </c>
      <c r="L4065" s="1">
        <v>1654.11222</v>
      </c>
      <c r="M4065" s="1">
        <v>1469.699145</v>
      </c>
      <c r="N4065" s="1">
        <v>1250.51496</v>
      </c>
    </row>
    <row r="4066" spans="1:14" hidden="1" x14ac:dyDescent="0.2">
      <c r="A4066" t="s">
        <v>243</v>
      </c>
      <c r="B4066" t="s">
        <v>117</v>
      </c>
      <c r="C4066" s="3" t="s">
        <v>266</v>
      </c>
      <c r="D4066" s="3" t="s">
        <v>283</v>
      </c>
      <c r="E4066" s="3" t="s">
        <v>308</v>
      </c>
      <c r="F4066" t="s">
        <v>17</v>
      </c>
      <c r="G4066" t="s">
        <v>14</v>
      </c>
      <c r="H4066" t="s">
        <v>15</v>
      </c>
      <c r="I4066">
        <v>1838.2837179999999</v>
      </c>
      <c r="J4066">
        <v>2174.219951</v>
      </c>
      <c r="K4066">
        <v>2476.3976290000001</v>
      </c>
      <c r="L4066">
        <v>2562.3831690000002</v>
      </c>
      <c r="M4066">
        <v>2168.8492339999998</v>
      </c>
      <c r="N4066">
        <v>2003.198427</v>
      </c>
    </row>
    <row r="4067" spans="1:14" hidden="1" x14ac:dyDescent="0.2">
      <c r="A4067" s="1" t="s">
        <v>243</v>
      </c>
      <c r="B4067" s="1" t="s">
        <v>117</v>
      </c>
      <c r="C4067" s="2" t="s">
        <v>266</v>
      </c>
      <c r="D4067" s="2" t="s">
        <v>283</v>
      </c>
      <c r="E4067" s="3" t="s">
        <v>308</v>
      </c>
      <c r="F4067" s="1" t="s">
        <v>18</v>
      </c>
      <c r="G4067" s="1" t="s">
        <v>14</v>
      </c>
      <c r="H4067" s="1" t="s">
        <v>15</v>
      </c>
      <c r="I4067" s="1">
        <v>12519.21256</v>
      </c>
      <c r="J4067" s="1">
        <v>12417.46435</v>
      </c>
      <c r="K4067" s="1">
        <v>11916.980820000001</v>
      </c>
      <c r="L4067" s="1">
        <v>10594.507970000001</v>
      </c>
      <c r="M4067" s="1">
        <v>8671.6651120000006</v>
      </c>
      <c r="N4067" s="1">
        <v>6780.87237</v>
      </c>
    </row>
    <row r="4068" spans="1:14" hidden="1" x14ac:dyDescent="0.2">
      <c r="A4068" t="s">
        <v>243</v>
      </c>
      <c r="B4068" t="s">
        <v>117</v>
      </c>
      <c r="C4068" s="3" t="s">
        <v>266</v>
      </c>
      <c r="D4068" s="3" t="s">
        <v>283</v>
      </c>
      <c r="E4068" s="3" t="s">
        <v>308</v>
      </c>
      <c r="F4068" t="s">
        <v>19</v>
      </c>
      <c r="G4068" t="s">
        <v>14</v>
      </c>
      <c r="H4068" t="s">
        <v>15</v>
      </c>
      <c r="I4068">
        <v>3711.3414779999998</v>
      </c>
      <c r="J4068">
        <v>3958.1791210000001</v>
      </c>
      <c r="K4068">
        <v>3601.9866889999998</v>
      </c>
      <c r="L4068">
        <v>3308.5302069999998</v>
      </c>
      <c r="M4068">
        <v>2604.5095419999998</v>
      </c>
      <c r="N4068">
        <v>2158.4700160000002</v>
      </c>
    </row>
    <row r="4069" spans="1:14" hidden="1" x14ac:dyDescent="0.2">
      <c r="A4069" s="1" t="s">
        <v>243</v>
      </c>
      <c r="B4069" s="1" t="s">
        <v>118</v>
      </c>
      <c r="C4069" s="2" t="s">
        <v>266</v>
      </c>
      <c r="D4069" s="2" t="s">
        <v>286</v>
      </c>
      <c r="E4069" s="3" t="s">
        <v>308</v>
      </c>
      <c r="F4069" s="1" t="s">
        <v>13</v>
      </c>
      <c r="G4069" s="1" t="s">
        <v>14</v>
      </c>
      <c r="H4069" s="1" t="s">
        <v>15</v>
      </c>
      <c r="I4069" s="1">
        <v>8634.948198</v>
      </c>
      <c r="J4069" s="1">
        <v>12262.28434</v>
      </c>
      <c r="K4069" s="1">
        <v>16309.41115</v>
      </c>
      <c r="L4069" s="1">
        <v>16835.70347</v>
      </c>
      <c r="M4069" s="1">
        <v>15124.95232</v>
      </c>
      <c r="N4069" s="1">
        <v>12934.279560000001</v>
      </c>
    </row>
    <row r="4070" spans="1:14" hidden="1" x14ac:dyDescent="0.2">
      <c r="A4070" t="s">
        <v>243</v>
      </c>
      <c r="B4070" t="s">
        <v>118</v>
      </c>
      <c r="C4070" s="3" t="s">
        <v>266</v>
      </c>
      <c r="D4070" s="3" t="s">
        <v>286</v>
      </c>
      <c r="E4070" s="3" t="s">
        <v>308</v>
      </c>
      <c r="F4070" t="s">
        <v>16</v>
      </c>
      <c r="G4070" t="s">
        <v>14</v>
      </c>
      <c r="H4070" t="s">
        <v>15</v>
      </c>
      <c r="I4070">
        <v>1302.393082</v>
      </c>
      <c r="J4070">
        <v>1445.9653860000001</v>
      </c>
      <c r="K4070">
        <v>1585.601343</v>
      </c>
      <c r="L4070">
        <v>1676.9735290000001</v>
      </c>
      <c r="M4070">
        <v>1543.879373</v>
      </c>
      <c r="N4070">
        <v>1275.110682</v>
      </c>
    </row>
    <row r="4071" spans="1:14" hidden="1" x14ac:dyDescent="0.2">
      <c r="A4071" s="1" t="s">
        <v>243</v>
      </c>
      <c r="B4071" s="1" t="s">
        <v>118</v>
      </c>
      <c r="C4071" s="2" t="s">
        <v>266</v>
      </c>
      <c r="D4071" s="2" t="s">
        <v>286</v>
      </c>
      <c r="E4071" s="3" t="s">
        <v>308</v>
      </c>
      <c r="F4071" s="1" t="s">
        <v>17</v>
      </c>
      <c r="G4071" s="1" t="s">
        <v>14</v>
      </c>
      <c r="H4071" s="1" t="s">
        <v>15</v>
      </c>
      <c r="I4071" s="1">
        <v>1838.2837179999999</v>
      </c>
      <c r="J4071" s="1">
        <v>2174.219951</v>
      </c>
      <c r="K4071" s="1">
        <v>2598.9452900000001</v>
      </c>
      <c r="L4071" s="1">
        <v>2841.2783770000001</v>
      </c>
      <c r="M4071" s="1">
        <v>2599.609383</v>
      </c>
      <c r="N4071" s="1">
        <v>2227.94139</v>
      </c>
    </row>
    <row r="4072" spans="1:14" hidden="1" x14ac:dyDescent="0.2">
      <c r="A4072" t="s">
        <v>243</v>
      </c>
      <c r="B4072" t="s">
        <v>118</v>
      </c>
      <c r="C4072" s="3" t="s">
        <v>266</v>
      </c>
      <c r="D4072" s="3" t="s">
        <v>286</v>
      </c>
      <c r="E4072" s="3" t="s">
        <v>308</v>
      </c>
      <c r="F4072" t="s">
        <v>18</v>
      </c>
      <c r="G4072" t="s">
        <v>14</v>
      </c>
      <c r="H4072" t="s">
        <v>15</v>
      </c>
      <c r="I4072">
        <v>12519.21256</v>
      </c>
      <c r="J4072">
        <v>12417.46435</v>
      </c>
      <c r="K4072">
        <v>11368.75037</v>
      </c>
      <c r="L4072">
        <v>9488.8519639999995</v>
      </c>
      <c r="M4072">
        <v>7367.7615180000003</v>
      </c>
      <c r="N4072">
        <v>5258.3284640000002</v>
      </c>
    </row>
    <row r="4073" spans="1:14" hidden="1" x14ac:dyDescent="0.2">
      <c r="A4073" s="1" t="s">
        <v>243</v>
      </c>
      <c r="B4073" s="1" t="s">
        <v>118</v>
      </c>
      <c r="C4073" s="2" t="s">
        <v>266</v>
      </c>
      <c r="D4073" s="2" t="s">
        <v>286</v>
      </c>
      <c r="E4073" s="3" t="s">
        <v>308</v>
      </c>
      <c r="F4073" s="1" t="s">
        <v>19</v>
      </c>
      <c r="G4073" s="1" t="s">
        <v>14</v>
      </c>
      <c r="H4073" s="1" t="s">
        <v>15</v>
      </c>
      <c r="I4073" s="1">
        <v>3711.3414779999998</v>
      </c>
      <c r="J4073" s="1">
        <v>3958.1791210000001</v>
      </c>
      <c r="K4073" s="1">
        <v>3431.2653559999999</v>
      </c>
      <c r="L4073" s="1">
        <v>3155.7916639999999</v>
      </c>
      <c r="M4073" s="1">
        <v>2483.5639420000002</v>
      </c>
      <c r="N4073" s="1">
        <v>1872.411987</v>
      </c>
    </row>
    <row r="4074" spans="1:14" hidden="1" x14ac:dyDescent="0.2">
      <c r="A4074" t="s">
        <v>243</v>
      </c>
      <c r="B4074" t="s">
        <v>119</v>
      </c>
      <c r="C4074" s="3" t="s">
        <v>266</v>
      </c>
      <c r="D4074" s="3" t="s">
        <v>289</v>
      </c>
      <c r="E4074" s="3" t="s">
        <v>308</v>
      </c>
      <c r="F4074" t="s">
        <v>13</v>
      </c>
      <c r="G4074" t="s">
        <v>14</v>
      </c>
      <c r="H4074" t="s">
        <v>15</v>
      </c>
      <c r="I4074">
        <v>8634.948198</v>
      </c>
      <c r="J4074">
        <v>12262.28434</v>
      </c>
      <c r="K4074">
        <v>16759.46243</v>
      </c>
      <c r="L4074">
        <v>17969.8387</v>
      </c>
      <c r="M4074">
        <v>15353.96824</v>
      </c>
      <c r="N4074">
        <v>13261.61933</v>
      </c>
    </row>
    <row r="4075" spans="1:14" hidden="1" x14ac:dyDescent="0.2">
      <c r="A4075" s="1" t="s">
        <v>243</v>
      </c>
      <c r="B4075" s="1" t="s">
        <v>119</v>
      </c>
      <c r="C4075" s="2" t="s">
        <v>266</v>
      </c>
      <c r="D4075" s="2" t="s">
        <v>289</v>
      </c>
      <c r="E4075" s="3" t="s">
        <v>308</v>
      </c>
      <c r="F4075" s="1" t="s">
        <v>16</v>
      </c>
      <c r="G4075" s="1" t="s">
        <v>14</v>
      </c>
      <c r="H4075" s="1" t="s">
        <v>15</v>
      </c>
      <c r="I4075" s="1">
        <v>1302.393082</v>
      </c>
      <c r="J4075" s="1">
        <v>1445.9653860000001</v>
      </c>
      <c r="K4075" s="1">
        <v>1665.7260100000001</v>
      </c>
      <c r="L4075" s="1">
        <v>1718.8651279999999</v>
      </c>
      <c r="M4075" s="1">
        <v>1422.7284030000001</v>
      </c>
      <c r="N4075" s="1">
        <v>1215.3505050000001</v>
      </c>
    </row>
    <row r="4076" spans="1:14" hidden="1" x14ac:dyDescent="0.2">
      <c r="A4076" t="s">
        <v>243</v>
      </c>
      <c r="B4076" t="s">
        <v>119</v>
      </c>
      <c r="C4076" s="3" t="s">
        <v>266</v>
      </c>
      <c r="D4076" s="3" t="s">
        <v>289</v>
      </c>
      <c r="E4076" s="3" t="s">
        <v>308</v>
      </c>
      <c r="F4076" t="s">
        <v>17</v>
      </c>
      <c r="G4076" t="s">
        <v>14</v>
      </c>
      <c r="H4076" t="s">
        <v>15</v>
      </c>
      <c r="I4076">
        <v>1838.2837179999999</v>
      </c>
      <c r="J4076">
        <v>2174.219951</v>
      </c>
      <c r="K4076">
        <v>2541.5631950000002</v>
      </c>
      <c r="L4076">
        <v>2419.428484</v>
      </c>
      <c r="M4076">
        <v>2217.100563</v>
      </c>
      <c r="N4076">
        <v>2112.927835</v>
      </c>
    </row>
    <row r="4077" spans="1:14" hidden="1" x14ac:dyDescent="0.2">
      <c r="A4077" s="1" t="s">
        <v>243</v>
      </c>
      <c r="B4077" s="1" t="s">
        <v>119</v>
      </c>
      <c r="C4077" s="2" t="s">
        <v>266</v>
      </c>
      <c r="D4077" s="2" t="s">
        <v>289</v>
      </c>
      <c r="E4077" s="3" t="s">
        <v>308</v>
      </c>
      <c r="F4077" s="1" t="s">
        <v>18</v>
      </c>
      <c r="G4077" s="1" t="s">
        <v>14</v>
      </c>
      <c r="H4077" s="1" t="s">
        <v>15</v>
      </c>
      <c r="I4077" s="1">
        <v>12519.21256</v>
      </c>
      <c r="J4077" s="1">
        <v>12417.46435</v>
      </c>
      <c r="K4077" s="1">
        <v>11801.96542</v>
      </c>
      <c r="L4077" s="1">
        <v>9856.1556889999993</v>
      </c>
      <c r="M4077" s="1">
        <v>6745.6178650000002</v>
      </c>
      <c r="N4077" s="1">
        <v>5179.5814350000001</v>
      </c>
    </row>
    <row r="4078" spans="1:14" hidden="1" x14ac:dyDescent="0.2">
      <c r="A4078" t="s">
        <v>243</v>
      </c>
      <c r="B4078" t="s">
        <v>119</v>
      </c>
      <c r="C4078" s="3" t="s">
        <v>266</v>
      </c>
      <c r="D4078" s="3" t="s">
        <v>289</v>
      </c>
      <c r="E4078" s="3" t="s">
        <v>308</v>
      </c>
      <c r="F4078" t="s">
        <v>19</v>
      </c>
      <c r="G4078" t="s">
        <v>14</v>
      </c>
      <c r="H4078" t="s">
        <v>15</v>
      </c>
      <c r="I4078">
        <v>3711.3414779999998</v>
      </c>
      <c r="J4078">
        <v>3958.1791210000001</v>
      </c>
      <c r="K4078">
        <v>3666.66849</v>
      </c>
      <c r="L4078">
        <v>3047.1902540000001</v>
      </c>
      <c r="M4078">
        <v>2396.7915499999999</v>
      </c>
      <c r="N4078">
        <v>1859.4156390000001</v>
      </c>
    </row>
    <row r="4079" spans="1:14" hidden="1" x14ac:dyDescent="0.2">
      <c r="A4079" s="1" t="s">
        <v>243</v>
      </c>
      <c r="B4079" s="1" t="s">
        <v>85</v>
      </c>
      <c r="C4079" s="2" t="s">
        <v>262</v>
      </c>
      <c r="D4079" s="2" t="s">
        <v>280</v>
      </c>
      <c r="E4079" s="4" t="s">
        <v>309</v>
      </c>
      <c r="F4079" s="1" t="s">
        <v>13</v>
      </c>
      <c r="G4079" s="1" t="s">
        <v>14</v>
      </c>
      <c r="H4079" s="1" t="s">
        <v>15</v>
      </c>
      <c r="I4079" s="1">
        <v>8633.5574639999995</v>
      </c>
      <c r="J4079" s="1">
        <v>12289.77565</v>
      </c>
      <c r="K4079" s="1">
        <v>19553.523280000001</v>
      </c>
      <c r="L4079" s="1">
        <v>26248.351480000001</v>
      </c>
      <c r="M4079" s="1">
        <v>31159.201550000002</v>
      </c>
      <c r="N4079" s="1">
        <v>35246.98992</v>
      </c>
    </row>
    <row r="4080" spans="1:14" hidden="1" x14ac:dyDescent="0.2">
      <c r="A4080" t="s">
        <v>243</v>
      </c>
      <c r="B4080" t="s">
        <v>85</v>
      </c>
      <c r="C4080" s="3" t="s">
        <v>262</v>
      </c>
      <c r="D4080" s="3" t="s">
        <v>280</v>
      </c>
      <c r="E4080" s="4" t="s">
        <v>309</v>
      </c>
      <c r="F4080" t="s">
        <v>16</v>
      </c>
      <c r="G4080" t="s">
        <v>14</v>
      </c>
      <c r="H4080" t="s">
        <v>15</v>
      </c>
      <c r="I4080">
        <v>1301.6953129999999</v>
      </c>
      <c r="J4080">
        <v>1458.7540059999999</v>
      </c>
      <c r="K4080">
        <v>1905.1517739999999</v>
      </c>
      <c r="L4080">
        <v>2408.5571070000001</v>
      </c>
      <c r="M4080">
        <v>3049.4513310000002</v>
      </c>
      <c r="N4080">
        <v>3759.9645519999999</v>
      </c>
    </row>
    <row r="4081" spans="1:14" hidden="1" x14ac:dyDescent="0.2">
      <c r="A4081" s="1" t="s">
        <v>243</v>
      </c>
      <c r="B4081" s="1" t="s">
        <v>85</v>
      </c>
      <c r="C4081" s="2" t="s">
        <v>262</v>
      </c>
      <c r="D4081" s="2" t="s">
        <v>280</v>
      </c>
      <c r="E4081" s="4" t="s">
        <v>309</v>
      </c>
      <c r="F4081" s="1" t="s">
        <v>17</v>
      </c>
      <c r="G4081" s="1" t="s">
        <v>14</v>
      </c>
      <c r="H4081" s="1" t="s">
        <v>15</v>
      </c>
      <c r="I4081" s="1">
        <v>1836.9738159999999</v>
      </c>
      <c r="J4081" s="1">
        <v>2201.0769489999998</v>
      </c>
      <c r="K4081" s="1">
        <v>2972.4871779999999</v>
      </c>
      <c r="L4081" s="1">
        <v>3806.083075</v>
      </c>
      <c r="M4081" s="1">
        <v>4845.375951</v>
      </c>
      <c r="N4081" s="1">
        <v>6043.4889499999999</v>
      </c>
    </row>
    <row r="4082" spans="1:14" hidden="1" x14ac:dyDescent="0.2">
      <c r="A4082" t="s">
        <v>243</v>
      </c>
      <c r="B4082" t="s">
        <v>85</v>
      </c>
      <c r="C4082" s="3" t="s">
        <v>262</v>
      </c>
      <c r="D4082" s="3" t="s">
        <v>280</v>
      </c>
      <c r="E4082" s="4" t="s">
        <v>309</v>
      </c>
      <c r="F4082" t="s">
        <v>18</v>
      </c>
      <c r="G4082" t="s">
        <v>14</v>
      </c>
      <c r="H4082" t="s">
        <v>15</v>
      </c>
      <c r="I4082">
        <v>12515.63114</v>
      </c>
      <c r="J4082">
        <v>12471.54</v>
      </c>
      <c r="K4082">
        <v>12979.541789999999</v>
      </c>
      <c r="L4082">
        <v>13728.638870000001</v>
      </c>
      <c r="M4082">
        <v>14944.14998</v>
      </c>
      <c r="N4082">
        <v>16051.12522</v>
      </c>
    </row>
    <row r="4083" spans="1:14" x14ac:dyDescent="0.2">
      <c r="A4083" s="12" t="s">
        <v>243</v>
      </c>
      <c r="B4083" s="12" t="s">
        <v>85</v>
      </c>
      <c r="C4083" s="13" t="s">
        <v>262</v>
      </c>
      <c r="D4083" s="13" t="s">
        <v>280</v>
      </c>
      <c r="E4083" s="11" t="s">
        <v>309</v>
      </c>
      <c r="F4083" s="12" t="s">
        <v>19</v>
      </c>
      <c r="G4083" s="12" t="s">
        <v>14</v>
      </c>
      <c r="H4083" s="12" t="s">
        <v>15</v>
      </c>
      <c r="I4083" s="12">
        <v>3710.1344199999999</v>
      </c>
      <c r="J4083" s="12">
        <v>3978.4337049999999</v>
      </c>
      <c r="K4083" s="12">
        <v>4579.19031</v>
      </c>
      <c r="L4083" s="12">
        <v>5006.4120430000003</v>
      </c>
      <c r="M4083" s="12">
        <v>5415.3154519999998</v>
      </c>
      <c r="N4083" s="12">
        <v>5990.5696260000004</v>
      </c>
    </row>
    <row r="4084" spans="1:14" hidden="1" x14ac:dyDescent="0.2">
      <c r="A4084" t="s">
        <v>243</v>
      </c>
      <c r="B4084" t="s">
        <v>86</v>
      </c>
      <c r="C4084" s="3" t="s">
        <v>262</v>
      </c>
      <c r="D4084" s="3" t="s">
        <v>283</v>
      </c>
      <c r="E4084" s="4" t="s">
        <v>309</v>
      </c>
      <c r="F4084" t="s">
        <v>13</v>
      </c>
      <c r="G4084" t="s">
        <v>14</v>
      </c>
      <c r="H4084" t="s">
        <v>15</v>
      </c>
      <c r="I4084">
        <v>8634.948198</v>
      </c>
      <c r="J4084">
        <v>12262.28434</v>
      </c>
      <c r="K4084">
        <v>16831.916980000002</v>
      </c>
      <c r="L4084">
        <v>19677.2137</v>
      </c>
      <c r="M4084">
        <v>20824.327420000001</v>
      </c>
      <c r="N4084">
        <v>21477.840560000001</v>
      </c>
    </row>
    <row r="4085" spans="1:14" hidden="1" x14ac:dyDescent="0.2">
      <c r="A4085" s="1" t="s">
        <v>243</v>
      </c>
      <c r="B4085" s="1" t="s">
        <v>86</v>
      </c>
      <c r="C4085" s="2" t="s">
        <v>262</v>
      </c>
      <c r="D4085" s="2" t="s">
        <v>283</v>
      </c>
      <c r="E4085" s="4" t="s">
        <v>309</v>
      </c>
      <c r="F4085" s="1" t="s">
        <v>16</v>
      </c>
      <c r="G4085" s="1" t="s">
        <v>14</v>
      </c>
      <c r="H4085" s="1" t="s">
        <v>15</v>
      </c>
      <c r="I4085" s="1">
        <v>1302.393082</v>
      </c>
      <c r="J4085" s="1">
        <v>1445.9653860000001</v>
      </c>
      <c r="K4085" s="1">
        <v>1722.384133</v>
      </c>
      <c r="L4085" s="1">
        <v>1938.8328670000001</v>
      </c>
      <c r="M4085" s="1">
        <v>2076.3942929999998</v>
      </c>
      <c r="N4085" s="1">
        <v>2237.1859460000001</v>
      </c>
    </row>
    <row r="4086" spans="1:14" hidden="1" x14ac:dyDescent="0.2">
      <c r="A4086" t="s">
        <v>243</v>
      </c>
      <c r="B4086" t="s">
        <v>86</v>
      </c>
      <c r="C4086" s="3" t="s">
        <v>262</v>
      </c>
      <c r="D4086" s="3" t="s">
        <v>283</v>
      </c>
      <c r="E4086" s="4" t="s">
        <v>309</v>
      </c>
      <c r="F4086" t="s">
        <v>17</v>
      </c>
      <c r="G4086" t="s">
        <v>14</v>
      </c>
      <c r="H4086" t="s">
        <v>15</v>
      </c>
      <c r="I4086">
        <v>1838.2837179999999</v>
      </c>
      <c r="J4086">
        <v>2174.219951</v>
      </c>
      <c r="K4086">
        <v>2668.0692439999998</v>
      </c>
      <c r="L4086">
        <v>3033.469431</v>
      </c>
      <c r="M4086">
        <v>3265.189605</v>
      </c>
      <c r="N4086">
        <v>3527.953595</v>
      </c>
    </row>
    <row r="4087" spans="1:14" hidden="1" x14ac:dyDescent="0.2">
      <c r="A4087" s="1" t="s">
        <v>243</v>
      </c>
      <c r="B4087" s="1" t="s">
        <v>86</v>
      </c>
      <c r="C4087" s="2" t="s">
        <v>262</v>
      </c>
      <c r="D4087" s="2" t="s">
        <v>283</v>
      </c>
      <c r="E4087" s="4" t="s">
        <v>309</v>
      </c>
      <c r="F4087" s="1" t="s">
        <v>18</v>
      </c>
      <c r="G4087" s="1" t="s">
        <v>14</v>
      </c>
      <c r="H4087" s="1" t="s">
        <v>15</v>
      </c>
      <c r="I4087" s="1">
        <v>12519.21256</v>
      </c>
      <c r="J4087" s="1">
        <v>12417.46435</v>
      </c>
      <c r="K4087" s="1">
        <v>12728.358260000001</v>
      </c>
      <c r="L4087" s="1">
        <v>12823.526250000001</v>
      </c>
      <c r="M4087" s="1">
        <v>13113.05228</v>
      </c>
      <c r="N4087" s="1">
        <v>13727.721289999999</v>
      </c>
    </row>
    <row r="4088" spans="1:14" x14ac:dyDescent="0.2">
      <c r="A4088" s="6" t="s">
        <v>243</v>
      </c>
      <c r="B4088" s="6" t="s">
        <v>86</v>
      </c>
      <c r="C4088" s="10" t="s">
        <v>262</v>
      </c>
      <c r="D4088" s="10" t="s">
        <v>283</v>
      </c>
      <c r="E4088" s="11" t="s">
        <v>309</v>
      </c>
      <c r="F4088" s="6" t="s">
        <v>19</v>
      </c>
      <c r="G4088" s="6" t="s">
        <v>14</v>
      </c>
      <c r="H4088" s="6" t="s">
        <v>15</v>
      </c>
      <c r="I4088" s="6">
        <v>3711.3414779999998</v>
      </c>
      <c r="J4088" s="6">
        <v>3958.1791210000001</v>
      </c>
      <c r="K4088" s="6">
        <v>4231.7160569999996</v>
      </c>
      <c r="L4088" s="6">
        <v>4370.4567509999997</v>
      </c>
      <c r="M4088" s="6">
        <v>4442.8633879999998</v>
      </c>
      <c r="N4088" s="6">
        <v>4598.3364199999996</v>
      </c>
    </row>
    <row r="4089" spans="1:14" hidden="1" x14ac:dyDescent="0.2">
      <c r="A4089" s="1" t="s">
        <v>243</v>
      </c>
      <c r="B4089" s="1" t="s">
        <v>87</v>
      </c>
      <c r="C4089" s="2" t="s">
        <v>262</v>
      </c>
      <c r="D4089" s="2" t="s">
        <v>289</v>
      </c>
      <c r="E4089" s="4" t="s">
        <v>309</v>
      </c>
      <c r="F4089" s="1" t="s">
        <v>13</v>
      </c>
      <c r="G4089" s="1" t="s">
        <v>14</v>
      </c>
      <c r="H4089" s="1" t="s">
        <v>15</v>
      </c>
      <c r="I4089" s="1">
        <v>8634.948198</v>
      </c>
      <c r="J4089" s="1">
        <v>12262.28434</v>
      </c>
      <c r="K4089" s="1">
        <v>19933.11535</v>
      </c>
      <c r="L4089" s="1">
        <v>27150.79867</v>
      </c>
      <c r="M4089" s="1">
        <v>32020.385259999999</v>
      </c>
      <c r="N4089" s="1">
        <v>35040.905910000001</v>
      </c>
    </row>
    <row r="4090" spans="1:14" hidden="1" x14ac:dyDescent="0.2">
      <c r="A4090" t="s">
        <v>243</v>
      </c>
      <c r="B4090" t="s">
        <v>87</v>
      </c>
      <c r="C4090" s="3" t="s">
        <v>262</v>
      </c>
      <c r="D4090" s="3" t="s">
        <v>289</v>
      </c>
      <c r="E4090" s="4" t="s">
        <v>309</v>
      </c>
      <c r="F4090" t="s">
        <v>16</v>
      </c>
      <c r="G4090" t="s">
        <v>14</v>
      </c>
      <c r="H4090" t="s">
        <v>15</v>
      </c>
      <c r="I4090">
        <v>1302.393082</v>
      </c>
      <c r="J4090">
        <v>1445.9653860000001</v>
      </c>
      <c r="K4090">
        <v>1913.124961</v>
      </c>
      <c r="L4090">
        <v>2426.5171919999998</v>
      </c>
      <c r="M4090">
        <v>3077.9730169999998</v>
      </c>
      <c r="N4090">
        <v>3703.7865750000001</v>
      </c>
    </row>
    <row r="4091" spans="1:14" hidden="1" x14ac:dyDescent="0.2">
      <c r="A4091" s="1" t="s">
        <v>243</v>
      </c>
      <c r="B4091" s="1" t="s">
        <v>87</v>
      </c>
      <c r="C4091" s="2" t="s">
        <v>262</v>
      </c>
      <c r="D4091" s="2" t="s">
        <v>289</v>
      </c>
      <c r="E4091" s="4" t="s">
        <v>309</v>
      </c>
      <c r="F4091" s="1" t="s">
        <v>17</v>
      </c>
      <c r="G4091" s="1" t="s">
        <v>14</v>
      </c>
      <c r="H4091" s="1" t="s">
        <v>15</v>
      </c>
      <c r="I4091" s="1">
        <v>1838.2837179999999</v>
      </c>
      <c r="J4091" s="1">
        <v>2174.219951</v>
      </c>
      <c r="K4091" s="1">
        <v>2976.4137249999999</v>
      </c>
      <c r="L4091" s="1">
        <v>3793.1976639999998</v>
      </c>
      <c r="M4091" s="1">
        <v>4822.9823779999997</v>
      </c>
      <c r="N4091" s="1">
        <v>6024.1994089999998</v>
      </c>
    </row>
    <row r="4092" spans="1:14" hidden="1" x14ac:dyDescent="0.2">
      <c r="A4092" t="s">
        <v>243</v>
      </c>
      <c r="B4092" t="s">
        <v>87</v>
      </c>
      <c r="C4092" s="3" t="s">
        <v>262</v>
      </c>
      <c r="D4092" s="3" t="s">
        <v>289</v>
      </c>
      <c r="E4092" s="4" t="s">
        <v>309</v>
      </c>
      <c r="F4092" t="s">
        <v>18</v>
      </c>
      <c r="G4092" t="s">
        <v>14</v>
      </c>
      <c r="H4092" t="s">
        <v>15</v>
      </c>
      <c r="I4092">
        <v>12519.21256</v>
      </c>
      <c r="J4092">
        <v>12417.46435</v>
      </c>
      <c r="K4092">
        <v>13431.61637</v>
      </c>
      <c r="L4092">
        <v>15435.637489999999</v>
      </c>
      <c r="M4092">
        <v>16168.047839999999</v>
      </c>
      <c r="N4092">
        <v>16496.90928</v>
      </c>
    </row>
    <row r="4093" spans="1:14" x14ac:dyDescent="0.2">
      <c r="A4093" s="12" t="s">
        <v>243</v>
      </c>
      <c r="B4093" s="12" t="s">
        <v>87</v>
      </c>
      <c r="C4093" s="13" t="s">
        <v>262</v>
      </c>
      <c r="D4093" s="13" t="s">
        <v>289</v>
      </c>
      <c r="E4093" s="11" t="s">
        <v>309</v>
      </c>
      <c r="F4093" s="12" t="s">
        <v>19</v>
      </c>
      <c r="G4093" s="12" t="s">
        <v>14</v>
      </c>
      <c r="H4093" s="12" t="s">
        <v>15</v>
      </c>
      <c r="I4093" s="12">
        <v>3711.3414779999998</v>
      </c>
      <c r="J4093" s="12">
        <v>3958.1791210000001</v>
      </c>
      <c r="K4093" s="12">
        <v>4890.403104</v>
      </c>
      <c r="L4093" s="12">
        <v>6012.5282619999998</v>
      </c>
      <c r="M4093" s="12">
        <v>6147.3020139999999</v>
      </c>
      <c r="N4093" s="12">
        <v>6490.7390370000003</v>
      </c>
    </row>
    <row r="4094" spans="1:14" hidden="1" x14ac:dyDescent="0.2">
      <c r="A4094" t="s">
        <v>243</v>
      </c>
      <c r="B4094" t="s">
        <v>88</v>
      </c>
      <c r="C4094" s="3" t="s">
        <v>265</v>
      </c>
      <c r="D4094" s="3" t="s">
        <v>265</v>
      </c>
      <c r="E4094" s="4" t="s">
        <v>308</v>
      </c>
      <c r="F4094" t="s">
        <v>13</v>
      </c>
      <c r="G4094" t="s">
        <v>14</v>
      </c>
      <c r="H4094" t="s">
        <v>15</v>
      </c>
      <c r="I4094">
        <v>8634.948198</v>
      </c>
      <c r="J4094">
        <v>12262.28434</v>
      </c>
      <c r="K4094">
        <v>14139.86141</v>
      </c>
      <c r="L4094">
        <v>12468.98194</v>
      </c>
      <c r="M4094">
        <v>10806.46962</v>
      </c>
      <c r="N4094">
        <v>9114.0349139999998</v>
      </c>
    </row>
    <row r="4095" spans="1:14" hidden="1" x14ac:dyDescent="0.2">
      <c r="A4095" s="1" t="s">
        <v>243</v>
      </c>
      <c r="B4095" s="1" t="s">
        <v>88</v>
      </c>
      <c r="C4095" s="2" t="s">
        <v>265</v>
      </c>
      <c r="D4095" s="2" t="s">
        <v>265</v>
      </c>
      <c r="E4095" s="4" t="s">
        <v>308</v>
      </c>
      <c r="F4095" s="1" t="s">
        <v>16</v>
      </c>
      <c r="G4095" s="1" t="s">
        <v>14</v>
      </c>
      <c r="H4095" s="1" t="s">
        <v>15</v>
      </c>
      <c r="I4095" s="1">
        <v>1302.393082</v>
      </c>
      <c r="J4095" s="1">
        <v>1445.9653860000001</v>
      </c>
      <c r="K4095" s="1">
        <v>1499.3401180000001</v>
      </c>
      <c r="L4095" s="1">
        <v>1361.38742</v>
      </c>
      <c r="M4095" s="1">
        <v>973.45334049999997</v>
      </c>
      <c r="N4095" s="1">
        <v>581.05826000000002</v>
      </c>
    </row>
    <row r="4096" spans="1:14" hidden="1" x14ac:dyDescent="0.2">
      <c r="A4096" t="s">
        <v>243</v>
      </c>
      <c r="B4096" t="s">
        <v>88</v>
      </c>
      <c r="C4096" s="3" t="s">
        <v>265</v>
      </c>
      <c r="D4096" s="3" t="s">
        <v>265</v>
      </c>
      <c r="E4096" s="4" t="s">
        <v>308</v>
      </c>
      <c r="F4096" t="s">
        <v>17</v>
      </c>
      <c r="G4096" t="s">
        <v>14</v>
      </c>
      <c r="H4096" t="s">
        <v>15</v>
      </c>
      <c r="I4096">
        <v>1838.2837179999999</v>
      </c>
      <c r="J4096">
        <v>2174.219951</v>
      </c>
      <c r="K4096">
        <v>2275.7958549999998</v>
      </c>
      <c r="L4096">
        <v>1879.1205219999999</v>
      </c>
      <c r="M4096">
        <v>1443.3769669999999</v>
      </c>
      <c r="N4096">
        <v>934.90611309999997</v>
      </c>
    </row>
    <row r="4097" spans="1:14" hidden="1" x14ac:dyDescent="0.2">
      <c r="A4097" s="1" t="s">
        <v>243</v>
      </c>
      <c r="B4097" s="1" t="s">
        <v>88</v>
      </c>
      <c r="C4097" s="2" t="s">
        <v>265</v>
      </c>
      <c r="D4097" s="2" t="s">
        <v>265</v>
      </c>
      <c r="E4097" s="4" t="s">
        <v>308</v>
      </c>
      <c r="F4097" s="1" t="s">
        <v>18</v>
      </c>
      <c r="G4097" s="1" t="s">
        <v>14</v>
      </c>
      <c r="H4097" s="1" t="s">
        <v>15</v>
      </c>
      <c r="I4097" s="1">
        <v>12519.21256</v>
      </c>
      <c r="J4097" s="1">
        <v>12417.46435</v>
      </c>
      <c r="K4097" s="1">
        <v>10207.968199999999</v>
      </c>
      <c r="L4097" s="1">
        <v>6924.0169820000001</v>
      </c>
      <c r="M4097" s="1">
        <v>4295.4417830000002</v>
      </c>
      <c r="N4097" s="1">
        <v>2435.8263219999999</v>
      </c>
    </row>
    <row r="4098" spans="1:14" hidden="1" x14ac:dyDescent="0.2">
      <c r="A4098" t="s">
        <v>243</v>
      </c>
      <c r="B4098" t="s">
        <v>88</v>
      </c>
      <c r="C4098" s="3" t="s">
        <v>265</v>
      </c>
      <c r="D4098" s="3" t="s">
        <v>265</v>
      </c>
      <c r="E4098" s="4" t="s">
        <v>308</v>
      </c>
      <c r="F4098" t="s">
        <v>19</v>
      </c>
      <c r="G4098" t="s">
        <v>14</v>
      </c>
      <c r="H4098" t="s">
        <v>15</v>
      </c>
      <c r="I4098">
        <v>3711.3414779999998</v>
      </c>
      <c r="J4098">
        <v>3958.1791210000001</v>
      </c>
      <c r="K4098">
        <v>2864.9711860000002</v>
      </c>
      <c r="L4098">
        <v>2242.0647979999999</v>
      </c>
      <c r="M4098">
        <v>1410.8921270000001</v>
      </c>
      <c r="N4098">
        <v>1019.420338</v>
      </c>
    </row>
    <row r="4099" spans="1:14" hidden="1" x14ac:dyDescent="0.2">
      <c r="A4099" s="1" t="s">
        <v>243</v>
      </c>
      <c r="B4099" s="1" t="s">
        <v>124</v>
      </c>
      <c r="C4099" s="2" t="s">
        <v>311</v>
      </c>
      <c r="D4099" s="2" t="s">
        <v>304</v>
      </c>
      <c r="E4099" s="3" t="s">
        <v>308</v>
      </c>
      <c r="F4099" s="1" t="s">
        <v>13</v>
      </c>
      <c r="G4099" s="1" t="s">
        <v>14</v>
      </c>
      <c r="H4099" s="1" t="s">
        <v>15</v>
      </c>
      <c r="I4099" s="1">
        <v>8613.7571260000004</v>
      </c>
      <c r="J4099" s="1">
        <v>12241.394410000001</v>
      </c>
      <c r="K4099" s="1">
        <v>15458.774869999999</v>
      </c>
      <c r="L4099" s="1">
        <v>16937.376329999999</v>
      </c>
      <c r="M4099" s="1">
        <v>10980.62629</v>
      </c>
      <c r="N4099" s="1">
        <v>9250.2098339999993</v>
      </c>
    </row>
    <row r="4100" spans="1:14" hidden="1" x14ac:dyDescent="0.2">
      <c r="A4100" t="s">
        <v>243</v>
      </c>
      <c r="B4100" t="s">
        <v>124</v>
      </c>
      <c r="C4100" s="3" t="s">
        <v>311</v>
      </c>
      <c r="D4100" s="3" t="s">
        <v>304</v>
      </c>
      <c r="E4100" s="3" t="s">
        <v>308</v>
      </c>
      <c r="F4100" t="s">
        <v>16</v>
      </c>
      <c r="G4100" t="s">
        <v>14</v>
      </c>
      <c r="H4100" t="s">
        <v>15</v>
      </c>
      <c r="I4100">
        <v>1291.808867</v>
      </c>
      <c r="J4100">
        <v>1469.5925970000001</v>
      </c>
      <c r="K4100">
        <v>1847.01973</v>
      </c>
      <c r="L4100">
        <v>2291.5232099999998</v>
      </c>
      <c r="M4100">
        <v>1164.0929639999999</v>
      </c>
      <c r="N4100">
        <v>660.99200629999996</v>
      </c>
    </row>
    <row r="4101" spans="1:14" hidden="1" x14ac:dyDescent="0.2">
      <c r="A4101" s="1" t="s">
        <v>243</v>
      </c>
      <c r="B4101" s="1" t="s">
        <v>124</v>
      </c>
      <c r="C4101" s="2" t="s">
        <v>311</v>
      </c>
      <c r="D4101" s="2" t="s">
        <v>304</v>
      </c>
      <c r="E4101" s="3" t="s">
        <v>308</v>
      </c>
      <c r="F4101" s="1" t="s">
        <v>17</v>
      </c>
      <c r="G4101" s="1" t="s">
        <v>14</v>
      </c>
      <c r="H4101" s="1" t="s">
        <v>15</v>
      </c>
      <c r="I4101" s="1">
        <v>1818.4493600000001</v>
      </c>
      <c r="J4101" s="1">
        <v>2225.998548</v>
      </c>
      <c r="K4101" s="1">
        <v>3041.4307290000002</v>
      </c>
      <c r="L4101" s="1">
        <v>3879.1441359999999</v>
      </c>
      <c r="M4101" s="1">
        <v>1847.877851</v>
      </c>
      <c r="N4101" s="1">
        <v>1129.2531180000001</v>
      </c>
    </row>
    <row r="4102" spans="1:14" hidden="1" x14ac:dyDescent="0.2">
      <c r="A4102" t="s">
        <v>243</v>
      </c>
      <c r="B4102" t="s">
        <v>124</v>
      </c>
      <c r="C4102" s="3" t="s">
        <v>311</v>
      </c>
      <c r="D4102" s="3" t="s">
        <v>304</v>
      </c>
      <c r="E4102" s="3" t="s">
        <v>308</v>
      </c>
      <c r="F4102" t="s">
        <v>18</v>
      </c>
      <c r="G4102" t="s">
        <v>14</v>
      </c>
      <c r="H4102" t="s">
        <v>15</v>
      </c>
      <c r="I4102">
        <v>12464.65281</v>
      </c>
      <c r="J4102">
        <v>12514.878290000001</v>
      </c>
      <c r="K4102">
        <v>11644.41986</v>
      </c>
      <c r="L4102">
        <v>10119.40121</v>
      </c>
      <c r="M4102">
        <v>4663.2033570000003</v>
      </c>
      <c r="N4102">
        <v>2692.5793800000001</v>
      </c>
    </row>
    <row r="4103" spans="1:14" hidden="1" x14ac:dyDescent="0.2">
      <c r="A4103" s="1" t="s">
        <v>243</v>
      </c>
      <c r="B4103" s="1" t="s">
        <v>124</v>
      </c>
      <c r="C4103" s="2" t="s">
        <v>311</v>
      </c>
      <c r="D4103" s="2" t="s">
        <v>304</v>
      </c>
      <c r="E4103" s="3" t="s">
        <v>308</v>
      </c>
      <c r="F4103" s="1" t="s">
        <v>19</v>
      </c>
      <c r="G4103" s="1" t="s">
        <v>14</v>
      </c>
      <c r="H4103" s="1" t="s">
        <v>15</v>
      </c>
      <c r="I4103" s="1">
        <v>3693.2131079999999</v>
      </c>
      <c r="J4103" s="1">
        <v>3998.445835</v>
      </c>
      <c r="K4103" s="1">
        <v>4357.5672960000002</v>
      </c>
      <c r="L4103" s="1">
        <v>4743.0244130000001</v>
      </c>
      <c r="M4103" s="1">
        <v>1658.798695</v>
      </c>
      <c r="N4103" s="1">
        <v>1117.944976</v>
      </c>
    </row>
    <row r="4104" spans="1:14" hidden="1" x14ac:dyDescent="0.2">
      <c r="A4104" t="s">
        <v>243</v>
      </c>
      <c r="B4104" t="s">
        <v>89</v>
      </c>
      <c r="C4104" s="3" t="s">
        <v>311</v>
      </c>
      <c r="D4104" s="3" t="s">
        <v>290</v>
      </c>
      <c r="E4104" s="3" t="s">
        <v>308</v>
      </c>
      <c r="F4104" t="s">
        <v>13</v>
      </c>
      <c r="G4104" t="s">
        <v>14</v>
      </c>
      <c r="H4104" t="s">
        <v>15</v>
      </c>
      <c r="I4104">
        <v>8630.6507820000006</v>
      </c>
      <c r="J4104">
        <v>12262.215200000001</v>
      </c>
      <c r="K4104">
        <v>18198.972440000001</v>
      </c>
      <c r="L4104">
        <v>24021.50056</v>
      </c>
      <c r="M4104">
        <v>11926.47479</v>
      </c>
      <c r="N4104">
        <v>9419.679725</v>
      </c>
    </row>
    <row r="4105" spans="1:14" hidden="1" x14ac:dyDescent="0.2">
      <c r="A4105" s="1" t="s">
        <v>243</v>
      </c>
      <c r="B4105" s="1" t="s">
        <v>89</v>
      </c>
      <c r="C4105" s="2" t="s">
        <v>311</v>
      </c>
      <c r="D4105" s="2" t="s">
        <v>290</v>
      </c>
      <c r="E4105" s="3" t="s">
        <v>308</v>
      </c>
      <c r="F4105" s="1" t="s">
        <v>16</v>
      </c>
      <c r="G4105" s="1" t="s">
        <v>14</v>
      </c>
      <c r="H4105" s="1" t="s">
        <v>15</v>
      </c>
      <c r="I4105" s="1">
        <v>1300.238386</v>
      </c>
      <c r="J4105" s="1">
        <v>1446.150995</v>
      </c>
      <c r="K4105" s="1">
        <v>1824.569262</v>
      </c>
      <c r="L4105" s="1">
        <v>2260.964289</v>
      </c>
      <c r="M4105" s="1">
        <v>1163.7386710000001</v>
      </c>
      <c r="N4105" s="1">
        <v>665.59623620000002</v>
      </c>
    </row>
    <row r="4106" spans="1:14" hidden="1" x14ac:dyDescent="0.2">
      <c r="A4106" t="s">
        <v>243</v>
      </c>
      <c r="B4106" t="s">
        <v>89</v>
      </c>
      <c r="C4106" s="3" t="s">
        <v>311</v>
      </c>
      <c r="D4106" s="3" t="s">
        <v>290</v>
      </c>
      <c r="E4106" s="3" t="s">
        <v>308</v>
      </c>
      <c r="F4106" t="s">
        <v>17</v>
      </c>
      <c r="G4106" t="s">
        <v>14</v>
      </c>
      <c r="H4106" t="s">
        <v>15</v>
      </c>
      <c r="I4106">
        <v>1834.2459140000001</v>
      </c>
      <c r="J4106">
        <v>2175.2052330000001</v>
      </c>
      <c r="K4106">
        <v>2996.8674850000002</v>
      </c>
      <c r="L4106">
        <v>3823.8546609999999</v>
      </c>
      <c r="M4106">
        <v>1899.3623299999999</v>
      </c>
      <c r="N4106">
        <v>1183.0914740000001</v>
      </c>
    </row>
    <row r="4107" spans="1:14" hidden="1" x14ac:dyDescent="0.2">
      <c r="A4107" s="1" t="s">
        <v>243</v>
      </c>
      <c r="B4107" s="1" t="s">
        <v>89</v>
      </c>
      <c r="C4107" s="2" t="s">
        <v>311</v>
      </c>
      <c r="D4107" s="2" t="s">
        <v>290</v>
      </c>
      <c r="E4107" s="3" t="s">
        <v>308</v>
      </c>
      <c r="F4107" s="1" t="s">
        <v>18</v>
      </c>
      <c r="G4107" s="1" t="s">
        <v>14</v>
      </c>
      <c r="H4107" s="1" t="s">
        <v>15</v>
      </c>
      <c r="I4107" s="1">
        <v>12508.14609</v>
      </c>
      <c r="J4107" s="1">
        <v>12417.808489999999</v>
      </c>
      <c r="K4107" s="1">
        <v>11479.99828</v>
      </c>
      <c r="L4107" s="1">
        <v>10214.7919</v>
      </c>
      <c r="M4107" s="1">
        <v>4715.765402</v>
      </c>
      <c r="N4107" s="1">
        <v>2690.2068680000002</v>
      </c>
    </row>
    <row r="4108" spans="1:14" hidden="1" x14ac:dyDescent="0.2">
      <c r="A4108" t="s">
        <v>243</v>
      </c>
      <c r="B4108" t="s">
        <v>89</v>
      </c>
      <c r="C4108" s="3" t="s">
        <v>311</v>
      </c>
      <c r="D4108" s="3" t="s">
        <v>290</v>
      </c>
      <c r="E4108" s="3" t="s">
        <v>308</v>
      </c>
      <c r="F4108" t="s">
        <v>19</v>
      </c>
      <c r="G4108" t="s">
        <v>14</v>
      </c>
      <c r="H4108" t="s">
        <v>15</v>
      </c>
      <c r="I4108">
        <v>3707.6197480000001</v>
      </c>
      <c r="J4108">
        <v>3958.5929649999998</v>
      </c>
      <c r="K4108">
        <v>4315.1572200000001</v>
      </c>
      <c r="L4108">
        <v>4714.1865049999997</v>
      </c>
      <c r="M4108">
        <v>1621.8870440000001</v>
      </c>
      <c r="N4108">
        <v>1121.8004599999999</v>
      </c>
    </row>
    <row r="4109" spans="1:14" hidden="1" x14ac:dyDescent="0.2">
      <c r="A4109" s="1" t="s">
        <v>243</v>
      </c>
      <c r="B4109" s="1" t="s">
        <v>90</v>
      </c>
      <c r="C4109" s="2" t="s">
        <v>265</v>
      </c>
      <c r="D4109" s="2" t="s">
        <v>265</v>
      </c>
      <c r="E4109" s="4" t="s">
        <v>308</v>
      </c>
      <c r="F4109" s="1" t="s">
        <v>13</v>
      </c>
      <c r="G4109" s="1" t="s">
        <v>14</v>
      </c>
      <c r="H4109" s="1" t="s">
        <v>15</v>
      </c>
      <c r="I4109" s="1">
        <v>8634.948198</v>
      </c>
      <c r="J4109" s="1">
        <v>12262.28434</v>
      </c>
      <c r="K4109" s="1">
        <v>16952.731640000002</v>
      </c>
      <c r="L4109" s="1">
        <v>19673.72148</v>
      </c>
      <c r="M4109" s="1">
        <v>17755.842079999999</v>
      </c>
      <c r="N4109" s="1">
        <v>14474.237789999999</v>
      </c>
    </row>
    <row r="4110" spans="1:14" hidden="1" x14ac:dyDescent="0.2">
      <c r="A4110" t="s">
        <v>243</v>
      </c>
      <c r="B4110" t="s">
        <v>90</v>
      </c>
      <c r="C4110" s="3" t="s">
        <v>265</v>
      </c>
      <c r="D4110" s="3" t="s">
        <v>265</v>
      </c>
      <c r="E4110" s="4" t="s">
        <v>308</v>
      </c>
      <c r="F4110" t="s">
        <v>16</v>
      </c>
      <c r="G4110" t="s">
        <v>14</v>
      </c>
      <c r="H4110" t="s">
        <v>15</v>
      </c>
      <c r="I4110">
        <v>1302.393082</v>
      </c>
      <c r="J4110">
        <v>1445.9653860000001</v>
      </c>
      <c r="K4110">
        <v>1762.7930960000001</v>
      </c>
      <c r="L4110">
        <v>2020.8666350000001</v>
      </c>
      <c r="M4110">
        <v>1805.2159260000001</v>
      </c>
      <c r="N4110">
        <v>1412.015807</v>
      </c>
    </row>
    <row r="4111" spans="1:14" hidden="1" x14ac:dyDescent="0.2">
      <c r="A4111" s="1" t="s">
        <v>243</v>
      </c>
      <c r="B4111" s="1" t="s">
        <v>90</v>
      </c>
      <c r="C4111" s="2" t="s">
        <v>265</v>
      </c>
      <c r="D4111" s="2" t="s">
        <v>265</v>
      </c>
      <c r="E4111" s="4" t="s">
        <v>308</v>
      </c>
      <c r="F4111" s="1" t="s">
        <v>17</v>
      </c>
      <c r="G4111" s="1" t="s">
        <v>14</v>
      </c>
      <c r="H4111" s="1" t="s">
        <v>15</v>
      </c>
      <c r="I4111" s="1">
        <v>1838.2837179999999</v>
      </c>
      <c r="J4111" s="1">
        <v>2174.219951</v>
      </c>
      <c r="K4111" s="1">
        <v>2730.2157189999998</v>
      </c>
      <c r="L4111" s="1">
        <v>3002.0066189999998</v>
      </c>
      <c r="M4111" s="1">
        <v>2644.5436989999998</v>
      </c>
      <c r="N4111" s="1">
        <v>2323.5159859999999</v>
      </c>
    </row>
    <row r="4112" spans="1:14" hidden="1" x14ac:dyDescent="0.2">
      <c r="A4112" t="s">
        <v>243</v>
      </c>
      <c r="B4112" t="s">
        <v>90</v>
      </c>
      <c r="C4112" s="3" t="s">
        <v>265</v>
      </c>
      <c r="D4112" s="3" t="s">
        <v>265</v>
      </c>
      <c r="E4112" s="4" t="s">
        <v>308</v>
      </c>
      <c r="F4112" t="s">
        <v>18</v>
      </c>
      <c r="G4112" t="s">
        <v>14</v>
      </c>
      <c r="H4112" t="s">
        <v>15</v>
      </c>
      <c r="I4112">
        <v>12519.21256</v>
      </c>
      <c r="J4112">
        <v>12417.46435</v>
      </c>
      <c r="K4112">
        <v>12255.700650000001</v>
      </c>
      <c r="L4112">
        <v>10727.90235</v>
      </c>
      <c r="M4112">
        <v>8166.4330149999996</v>
      </c>
      <c r="N4112">
        <v>5722.3458650000002</v>
      </c>
    </row>
    <row r="4113" spans="1:14" hidden="1" x14ac:dyDescent="0.2">
      <c r="A4113" s="1" t="s">
        <v>243</v>
      </c>
      <c r="B4113" s="1" t="s">
        <v>90</v>
      </c>
      <c r="C4113" s="2" t="s">
        <v>265</v>
      </c>
      <c r="D4113" s="2" t="s">
        <v>265</v>
      </c>
      <c r="E4113" s="4" t="s">
        <v>308</v>
      </c>
      <c r="F4113" s="1" t="s">
        <v>19</v>
      </c>
      <c r="G4113" s="1" t="s">
        <v>14</v>
      </c>
      <c r="H4113" s="1" t="s">
        <v>15</v>
      </c>
      <c r="I4113" s="1">
        <v>3711.3414779999998</v>
      </c>
      <c r="J4113" s="1">
        <v>3958.1791210000001</v>
      </c>
      <c r="K4113" s="1">
        <v>3869.4256140000002</v>
      </c>
      <c r="L4113" s="1">
        <v>3665.8390669999999</v>
      </c>
      <c r="M4113" s="1">
        <v>2734.7111249999998</v>
      </c>
      <c r="N4113" s="1">
        <v>1887.8285080000001</v>
      </c>
    </row>
    <row r="4114" spans="1:14" hidden="1" x14ac:dyDescent="0.2">
      <c r="A4114" t="s">
        <v>243</v>
      </c>
      <c r="B4114" t="s">
        <v>172</v>
      </c>
      <c r="C4114" s="3" t="s">
        <v>317</v>
      </c>
      <c r="D4114" s="3" t="s">
        <v>290</v>
      </c>
      <c r="E4114" s="3" t="s">
        <v>308</v>
      </c>
      <c r="F4114" t="s">
        <v>13</v>
      </c>
      <c r="G4114" t="s">
        <v>14</v>
      </c>
      <c r="H4114" t="s">
        <v>15</v>
      </c>
      <c r="I4114">
        <v>8630.6507820000006</v>
      </c>
      <c r="J4114">
        <v>12262.215200000001</v>
      </c>
      <c r="K4114">
        <v>18198.972440000001</v>
      </c>
      <c r="L4114">
        <v>24021.50056</v>
      </c>
      <c r="M4114">
        <v>18065.786980000001</v>
      </c>
      <c r="N4114">
        <v>14457.47529</v>
      </c>
    </row>
    <row r="4115" spans="1:14" hidden="1" x14ac:dyDescent="0.2">
      <c r="A4115" s="1" t="s">
        <v>243</v>
      </c>
      <c r="B4115" s="1" t="s">
        <v>172</v>
      </c>
      <c r="C4115" s="2" t="s">
        <v>317</v>
      </c>
      <c r="D4115" s="2" t="s">
        <v>290</v>
      </c>
      <c r="E4115" s="3" t="s">
        <v>308</v>
      </c>
      <c r="F4115" s="1" t="s">
        <v>16</v>
      </c>
      <c r="G4115" s="1" t="s">
        <v>14</v>
      </c>
      <c r="H4115" s="1" t="s">
        <v>15</v>
      </c>
      <c r="I4115" s="1">
        <v>1300.238386</v>
      </c>
      <c r="J4115" s="1">
        <v>1446.150995</v>
      </c>
      <c r="K4115" s="1">
        <v>1824.569262</v>
      </c>
      <c r="L4115" s="1">
        <v>2260.964289</v>
      </c>
      <c r="M4115" s="1">
        <v>1814.64186</v>
      </c>
      <c r="N4115" s="1">
        <v>1386.609287</v>
      </c>
    </row>
    <row r="4116" spans="1:14" hidden="1" x14ac:dyDescent="0.2">
      <c r="A4116" t="s">
        <v>243</v>
      </c>
      <c r="B4116" t="s">
        <v>172</v>
      </c>
      <c r="C4116" s="3" t="s">
        <v>317</v>
      </c>
      <c r="D4116" s="3" t="s">
        <v>290</v>
      </c>
      <c r="E4116" s="3" t="s">
        <v>308</v>
      </c>
      <c r="F4116" t="s">
        <v>17</v>
      </c>
      <c r="G4116" t="s">
        <v>14</v>
      </c>
      <c r="H4116" t="s">
        <v>15</v>
      </c>
      <c r="I4116">
        <v>1834.2459140000001</v>
      </c>
      <c r="J4116">
        <v>2175.2052330000001</v>
      </c>
      <c r="K4116">
        <v>2996.8674850000002</v>
      </c>
      <c r="L4116">
        <v>3823.8546609999999</v>
      </c>
      <c r="M4116">
        <v>2912.7933379999999</v>
      </c>
      <c r="N4116">
        <v>2355.5270909999999</v>
      </c>
    </row>
    <row r="4117" spans="1:14" hidden="1" x14ac:dyDescent="0.2">
      <c r="A4117" s="1" t="s">
        <v>243</v>
      </c>
      <c r="B4117" s="1" t="s">
        <v>172</v>
      </c>
      <c r="C4117" s="2" t="s">
        <v>317</v>
      </c>
      <c r="D4117" s="2" t="s">
        <v>290</v>
      </c>
      <c r="E4117" s="3" t="s">
        <v>308</v>
      </c>
      <c r="F4117" s="1" t="s">
        <v>18</v>
      </c>
      <c r="G4117" s="1" t="s">
        <v>14</v>
      </c>
      <c r="H4117" s="1" t="s">
        <v>15</v>
      </c>
      <c r="I4117" s="1">
        <v>12508.14609</v>
      </c>
      <c r="J4117" s="1">
        <v>12417.808489999999</v>
      </c>
      <c r="K4117" s="1">
        <v>11479.99828</v>
      </c>
      <c r="L4117" s="1">
        <v>10214.7919</v>
      </c>
      <c r="M4117" s="1">
        <v>7662.3575620000001</v>
      </c>
      <c r="N4117" s="1">
        <v>5656.389921</v>
      </c>
    </row>
    <row r="4118" spans="1:14" hidden="1" x14ac:dyDescent="0.2">
      <c r="A4118" t="s">
        <v>243</v>
      </c>
      <c r="B4118" t="s">
        <v>172</v>
      </c>
      <c r="C4118" s="3" t="s">
        <v>317</v>
      </c>
      <c r="D4118" s="3" t="s">
        <v>290</v>
      </c>
      <c r="E4118" s="3" t="s">
        <v>308</v>
      </c>
      <c r="F4118" t="s">
        <v>19</v>
      </c>
      <c r="G4118" t="s">
        <v>14</v>
      </c>
      <c r="H4118" t="s">
        <v>15</v>
      </c>
      <c r="I4118">
        <v>3707.6197480000001</v>
      </c>
      <c r="J4118">
        <v>3958.5929649999998</v>
      </c>
      <c r="K4118">
        <v>4315.1572200000001</v>
      </c>
      <c r="L4118">
        <v>4714.1865049999997</v>
      </c>
      <c r="M4118">
        <v>3037.8948049999999</v>
      </c>
      <c r="N4118">
        <v>1885.849246</v>
      </c>
    </row>
    <row r="4119" spans="1:14" hidden="1" x14ac:dyDescent="0.2">
      <c r="A4119" s="1" t="s">
        <v>243</v>
      </c>
      <c r="B4119" s="1" t="s">
        <v>91</v>
      </c>
      <c r="C4119" s="2" t="s">
        <v>265</v>
      </c>
      <c r="D4119" s="2" t="s">
        <v>265</v>
      </c>
      <c r="E4119" s="4" t="s">
        <v>309</v>
      </c>
      <c r="F4119" s="1" t="s">
        <v>13</v>
      </c>
      <c r="G4119" s="1" t="s">
        <v>14</v>
      </c>
      <c r="H4119" s="1" t="s">
        <v>15</v>
      </c>
      <c r="I4119" s="1">
        <v>8633.5574639999995</v>
      </c>
      <c r="J4119" s="1">
        <v>12289.77565</v>
      </c>
      <c r="K4119" s="1">
        <v>19553.523280000001</v>
      </c>
      <c r="L4119" s="1">
        <v>26248.351480000001</v>
      </c>
      <c r="M4119" s="1">
        <v>31159.201550000002</v>
      </c>
      <c r="N4119" s="1">
        <v>35246.98992</v>
      </c>
    </row>
    <row r="4120" spans="1:14" hidden="1" x14ac:dyDescent="0.2">
      <c r="A4120" t="s">
        <v>243</v>
      </c>
      <c r="B4120" t="s">
        <v>91</v>
      </c>
      <c r="C4120" s="3" t="s">
        <v>265</v>
      </c>
      <c r="D4120" s="3" t="s">
        <v>265</v>
      </c>
      <c r="E4120" s="4" t="s">
        <v>309</v>
      </c>
      <c r="F4120" t="s">
        <v>16</v>
      </c>
      <c r="G4120" t="s">
        <v>14</v>
      </c>
      <c r="H4120" t="s">
        <v>15</v>
      </c>
      <c r="I4120">
        <v>1301.6953129999999</v>
      </c>
      <c r="J4120">
        <v>1458.7540059999999</v>
      </c>
      <c r="K4120">
        <v>1905.1517739999999</v>
      </c>
      <c r="L4120">
        <v>2408.5571070000001</v>
      </c>
      <c r="M4120">
        <v>3049.4513310000002</v>
      </c>
      <c r="N4120">
        <v>3759.9645519999999</v>
      </c>
    </row>
    <row r="4121" spans="1:14" hidden="1" x14ac:dyDescent="0.2">
      <c r="A4121" s="1" t="s">
        <v>243</v>
      </c>
      <c r="B4121" s="1" t="s">
        <v>91</v>
      </c>
      <c r="C4121" s="2" t="s">
        <v>265</v>
      </c>
      <c r="D4121" s="2" t="s">
        <v>265</v>
      </c>
      <c r="E4121" s="4" t="s">
        <v>309</v>
      </c>
      <c r="F4121" s="1" t="s">
        <v>17</v>
      </c>
      <c r="G4121" s="1" t="s">
        <v>14</v>
      </c>
      <c r="H4121" s="1" t="s">
        <v>15</v>
      </c>
      <c r="I4121" s="1">
        <v>1836.9738159999999</v>
      </c>
      <c r="J4121" s="1">
        <v>2201.0769489999998</v>
      </c>
      <c r="K4121" s="1">
        <v>2972.4871779999999</v>
      </c>
      <c r="L4121" s="1">
        <v>3806.083075</v>
      </c>
      <c r="M4121" s="1">
        <v>4845.375951</v>
      </c>
      <c r="N4121" s="1">
        <v>6043.4889499999999</v>
      </c>
    </row>
    <row r="4122" spans="1:14" hidden="1" x14ac:dyDescent="0.2">
      <c r="A4122" t="s">
        <v>243</v>
      </c>
      <c r="B4122" t="s">
        <v>91</v>
      </c>
      <c r="C4122" s="3" t="s">
        <v>265</v>
      </c>
      <c r="D4122" s="3" t="s">
        <v>265</v>
      </c>
      <c r="E4122" s="4" t="s">
        <v>309</v>
      </c>
      <c r="F4122" t="s">
        <v>18</v>
      </c>
      <c r="G4122" t="s">
        <v>14</v>
      </c>
      <c r="H4122" t="s">
        <v>15</v>
      </c>
      <c r="I4122">
        <v>12515.63114</v>
      </c>
      <c r="J4122">
        <v>12471.54</v>
      </c>
      <c r="K4122">
        <v>12979.541789999999</v>
      </c>
      <c r="L4122">
        <v>13728.638870000001</v>
      </c>
      <c r="M4122">
        <v>14944.14998</v>
      </c>
      <c r="N4122">
        <v>16051.12522</v>
      </c>
    </row>
    <row r="4123" spans="1:14" x14ac:dyDescent="0.2">
      <c r="A4123" s="12" t="s">
        <v>243</v>
      </c>
      <c r="B4123" s="12" t="s">
        <v>91</v>
      </c>
      <c r="C4123" s="13" t="s">
        <v>265</v>
      </c>
      <c r="D4123" s="13" t="s">
        <v>265</v>
      </c>
      <c r="E4123" s="11" t="s">
        <v>309</v>
      </c>
      <c r="F4123" s="12" t="s">
        <v>19</v>
      </c>
      <c r="G4123" s="12" t="s">
        <v>14</v>
      </c>
      <c r="H4123" s="12" t="s">
        <v>15</v>
      </c>
      <c r="I4123" s="12">
        <v>3710.1344199999999</v>
      </c>
      <c r="J4123" s="12">
        <v>3978.4337049999999</v>
      </c>
      <c r="K4123" s="12">
        <v>4579.19031</v>
      </c>
      <c r="L4123" s="12">
        <v>5006.4120430000003</v>
      </c>
      <c r="M4123" s="12">
        <v>5415.3154519999998</v>
      </c>
      <c r="N4123" s="12">
        <v>5990.5696260000004</v>
      </c>
    </row>
    <row r="4124" spans="1:14" hidden="1" x14ac:dyDescent="0.2">
      <c r="A4124" t="s">
        <v>243</v>
      </c>
      <c r="B4124" t="s">
        <v>173</v>
      </c>
      <c r="C4124" s="3" t="s">
        <v>262</v>
      </c>
      <c r="D4124" s="3" t="s">
        <v>290</v>
      </c>
      <c r="E4124" s="4" t="s">
        <v>309</v>
      </c>
      <c r="F4124" t="s">
        <v>13</v>
      </c>
      <c r="G4124" t="s">
        <v>14</v>
      </c>
      <c r="H4124" t="s">
        <v>15</v>
      </c>
      <c r="I4124">
        <v>8629.9460479999998</v>
      </c>
      <c r="J4124">
        <v>12302.865830000001</v>
      </c>
      <c r="K4124">
        <v>18909.66245</v>
      </c>
      <c r="L4124">
        <v>25520.858800000002</v>
      </c>
      <c r="M4124">
        <v>30092.628560000001</v>
      </c>
      <c r="N4124">
        <v>33825.498229999997</v>
      </c>
    </row>
    <row r="4125" spans="1:14" hidden="1" x14ac:dyDescent="0.2">
      <c r="A4125" s="1" t="s">
        <v>243</v>
      </c>
      <c r="B4125" s="1" t="s">
        <v>173</v>
      </c>
      <c r="C4125" s="2" t="s">
        <v>262</v>
      </c>
      <c r="D4125" s="2" t="s">
        <v>290</v>
      </c>
      <c r="E4125" s="4" t="s">
        <v>309</v>
      </c>
      <c r="F4125" s="1" t="s">
        <v>16</v>
      </c>
      <c r="G4125" s="1" t="s">
        <v>14</v>
      </c>
      <c r="H4125" s="1" t="s">
        <v>15</v>
      </c>
      <c r="I4125" s="1">
        <v>1299.8854429999999</v>
      </c>
      <c r="J4125" s="1">
        <v>1460.8012220000001</v>
      </c>
      <c r="K4125" s="1">
        <v>1930.044887</v>
      </c>
      <c r="L4125" s="1">
        <v>2434.6337960000001</v>
      </c>
      <c r="M4125" s="1">
        <v>3028.1780749999998</v>
      </c>
      <c r="N4125" s="1">
        <v>3600.2536989999999</v>
      </c>
    </row>
    <row r="4126" spans="1:14" hidden="1" x14ac:dyDescent="0.2">
      <c r="A4126" t="s">
        <v>243</v>
      </c>
      <c r="B4126" t="s">
        <v>173</v>
      </c>
      <c r="C4126" s="3" t="s">
        <v>262</v>
      </c>
      <c r="D4126" s="3" t="s">
        <v>290</v>
      </c>
      <c r="E4126" s="4" t="s">
        <v>309</v>
      </c>
      <c r="F4126" t="s">
        <v>17</v>
      </c>
      <c r="G4126" t="s">
        <v>14</v>
      </c>
      <c r="H4126" t="s">
        <v>15</v>
      </c>
      <c r="I4126">
        <v>1833.586519</v>
      </c>
      <c r="J4126">
        <v>2205.1639730000002</v>
      </c>
      <c r="K4126">
        <v>3020.8389539999998</v>
      </c>
      <c r="L4126">
        <v>3846.3555580000002</v>
      </c>
      <c r="M4126">
        <v>4838.8677870000001</v>
      </c>
      <c r="N4126">
        <v>5899.5056560000003</v>
      </c>
    </row>
    <row r="4127" spans="1:14" hidden="1" x14ac:dyDescent="0.2">
      <c r="A4127" s="1" t="s">
        <v>243</v>
      </c>
      <c r="B4127" s="1" t="s">
        <v>173</v>
      </c>
      <c r="C4127" s="2" t="s">
        <v>262</v>
      </c>
      <c r="D4127" s="2" t="s">
        <v>290</v>
      </c>
      <c r="E4127" s="4" t="s">
        <v>309</v>
      </c>
      <c r="F4127" s="1" t="s">
        <v>18</v>
      </c>
      <c r="G4127" s="1" t="s">
        <v>14</v>
      </c>
      <c r="H4127" s="1" t="s">
        <v>15</v>
      </c>
      <c r="I4127" s="1">
        <v>12506.33137</v>
      </c>
      <c r="J4127" s="1">
        <v>12486.253710000001</v>
      </c>
      <c r="K4127" s="1">
        <v>12271.97976</v>
      </c>
      <c r="L4127" s="1">
        <v>12070.212680000001</v>
      </c>
      <c r="M4127" s="1">
        <v>12051.905930000001</v>
      </c>
      <c r="N4127" s="1">
        <v>11984.13305</v>
      </c>
    </row>
    <row r="4128" spans="1:14" x14ac:dyDescent="0.2">
      <c r="A4128" s="6" t="s">
        <v>243</v>
      </c>
      <c r="B4128" s="6" t="s">
        <v>173</v>
      </c>
      <c r="C4128" s="10" t="s">
        <v>262</v>
      </c>
      <c r="D4128" s="10" t="s">
        <v>290</v>
      </c>
      <c r="E4128" s="11" t="s">
        <v>309</v>
      </c>
      <c r="F4128" s="6" t="s">
        <v>19</v>
      </c>
      <c r="G4128" s="6" t="s">
        <v>14</v>
      </c>
      <c r="H4128" s="6" t="s">
        <v>15</v>
      </c>
      <c r="I4128" s="6">
        <v>3707.0116269999999</v>
      </c>
      <c r="J4128" s="6">
        <v>3982.8819349999999</v>
      </c>
      <c r="K4128" s="6">
        <v>4367.5528270000004</v>
      </c>
      <c r="L4128" s="6">
        <v>4771.20345</v>
      </c>
      <c r="M4128" s="6">
        <v>4856.1773789999997</v>
      </c>
      <c r="N4128" s="6">
        <v>5073.4612509999997</v>
      </c>
    </row>
    <row r="4129" spans="1:14" hidden="1" x14ac:dyDescent="0.2">
      <c r="A4129" s="1" t="s">
        <v>243</v>
      </c>
      <c r="B4129" s="1" t="s">
        <v>125</v>
      </c>
      <c r="C4129" s="2" t="s">
        <v>262</v>
      </c>
      <c r="D4129" s="2" t="s">
        <v>291</v>
      </c>
      <c r="E4129" s="4" t="s">
        <v>309</v>
      </c>
      <c r="F4129" s="1" t="s">
        <v>13</v>
      </c>
      <c r="G4129" s="1" t="s">
        <v>14</v>
      </c>
      <c r="H4129" s="1" t="s">
        <v>15</v>
      </c>
      <c r="I4129" s="1">
        <v>8629.9460479999998</v>
      </c>
      <c r="J4129" s="1">
        <v>12302.865830000001</v>
      </c>
      <c r="K4129" s="1">
        <v>18909.66245</v>
      </c>
      <c r="L4129" s="1">
        <v>25520.858800000002</v>
      </c>
      <c r="M4129" s="1">
        <v>30889.40364</v>
      </c>
      <c r="N4129" s="1">
        <v>34894.517930000002</v>
      </c>
    </row>
    <row r="4130" spans="1:14" hidden="1" x14ac:dyDescent="0.2">
      <c r="A4130" t="s">
        <v>243</v>
      </c>
      <c r="B4130" t="s">
        <v>125</v>
      </c>
      <c r="C4130" s="3" t="s">
        <v>262</v>
      </c>
      <c r="D4130" s="3" t="s">
        <v>291</v>
      </c>
      <c r="E4130" s="4" t="s">
        <v>309</v>
      </c>
      <c r="F4130" t="s">
        <v>16</v>
      </c>
      <c r="G4130" t="s">
        <v>14</v>
      </c>
      <c r="H4130" t="s">
        <v>15</v>
      </c>
      <c r="I4130">
        <v>1299.8854429999999</v>
      </c>
      <c r="J4130">
        <v>1460.8012220000001</v>
      </c>
      <c r="K4130">
        <v>1930.044887</v>
      </c>
      <c r="L4130">
        <v>2434.6337960000001</v>
      </c>
      <c r="M4130">
        <v>3035.8766620000001</v>
      </c>
      <c r="N4130">
        <v>3606.0804589999998</v>
      </c>
    </row>
    <row r="4131" spans="1:14" hidden="1" x14ac:dyDescent="0.2">
      <c r="A4131" s="1" t="s">
        <v>243</v>
      </c>
      <c r="B4131" s="1" t="s">
        <v>125</v>
      </c>
      <c r="C4131" s="2" t="s">
        <v>262</v>
      </c>
      <c r="D4131" s="2" t="s">
        <v>291</v>
      </c>
      <c r="E4131" s="4" t="s">
        <v>309</v>
      </c>
      <c r="F4131" s="1" t="s">
        <v>17</v>
      </c>
      <c r="G4131" s="1" t="s">
        <v>14</v>
      </c>
      <c r="H4131" s="1" t="s">
        <v>15</v>
      </c>
      <c r="I4131" s="1">
        <v>1833.586519</v>
      </c>
      <c r="J4131" s="1">
        <v>2205.1639730000002</v>
      </c>
      <c r="K4131" s="1">
        <v>3020.8389539999998</v>
      </c>
      <c r="L4131" s="1">
        <v>3846.3555580000002</v>
      </c>
      <c r="M4131" s="1">
        <v>4830.863805</v>
      </c>
      <c r="N4131" s="1">
        <v>5899.9525359999998</v>
      </c>
    </row>
    <row r="4132" spans="1:14" hidden="1" x14ac:dyDescent="0.2">
      <c r="A4132" t="s">
        <v>243</v>
      </c>
      <c r="B4132" t="s">
        <v>125</v>
      </c>
      <c r="C4132" s="3" t="s">
        <v>262</v>
      </c>
      <c r="D4132" s="3" t="s">
        <v>291</v>
      </c>
      <c r="E4132" s="4" t="s">
        <v>309</v>
      </c>
      <c r="F4132" t="s">
        <v>18</v>
      </c>
      <c r="G4132" t="s">
        <v>14</v>
      </c>
      <c r="H4132" t="s">
        <v>15</v>
      </c>
      <c r="I4132">
        <v>12506.33137</v>
      </c>
      <c r="J4132">
        <v>12486.253710000001</v>
      </c>
      <c r="K4132">
        <v>12271.97976</v>
      </c>
      <c r="L4132">
        <v>12070.212680000001</v>
      </c>
      <c r="M4132">
        <v>13406.52348</v>
      </c>
      <c r="N4132">
        <v>15055.384040000001</v>
      </c>
    </row>
    <row r="4133" spans="1:14" x14ac:dyDescent="0.2">
      <c r="A4133" s="12" t="s">
        <v>243</v>
      </c>
      <c r="B4133" s="12" t="s">
        <v>125</v>
      </c>
      <c r="C4133" s="13" t="s">
        <v>262</v>
      </c>
      <c r="D4133" s="13" t="s">
        <v>291</v>
      </c>
      <c r="E4133" s="11" t="s">
        <v>309</v>
      </c>
      <c r="F4133" s="12" t="s">
        <v>19</v>
      </c>
      <c r="G4133" s="12" t="s">
        <v>14</v>
      </c>
      <c r="H4133" s="12" t="s">
        <v>15</v>
      </c>
      <c r="I4133" s="12">
        <v>3707.0116269999999</v>
      </c>
      <c r="J4133" s="12">
        <v>3982.8819349999999</v>
      </c>
      <c r="K4133" s="12">
        <v>4367.5528270000004</v>
      </c>
      <c r="L4133" s="12">
        <v>4771.20345</v>
      </c>
      <c r="M4133" s="12">
        <v>5207.4481260000002</v>
      </c>
      <c r="N4133" s="12">
        <v>5922.6471339999998</v>
      </c>
    </row>
    <row r="4134" spans="1:14" hidden="1" x14ac:dyDescent="0.2">
      <c r="A4134" t="s">
        <v>243</v>
      </c>
      <c r="B4134" t="s">
        <v>92</v>
      </c>
      <c r="C4134" s="3" t="s">
        <v>265</v>
      </c>
      <c r="D4134" s="3" t="s">
        <v>265</v>
      </c>
      <c r="E4134" s="4" t="s">
        <v>308</v>
      </c>
      <c r="F4134" t="s">
        <v>13</v>
      </c>
      <c r="G4134" t="s">
        <v>14</v>
      </c>
      <c r="H4134" t="s">
        <v>15</v>
      </c>
      <c r="I4134">
        <v>8634.948198</v>
      </c>
      <c r="J4134">
        <v>12262.28434</v>
      </c>
      <c r="K4134">
        <v>14241.43439</v>
      </c>
      <c r="L4134">
        <v>12395.45694</v>
      </c>
      <c r="M4134">
        <v>10784.307779999999</v>
      </c>
      <c r="N4134">
        <v>8978.3954090000007</v>
      </c>
    </row>
    <row r="4135" spans="1:14" hidden="1" x14ac:dyDescent="0.2">
      <c r="A4135" s="1" t="s">
        <v>243</v>
      </c>
      <c r="B4135" s="1" t="s">
        <v>92</v>
      </c>
      <c r="C4135" s="2" t="s">
        <v>265</v>
      </c>
      <c r="D4135" s="2" t="s">
        <v>265</v>
      </c>
      <c r="E4135" s="4" t="s">
        <v>308</v>
      </c>
      <c r="F4135" s="1" t="s">
        <v>16</v>
      </c>
      <c r="G4135" s="1" t="s">
        <v>14</v>
      </c>
      <c r="H4135" s="1" t="s">
        <v>15</v>
      </c>
      <c r="I4135" s="1">
        <v>1302.393082</v>
      </c>
      <c r="J4135" s="1">
        <v>1445.9653860000001</v>
      </c>
      <c r="K4135" s="1">
        <v>1492.893431</v>
      </c>
      <c r="L4135" s="1">
        <v>1253.219137</v>
      </c>
      <c r="M4135" s="1">
        <v>948.59761360000005</v>
      </c>
      <c r="N4135" s="1">
        <v>536.29480160000003</v>
      </c>
    </row>
    <row r="4136" spans="1:14" hidden="1" x14ac:dyDescent="0.2">
      <c r="A4136" t="s">
        <v>243</v>
      </c>
      <c r="B4136" t="s">
        <v>92</v>
      </c>
      <c r="C4136" s="3" t="s">
        <v>265</v>
      </c>
      <c r="D4136" s="3" t="s">
        <v>265</v>
      </c>
      <c r="E4136" s="4" t="s">
        <v>308</v>
      </c>
      <c r="F4136" t="s">
        <v>17</v>
      </c>
      <c r="G4136" t="s">
        <v>14</v>
      </c>
      <c r="H4136" t="s">
        <v>15</v>
      </c>
      <c r="I4136">
        <v>1838.2837179999999</v>
      </c>
      <c r="J4136">
        <v>2174.219951</v>
      </c>
      <c r="K4136">
        <v>2263.1339840000001</v>
      </c>
      <c r="L4136">
        <v>1872.131265</v>
      </c>
      <c r="M4136">
        <v>1475.4487360000001</v>
      </c>
      <c r="N4136">
        <v>989.44893300000001</v>
      </c>
    </row>
    <row r="4137" spans="1:14" hidden="1" x14ac:dyDescent="0.2">
      <c r="A4137" s="1" t="s">
        <v>243</v>
      </c>
      <c r="B4137" s="1" t="s">
        <v>92</v>
      </c>
      <c r="C4137" s="2" t="s">
        <v>265</v>
      </c>
      <c r="D4137" s="2" t="s">
        <v>265</v>
      </c>
      <c r="E4137" s="4" t="s">
        <v>308</v>
      </c>
      <c r="F4137" s="1" t="s">
        <v>18</v>
      </c>
      <c r="G4137" s="1" t="s">
        <v>14</v>
      </c>
      <c r="H4137" s="1" t="s">
        <v>15</v>
      </c>
      <c r="I4137" s="1">
        <v>12519.21256</v>
      </c>
      <c r="J4137" s="1">
        <v>12417.46435</v>
      </c>
      <c r="K4137" s="1">
        <v>10008.614809999999</v>
      </c>
      <c r="L4137" s="1">
        <v>6854.1227900000004</v>
      </c>
      <c r="M4137" s="1">
        <v>4218.3058510000001</v>
      </c>
      <c r="N4137" s="1">
        <v>2343.716418</v>
      </c>
    </row>
    <row r="4138" spans="1:14" hidden="1" x14ac:dyDescent="0.2">
      <c r="A4138" t="s">
        <v>243</v>
      </c>
      <c r="B4138" t="s">
        <v>92</v>
      </c>
      <c r="C4138" s="3" t="s">
        <v>265</v>
      </c>
      <c r="D4138" s="3" t="s">
        <v>265</v>
      </c>
      <c r="E4138" s="4" t="s">
        <v>308</v>
      </c>
      <c r="F4138" t="s">
        <v>19</v>
      </c>
      <c r="G4138" t="s">
        <v>14</v>
      </c>
      <c r="H4138" t="s">
        <v>15</v>
      </c>
      <c r="I4138">
        <v>3711.3414779999998</v>
      </c>
      <c r="J4138">
        <v>3958.1791210000001</v>
      </c>
      <c r="K4138">
        <v>2782.8975650000002</v>
      </c>
      <c r="L4138">
        <v>2173.7117189999999</v>
      </c>
      <c r="M4138">
        <v>1482.0178289999999</v>
      </c>
      <c r="N4138">
        <v>992.42079809999996</v>
      </c>
    </row>
    <row r="4139" spans="1:14" hidden="1" x14ac:dyDescent="0.2">
      <c r="A4139" s="1" t="s">
        <v>243</v>
      </c>
      <c r="B4139" s="1" t="s">
        <v>126</v>
      </c>
      <c r="C4139" s="2" t="s">
        <v>316</v>
      </c>
      <c r="D4139" s="2" t="s">
        <v>290</v>
      </c>
      <c r="E4139" s="3" t="s">
        <v>308</v>
      </c>
      <c r="F4139" s="1" t="s">
        <v>13</v>
      </c>
      <c r="G4139" s="1" t="s">
        <v>14</v>
      </c>
      <c r="H4139" s="1" t="s">
        <v>15</v>
      </c>
      <c r="I4139" s="1">
        <v>8629.9460479999998</v>
      </c>
      <c r="J4139" s="1">
        <v>12302.865830000001</v>
      </c>
      <c r="K4139" s="1">
        <v>18909.66245</v>
      </c>
      <c r="L4139" s="1">
        <v>25520.858800000002</v>
      </c>
      <c r="M4139" s="1">
        <v>12006.44623</v>
      </c>
      <c r="N4139" s="1">
        <v>9407.6907510000001</v>
      </c>
    </row>
    <row r="4140" spans="1:14" hidden="1" x14ac:dyDescent="0.2">
      <c r="A4140" t="s">
        <v>243</v>
      </c>
      <c r="B4140" t="s">
        <v>126</v>
      </c>
      <c r="C4140" s="3" t="s">
        <v>316</v>
      </c>
      <c r="D4140" s="3" t="s">
        <v>290</v>
      </c>
      <c r="E4140" s="3" t="s">
        <v>308</v>
      </c>
      <c r="F4140" t="s">
        <v>16</v>
      </c>
      <c r="G4140" t="s">
        <v>14</v>
      </c>
      <c r="H4140" t="s">
        <v>15</v>
      </c>
      <c r="I4140">
        <v>1299.8854429999999</v>
      </c>
      <c r="J4140">
        <v>1460.8012220000001</v>
      </c>
      <c r="K4140">
        <v>1930.044887</v>
      </c>
      <c r="L4140">
        <v>2434.6337960000001</v>
      </c>
      <c r="M4140">
        <v>1186.79213</v>
      </c>
      <c r="N4140">
        <v>663.05039309999995</v>
      </c>
    </row>
    <row r="4141" spans="1:14" hidden="1" x14ac:dyDescent="0.2">
      <c r="A4141" s="1" t="s">
        <v>243</v>
      </c>
      <c r="B4141" s="1" t="s">
        <v>126</v>
      </c>
      <c r="C4141" s="2" t="s">
        <v>316</v>
      </c>
      <c r="D4141" s="2" t="s">
        <v>290</v>
      </c>
      <c r="E4141" s="3" t="s">
        <v>308</v>
      </c>
      <c r="F4141" s="1" t="s">
        <v>17</v>
      </c>
      <c r="G4141" s="1" t="s">
        <v>14</v>
      </c>
      <c r="H4141" s="1" t="s">
        <v>15</v>
      </c>
      <c r="I4141" s="1">
        <v>1833.586519</v>
      </c>
      <c r="J4141" s="1">
        <v>2205.1639730000002</v>
      </c>
      <c r="K4141" s="1">
        <v>3020.8389539999998</v>
      </c>
      <c r="L4141" s="1">
        <v>3846.3555580000002</v>
      </c>
      <c r="M4141" s="1">
        <v>1923.0460800000001</v>
      </c>
      <c r="N4141" s="1">
        <v>1195.294545</v>
      </c>
    </row>
    <row r="4142" spans="1:14" hidden="1" x14ac:dyDescent="0.2">
      <c r="A4142" t="s">
        <v>243</v>
      </c>
      <c r="B4142" t="s">
        <v>126</v>
      </c>
      <c r="C4142" s="3" t="s">
        <v>316</v>
      </c>
      <c r="D4142" s="3" t="s">
        <v>290</v>
      </c>
      <c r="E4142" s="3" t="s">
        <v>308</v>
      </c>
      <c r="F4142" t="s">
        <v>18</v>
      </c>
      <c r="G4142" t="s">
        <v>14</v>
      </c>
      <c r="H4142" t="s">
        <v>15</v>
      </c>
      <c r="I4142">
        <v>12506.33137</v>
      </c>
      <c r="J4142">
        <v>12486.253710000001</v>
      </c>
      <c r="K4142">
        <v>12271.97976</v>
      </c>
      <c r="L4142">
        <v>12070.212680000001</v>
      </c>
      <c r="M4142">
        <v>5167.5278070000004</v>
      </c>
      <c r="N4142">
        <v>2769.1943649999998</v>
      </c>
    </row>
    <row r="4143" spans="1:14" hidden="1" x14ac:dyDescent="0.2">
      <c r="A4143" s="1" t="s">
        <v>243</v>
      </c>
      <c r="B4143" s="1" t="s">
        <v>126</v>
      </c>
      <c r="C4143" s="2" t="s">
        <v>316</v>
      </c>
      <c r="D4143" s="2" t="s">
        <v>290</v>
      </c>
      <c r="E4143" s="3" t="s">
        <v>308</v>
      </c>
      <c r="F4143" s="1" t="s">
        <v>19</v>
      </c>
      <c r="G4143" s="1" t="s">
        <v>14</v>
      </c>
      <c r="H4143" s="1" t="s">
        <v>15</v>
      </c>
      <c r="I4143" s="1">
        <v>3707.0116269999999</v>
      </c>
      <c r="J4143" s="1">
        <v>3982.8819349999999</v>
      </c>
      <c r="K4143" s="1">
        <v>4367.5528270000004</v>
      </c>
      <c r="L4143" s="1">
        <v>4771.20345</v>
      </c>
      <c r="M4143" s="1">
        <v>1759.4865130000001</v>
      </c>
      <c r="N4143" s="1">
        <v>1118.381359</v>
      </c>
    </row>
    <row r="4144" spans="1:14" hidden="1" x14ac:dyDescent="0.2">
      <c r="A4144" t="s">
        <v>243</v>
      </c>
      <c r="B4144" t="s">
        <v>93</v>
      </c>
      <c r="C4144" s="3" t="s">
        <v>265</v>
      </c>
      <c r="D4144" s="3" t="s">
        <v>265</v>
      </c>
      <c r="E4144" s="4" t="s">
        <v>308</v>
      </c>
      <c r="F4144" t="s">
        <v>13</v>
      </c>
      <c r="G4144" t="s">
        <v>14</v>
      </c>
      <c r="H4144" t="s">
        <v>15</v>
      </c>
      <c r="I4144">
        <v>8634.948198</v>
      </c>
      <c r="J4144">
        <v>12262.28434</v>
      </c>
      <c r="K4144">
        <v>17331.62903</v>
      </c>
      <c r="L4144">
        <v>20084.48792</v>
      </c>
      <c r="M4144">
        <v>17867.66489</v>
      </c>
      <c r="N4144">
        <v>14408.538909999999</v>
      </c>
    </row>
    <row r="4145" spans="1:14" hidden="1" x14ac:dyDescent="0.2">
      <c r="A4145" s="1" t="s">
        <v>243</v>
      </c>
      <c r="B4145" s="1" t="s">
        <v>93</v>
      </c>
      <c r="C4145" s="2" t="s">
        <v>265</v>
      </c>
      <c r="D4145" s="2" t="s">
        <v>265</v>
      </c>
      <c r="E4145" s="4" t="s">
        <v>308</v>
      </c>
      <c r="F4145" s="1" t="s">
        <v>16</v>
      </c>
      <c r="G4145" s="1" t="s">
        <v>14</v>
      </c>
      <c r="H4145" s="1" t="s">
        <v>15</v>
      </c>
      <c r="I4145" s="1">
        <v>1302.393082</v>
      </c>
      <c r="J4145" s="1">
        <v>1445.9653860000001</v>
      </c>
      <c r="K4145" s="1">
        <v>1764.3699280000001</v>
      </c>
      <c r="L4145" s="1">
        <v>2022.3049309999999</v>
      </c>
      <c r="M4145" s="1">
        <v>1801.342838</v>
      </c>
      <c r="N4145" s="1">
        <v>1387.3211670000001</v>
      </c>
    </row>
    <row r="4146" spans="1:14" hidden="1" x14ac:dyDescent="0.2">
      <c r="A4146" t="s">
        <v>243</v>
      </c>
      <c r="B4146" t="s">
        <v>93</v>
      </c>
      <c r="C4146" s="3" t="s">
        <v>265</v>
      </c>
      <c r="D4146" s="3" t="s">
        <v>265</v>
      </c>
      <c r="E4146" s="4" t="s">
        <v>308</v>
      </c>
      <c r="F4146" t="s">
        <v>17</v>
      </c>
      <c r="G4146" t="s">
        <v>14</v>
      </c>
      <c r="H4146" t="s">
        <v>15</v>
      </c>
      <c r="I4146">
        <v>1838.2837179999999</v>
      </c>
      <c r="J4146">
        <v>2174.219951</v>
      </c>
      <c r="K4146">
        <v>2726.4028170000001</v>
      </c>
      <c r="L4146">
        <v>2999.5836199999999</v>
      </c>
      <c r="M4146">
        <v>2641.13609</v>
      </c>
      <c r="N4146">
        <v>2290.4160440000001</v>
      </c>
    </row>
    <row r="4147" spans="1:14" hidden="1" x14ac:dyDescent="0.2">
      <c r="A4147" s="1" t="s">
        <v>243</v>
      </c>
      <c r="B4147" s="1" t="s">
        <v>93</v>
      </c>
      <c r="C4147" s="2" t="s">
        <v>265</v>
      </c>
      <c r="D4147" s="2" t="s">
        <v>265</v>
      </c>
      <c r="E4147" s="4" t="s">
        <v>308</v>
      </c>
      <c r="F4147" s="1" t="s">
        <v>18</v>
      </c>
      <c r="G4147" s="1" t="s">
        <v>14</v>
      </c>
      <c r="H4147" s="1" t="s">
        <v>15</v>
      </c>
      <c r="I4147" s="1">
        <v>12519.21256</v>
      </c>
      <c r="J4147" s="1">
        <v>12417.46435</v>
      </c>
      <c r="K4147" s="1">
        <v>11964.32194</v>
      </c>
      <c r="L4147" s="1">
        <v>10642.28572</v>
      </c>
      <c r="M4147" s="1">
        <v>8107.064813</v>
      </c>
      <c r="N4147" s="1">
        <v>5664.1771790000003</v>
      </c>
    </row>
    <row r="4148" spans="1:14" hidden="1" x14ac:dyDescent="0.2">
      <c r="A4148" t="s">
        <v>243</v>
      </c>
      <c r="B4148" t="s">
        <v>93</v>
      </c>
      <c r="C4148" s="3" t="s">
        <v>265</v>
      </c>
      <c r="D4148" s="3" t="s">
        <v>265</v>
      </c>
      <c r="E4148" s="4" t="s">
        <v>308</v>
      </c>
      <c r="F4148" t="s">
        <v>19</v>
      </c>
      <c r="G4148" t="s">
        <v>14</v>
      </c>
      <c r="H4148" t="s">
        <v>15</v>
      </c>
      <c r="I4148">
        <v>3711.3414779999998</v>
      </c>
      <c r="J4148">
        <v>3958.1791210000001</v>
      </c>
      <c r="K4148">
        <v>3785.3761599999998</v>
      </c>
      <c r="L4148">
        <v>3594.3884750000002</v>
      </c>
      <c r="M4148">
        <v>2810.1677330000002</v>
      </c>
      <c r="N4148">
        <v>1891.755525</v>
      </c>
    </row>
    <row r="4149" spans="1:14" hidden="1" x14ac:dyDescent="0.2">
      <c r="A4149" s="1" t="s">
        <v>243</v>
      </c>
      <c r="B4149" s="1" t="s">
        <v>174</v>
      </c>
      <c r="C4149" s="2" t="s">
        <v>315</v>
      </c>
      <c r="D4149" s="2" t="s">
        <v>304</v>
      </c>
      <c r="E4149" s="4" t="s">
        <v>308</v>
      </c>
      <c r="F4149" s="1" t="s">
        <v>13</v>
      </c>
      <c r="G4149" s="1" t="s">
        <v>14</v>
      </c>
      <c r="H4149" s="1" t="s">
        <v>15</v>
      </c>
      <c r="I4149" s="1">
        <v>8613.7571260000004</v>
      </c>
      <c r="J4149" s="1">
        <v>12241.394410000001</v>
      </c>
      <c r="K4149" s="1">
        <v>15458.774869999999</v>
      </c>
      <c r="L4149" s="1">
        <v>16937.376329999999</v>
      </c>
      <c r="M4149" s="1">
        <v>18201.08008</v>
      </c>
      <c r="N4149" s="1">
        <v>18777.127199999999</v>
      </c>
    </row>
    <row r="4150" spans="1:14" hidden="1" x14ac:dyDescent="0.2">
      <c r="A4150" t="s">
        <v>243</v>
      </c>
      <c r="B4150" t="s">
        <v>174</v>
      </c>
      <c r="C4150" s="3" t="s">
        <v>315</v>
      </c>
      <c r="D4150" s="3" t="s">
        <v>304</v>
      </c>
      <c r="E4150" s="4" t="s">
        <v>308</v>
      </c>
      <c r="F4150" t="s">
        <v>16</v>
      </c>
      <c r="G4150" t="s">
        <v>14</v>
      </c>
      <c r="H4150" t="s">
        <v>15</v>
      </c>
      <c r="I4150">
        <v>1291.808867</v>
      </c>
      <c r="J4150">
        <v>1469.5925970000001</v>
      </c>
      <c r="K4150">
        <v>1847.01973</v>
      </c>
      <c r="L4150">
        <v>2291.5232099999998</v>
      </c>
      <c r="M4150">
        <v>2777.3659969999999</v>
      </c>
      <c r="N4150">
        <v>3314.4889159999998</v>
      </c>
    </row>
    <row r="4151" spans="1:14" hidden="1" x14ac:dyDescent="0.2">
      <c r="A4151" s="1" t="s">
        <v>243</v>
      </c>
      <c r="B4151" s="1" t="s">
        <v>174</v>
      </c>
      <c r="C4151" s="2" t="s">
        <v>315</v>
      </c>
      <c r="D4151" s="2" t="s">
        <v>304</v>
      </c>
      <c r="E4151" s="4" t="s">
        <v>308</v>
      </c>
      <c r="F4151" s="1" t="s">
        <v>17</v>
      </c>
      <c r="G4151" s="1" t="s">
        <v>14</v>
      </c>
      <c r="H4151" s="1" t="s">
        <v>15</v>
      </c>
      <c r="I4151" s="1">
        <v>1818.4493600000001</v>
      </c>
      <c r="J4151" s="1">
        <v>2225.998548</v>
      </c>
      <c r="K4151" s="1">
        <v>3041.4307290000002</v>
      </c>
      <c r="L4151" s="1">
        <v>3879.1441359999999</v>
      </c>
      <c r="M4151" s="1">
        <v>4845.7346159999997</v>
      </c>
      <c r="N4151" s="1">
        <v>5881.7022189999998</v>
      </c>
    </row>
    <row r="4152" spans="1:14" hidden="1" x14ac:dyDescent="0.2">
      <c r="A4152" t="s">
        <v>243</v>
      </c>
      <c r="B4152" t="s">
        <v>174</v>
      </c>
      <c r="C4152" s="3" t="s">
        <v>315</v>
      </c>
      <c r="D4152" s="3" t="s">
        <v>304</v>
      </c>
      <c r="E4152" s="4" t="s">
        <v>308</v>
      </c>
      <c r="F4152" t="s">
        <v>18</v>
      </c>
      <c r="G4152" t="s">
        <v>14</v>
      </c>
      <c r="H4152" t="s">
        <v>15</v>
      </c>
      <c r="I4152">
        <v>12464.65281</v>
      </c>
      <c r="J4152">
        <v>12514.878290000001</v>
      </c>
      <c r="K4152">
        <v>11644.41986</v>
      </c>
      <c r="L4152">
        <v>10119.40121</v>
      </c>
      <c r="M4152">
        <v>9126.2471949999999</v>
      </c>
      <c r="N4152">
        <v>8202.8680810000005</v>
      </c>
    </row>
    <row r="4153" spans="1:14" hidden="1" x14ac:dyDescent="0.2">
      <c r="A4153" s="1" t="s">
        <v>243</v>
      </c>
      <c r="B4153" s="1" t="s">
        <v>174</v>
      </c>
      <c r="C4153" s="2" t="s">
        <v>315</v>
      </c>
      <c r="D4153" s="2" t="s">
        <v>304</v>
      </c>
      <c r="E4153" s="4" t="s">
        <v>308</v>
      </c>
      <c r="F4153" s="1" t="s">
        <v>19</v>
      </c>
      <c r="G4153" s="1" t="s">
        <v>14</v>
      </c>
      <c r="H4153" s="1" t="s">
        <v>15</v>
      </c>
      <c r="I4153" s="1">
        <v>3693.2131079999999</v>
      </c>
      <c r="J4153" s="1">
        <v>3998.445835</v>
      </c>
      <c r="K4153" s="1">
        <v>4357.5672960000002</v>
      </c>
      <c r="L4153" s="1">
        <v>4743.0244130000001</v>
      </c>
      <c r="M4153" s="1">
        <v>4775.3257439999998</v>
      </c>
      <c r="N4153" s="1">
        <v>4737.3832970000003</v>
      </c>
    </row>
    <row r="4154" spans="1:14" hidden="1" x14ac:dyDescent="0.2">
      <c r="A4154" t="s">
        <v>243</v>
      </c>
      <c r="B4154" t="s">
        <v>127</v>
      </c>
      <c r="C4154" s="3" t="s">
        <v>315</v>
      </c>
      <c r="D4154" s="3" t="s">
        <v>305</v>
      </c>
      <c r="E4154" s="4" t="s">
        <v>308</v>
      </c>
      <c r="F4154" t="s">
        <v>13</v>
      </c>
      <c r="G4154" t="s">
        <v>14</v>
      </c>
      <c r="H4154" t="s">
        <v>15</v>
      </c>
      <c r="I4154">
        <v>8613.7571260000004</v>
      </c>
      <c r="J4154">
        <v>12241.394410000001</v>
      </c>
      <c r="K4154">
        <v>15458.774869999999</v>
      </c>
      <c r="L4154">
        <v>16937.376329999999</v>
      </c>
      <c r="M4154">
        <v>21525.5131</v>
      </c>
      <c r="N4154">
        <v>26107.11735</v>
      </c>
    </row>
    <row r="4155" spans="1:14" hidden="1" x14ac:dyDescent="0.2">
      <c r="A4155" s="1" t="s">
        <v>243</v>
      </c>
      <c r="B4155" s="1" t="s">
        <v>127</v>
      </c>
      <c r="C4155" s="2" t="s">
        <v>315</v>
      </c>
      <c r="D4155" s="2" t="s">
        <v>305</v>
      </c>
      <c r="E4155" s="4" t="s">
        <v>308</v>
      </c>
      <c r="F4155" s="1" t="s">
        <v>16</v>
      </c>
      <c r="G4155" s="1" t="s">
        <v>14</v>
      </c>
      <c r="H4155" s="1" t="s">
        <v>15</v>
      </c>
      <c r="I4155" s="1">
        <v>1291.808867</v>
      </c>
      <c r="J4155" s="1">
        <v>1469.5925970000001</v>
      </c>
      <c r="K4155" s="1">
        <v>1847.01973</v>
      </c>
      <c r="L4155" s="1">
        <v>2291.5232099999998</v>
      </c>
      <c r="M4155" s="1">
        <v>2767.50801</v>
      </c>
      <c r="N4155" s="1">
        <v>3341.9229359999999</v>
      </c>
    </row>
    <row r="4156" spans="1:14" hidden="1" x14ac:dyDescent="0.2">
      <c r="A4156" t="s">
        <v>243</v>
      </c>
      <c r="B4156" t="s">
        <v>127</v>
      </c>
      <c r="C4156" s="3" t="s">
        <v>315</v>
      </c>
      <c r="D4156" s="3" t="s">
        <v>305</v>
      </c>
      <c r="E4156" s="4" t="s">
        <v>308</v>
      </c>
      <c r="F4156" t="s">
        <v>17</v>
      </c>
      <c r="G4156" t="s">
        <v>14</v>
      </c>
      <c r="H4156" t="s">
        <v>15</v>
      </c>
      <c r="I4156">
        <v>1818.4493600000001</v>
      </c>
      <c r="J4156">
        <v>2225.998548</v>
      </c>
      <c r="K4156">
        <v>3041.4307290000002</v>
      </c>
      <c r="L4156">
        <v>3879.1441359999999</v>
      </c>
      <c r="M4156">
        <v>4780.9203280000002</v>
      </c>
      <c r="N4156">
        <v>5888.8472460000003</v>
      </c>
    </row>
    <row r="4157" spans="1:14" hidden="1" x14ac:dyDescent="0.2">
      <c r="A4157" s="1" t="s">
        <v>243</v>
      </c>
      <c r="B4157" s="1" t="s">
        <v>127</v>
      </c>
      <c r="C4157" s="2" t="s">
        <v>315</v>
      </c>
      <c r="D4157" s="2" t="s">
        <v>305</v>
      </c>
      <c r="E4157" s="4" t="s">
        <v>308</v>
      </c>
      <c r="F4157" s="1" t="s">
        <v>18</v>
      </c>
      <c r="G4157" s="1" t="s">
        <v>14</v>
      </c>
      <c r="H4157" s="1" t="s">
        <v>15</v>
      </c>
      <c r="I4157" s="1">
        <v>12464.65281</v>
      </c>
      <c r="J4157" s="1">
        <v>12514.878290000001</v>
      </c>
      <c r="K4157" s="1">
        <v>11644.41986</v>
      </c>
      <c r="L4157" s="1">
        <v>10119.40121</v>
      </c>
      <c r="M4157" s="1">
        <v>9553.3752710000008</v>
      </c>
      <c r="N4157" s="1">
        <v>9235.7425179999991</v>
      </c>
    </row>
    <row r="4158" spans="1:14" hidden="1" x14ac:dyDescent="0.2">
      <c r="A4158" t="s">
        <v>243</v>
      </c>
      <c r="B4158" t="s">
        <v>127</v>
      </c>
      <c r="C4158" s="3" t="s">
        <v>315</v>
      </c>
      <c r="D4158" s="3" t="s">
        <v>305</v>
      </c>
      <c r="E4158" s="4" t="s">
        <v>308</v>
      </c>
      <c r="F4158" t="s">
        <v>19</v>
      </c>
      <c r="G4158" t="s">
        <v>14</v>
      </c>
      <c r="H4158" t="s">
        <v>15</v>
      </c>
      <c r="I4158">
        <v>3693.2131079999999</v>
      </c>
      <c r="J4158">
        <v>3998.445835</v>
      </c>
      <c r="K4158">
        <v>4357.5672960000002</v>
      </c>
      <c r="L4158">
        <v>4743.0244130000001</v>
      </c>
      <c r="M4158">
        <v>4883.4507739999999</v>
      </c>
      <c r="N4158">
        <v>4898.6990660000001</v>
      </c>
    </row>
    <row r="4159" spans="1:14" hidden="1" x14ac:dyDescent="0.2">
      <c r="A4159" s="1" t="s">
        <v>243</v>
      </c>
      <c r="B4159" s="1" t="s">
        <v>175</v>
      </c>
      <c r="C4159" s="2" t="s">
        <v>315</v>
      </c>
      <c r="D4159" s="2" t="s">
        <v>290</v>
      </c>
      <c r="E4159" s="4" t="s">
        <v>308</v>
      </c>
      <c r="F4159" s="1" t="s">
        <v>13</v>
      </c>
      <c r="G4159" s="1" t="s">
        <v>14</v>
      </c>
      <c r="H4159" s="1" t="s">
        <v>15</v>
      </c>
      <c r="I4159" s="1">
        <v>8630.6507820000006</v>
      </c>
      <c r="J4159" s="1">
        <v>12262.215200000001</v>
      </c>
      <c r="K4159" s="1">
        <v>18198.972440000001</v>
      </c>
      <c r="L4159" s="1">
        <v>24021.50056</v>
      </c>
      <c r="M4159" s="1">
        <v>26222.890169999999</v>
      </c>
      <c r="N4159" s="1">
        <v>26338.036540000001</v>
      </c>
    </row>
    <row r="4160" spans="1:14" hidden="1" x14ac:dyDescent="0.2">
      <c r="A4160" t="s">
        <v>243</v>
      </c>
      <c r="B4160" t="s">
        <v>175</v>
      </c>
      <c r="C4160" s="3" t="s">
        <v>315</v>
      </c>
      <c r="D4160" s="3" t="s">
        <v>290</v>
      </c>
      <c r="E4160" s="4" t="s">
        <v>308</v>
      </c>
      <c r="F4160" t="s">
        <v>16</v>
      </c>
      <c r="G4160" t="s">
        <v>14</v>
      </c>
      <c r="H4160" t="s">
        <v>15</v>
      </c>
      <c r="I4160">
        <v>1300.238386</v>
      </c>
      <c r="J4160">
        <v>1446.150995</v>
      </c>
      <c r="K4160">
        <v>1824.569262</v>
      </c>
      <c r="L4160">
        <v>2260.964289</v>
      </c>
      <c r="M4160">
        <v>2769.4851699999999</v>
      </c>
      <c r="N4160">
        <v>3337.0435739999998</v>
      </c>
    </row>
    <row r="4161" spans="1:14" hidden="1" x14ac:dyDescent="0.2">
      <c r="A4161" s="1" t="s">
        <v>243</v>
      </c>
      <c r="B4161" s="1" t="s">
        <v>175</v>
      </c>
      <c r="C4161" s="2" t="s">
        <v>315</v>
      </c>
      <c r="D4161" s="2" t="s">
        <v>290</v>
      </c>
      <c r="E4161" s="4" t="s">
        <v>308</v>
      </c>
      <c r="F4161" s="1" t="s">
        <v>17</v>
      </c>
      <c r="G4161" s="1" t="s">
        <v>14</v>
      </c>
      <c r="H4161" s="1" t="s">
        <v>15</v>
      </c>
      <c r="I4161" s="1">
        <v>1834.2459140000001</v>
      </c>
      <c r="J4161" s="1">
        <v>2175.2052330000001</v>
      </c>
      <c r="K4161" s="1">
        <v>2996.8674850000002</v>
      </c>
      <c r="L4161" s="1">
        <v>3823.8546609999999</v>
      </c>
      <c r="M4161" s="1">
        <v>4803.9866599999996</v>
      </c>
      <c r="N4161" s="1">
        <v>5884.4505740000004</v>
      </c>
    </row>
    <row r="4162" spans="1:14" hidden="1" x14ac:dyDescent="0.2">
      <c r="A4162" t="s">
        <v>243</v>
      </c>
      <c r="B4162" t="s">
        <v>175</v>
      </c>
      <c r="C4162" s="3" t="s">
        <v>315</v>
      </c>
      <c r="D4162" s="3" t="s">
        <v>290</v>
      </c>
      <c r="E4162" s="4" t="s">
        <v>308</v>
      </c>
      <c r="F4162" t="s">
        <v>18</v>
      </c>
      <c r="G4162" t="s">
        <v>14</v>
      </c>
      <c r="H4162" t="s">
        <v>15</v>
      </c>
      <c r="I4162">
        <v>12508.14609</v>
      </c>
      <c r="J4162">
        <v>12417.808489999999</v>
      </c>
      <c r="K4162">
        <v>11479.99828</v>
      </c>
      <c r="L4162">
        <v>10214.7919</v>
      </c>
      <c r="M4162">
        <v>9122.5684639999999</v>
      </c>
      <c r="N4162">
        <v>7805.2980520000001</v>
      </c>
    </row>
    <row r="4163" spans="1:14" hidden="1" x14ac:dyDescent="0.2">
      <c r="A4163" s="1" t="s">
        <v>243</v>
      </c>
      <c r="B4163" s="1" t="s">
        <v>175</v>
      </c>
      <c r="C4163" s="2" t="s">
        <v>315</v>
      </c>
      <c r="D4163" s="2" t="s">
        <v>290</v>
      </c>
      <c r="E4163" s="4" t="s">
        <v>308</v>
      </c>
      <c r="F4163" s="1" t="s">
        <v>19</v>
      </c>
      <c r="G4163" s="1" t="s">
        <v>14</v>
      </c>
      <c r="H4163" s="1" t="s">
        <v>15</v>
      </c>
      <c r="I4163" s="1">
        <v>3707.6197480000001</v>
      </c>
      <c r="J4163" s="1">
        <v>3958.5929649999998</v>
      </c>
      <c r="K4163" s="1">
        <v>4315.1572200000001</v>
      </c>
      <c r="L4163" s="1">
        <v>4714.1865049999997</v>
      </c>
      <c r="M4163" s="1">
        <v>4680.3676189999996</v>
      </c>
      <c r="N4163" s="1">
        <v>4583.5619500000003</v>
      </c>
    </row>
    <row r="4164" spans="1:14" hidden="1" x14ac:dyDescent="0.2">
      <c r="A4164" t="s">
        <v>243</v>
      </c>
      <c r="B4164" t="s">
        <v>94</v>
      </c>
      <c r="C4164" s="3" t="s">
        <v>315</v>
      </c>
      <c r="D4164" s="3" t="s">
        <v>291</v>
      </c>
      <c r="E4164" s="4" t="s">
        <v>308</v>
      </c>
      <c r="F4164" t="s">
        <v>13</v>
      </c>
      <c r="G4164" t="s">
        <v>14</v>
      </c>
      <c r="H4164" t="s">
        <v>15</v>
      </c>
      <c r="I4164">
        <v>8630.6507820000006</v>
      </c>
      <c r="J4164">
        <v>12262.215200000001</v>
      </c>
      <c r="K4164">
        <v>18198.972440000001</v>
      </c>
      <c r="L4164">
        <v>24021.50056</v>
      </c>
      <c r="M4164">
        <v>26195.040529999998</v>
      </c>
      <c r="N4164">
        <v>26312.907999999999</v>
      </c>
    </row>
    <row r="4165" spans="1:14" hidden="1" x14ac:dyDescent="0.2">
      <c r="A4165" s="1" t="s">
        <v>243</v>
      </c>
      <c r="B4165" s="1" t="s">
        <v>94</v>
      </c>
      <c r="C4165" s="2" t="s">
        <v>315</v>
      </c>
      <c r="D4165" s="2" t="s">
        <v>291</v>
      </c>
      <c r="E4165" s="4" t="s">
        <v>308</v>
      </c>
      <c r="F4165" s="1" t="s">
        <v>16</v>
      </c>
      <c r="G4165" s="1" t="s">
        <v>14</v>
      </c>
      <c r="H4165" s="1" t="s">
        <v>15</v>
      </c>
      <c r="I4165" s="1">
        <v>1300.238386</v>
      </c>
      <c r="J4165" s="1">
        <v>1446.150995</v>
      </c>
      <c r="K4165" s="1">
        <v>1824.569262</v>
      </c>
      <c r="L4165" s="1">
        <v>2260.964289</v>
      </c>
      <c r="M4165" s="1">
        <v>2770.6631120000002</v>
      </c>
      <c r="N4165" s="1">
        <v>3347.7070269999999</v>
      </c>
    </row>
    <row r="4166" spans="1:14" hidden="1" x14ac:dyDescent="0.2">
      <c r="A4166" t="s">
        <v>243</v>
      </c>
      <c r="B4166" t="s">
        <v>94</v>
      </c>
      <c r="C4166" s="3" t="s">
        <v>315</v>
      </c>
      <c r="D4166" s="3" t="s">
        <v>291</v>
      </c>
      <c r="E4166" s="4" t="s">
        <v>308</v>
      </c>
      <c r="F4166" t="s">
        <v>17</v>
      </c>
      <c r="G4166" t="s">
        <v>14</v>
      </c>
      <c r="H4166" t="s">
        <v>15</v>
      </c>
      <c r="I4166">
        <v>1834.2459140000001</v>
      </c>
      <c r="J4166">
        <v>2175.2052330000001</v>
      </c>
      <c r="K4166">
        <v>2996.8674850000002</v>
      </c>
      <c r="L4166">
        <v>3823.8546609999999</v>
      </c>
      <c r="M4166">
        <v>4800.4939420000001</v>
      </c>
      <c r="N4166">
        <v>5901.2086179999997</v>
      </c>
    </row>
    <row r="4167" spans="1:14" hidden="1" x14ac:dyDescent="0.2">
      <c r="A4167" s="1" t="s">
        <v>243</v>
      </c>
      <c r="B4167" s="1" t="s">
        <v>94</v>
      </c>
      <c r="C4167" s="2" t="s">
        <v>315</v>
      </c>
      <c r="D4167" s="2" t="s">
        <v>291</v>
      </c>
      <c r="E4167" s="4" t="s">
        <v>308</v>
      </c>
      <c r="F4167" s="1" t="s">
        <v>18</v>
      </c>
      <c r="G4167" s="1" t="s">
        <v>14</v>
      </c>
      <c r="H4167" s="1" t="s">
        <v>15</v>
      </c>
      <c r="I4167" s="1">
        <v>12508.14609</v>
      </c>
      <c r="J4167" s="1">
        <v>12417.808489999999</v>
      </c>
      <c r="K4167" s="1">
        <v>11479.99828</v>
      </c>
      <c r="L4167" s="1">
        <v>10214.7919</v>
      </c>
      <c r="M4167" s="1">
        <v>9653.4075260000009</v>
      </c>
      <c r="N4167" s="1">
        <v>9267.4869610000005</v>
      </c>
    </row>
    <row r="4168" spans="1:14" hidden="1" x14ac:dyDescent="0.2">
      <c r="A4168" t="s">
        <v>243</v>
      </c>
      <c r="B4168" t="s">
        <v>94</v>
      </c>
      <c r="C4168" s="3" t="s">
        <v>315</v>
      </c>
      <c r="D4168" s="3" t="s">
        <v>291</v>
      </c>
      <c r="E4168" s="4" t="s">
        <v>308</v>
      </c>
      <c r="F4168" t="s">
        <v>19</v>
      </c>
      <c r="G4168" t="s">
        <v>14</v>
      </c>
      <c r="H4168" t="s">
        <v>15</v>
      </c>
      <c r="I4168">
        <v>3707.6197480000001</v>
      </c>
      <c r="J4168">
        <v>3958.5929649999998</v>
      </c>
      <c r="K4168">
        <v>4315.1572200000001</v>
      </c>
      <c r="L4168">
        <v>4714.1865049999997</v>
      </c>
      <c r="M4168">
        <v>4914.6060440000001</v>
      </c>
      <c r="N4168">
        <v>4929.2460970000002</v>
      </c>
    </row>
    <row r="4169" spans="1:14" hidden="1" x14ac:dyDescent="0.2">
      <c r="A4169" s="1" t="s">
        <v>243</v>
      </c>
      <c r="B4169" s="1" t="s">
        <v>95</v>
      </c>
      <c r="C4169" s="2" t="s">
        <v>265</v>
      </c>
      <c r="D4169" s="2" t="s">
        <v>265</v>
      </c>
      <c r="E4169" s="4" t="s">
        <v>309</v>
      </c>
      <c r="F4169" s="1" t="s">
        <v>13</v>
      </c>
      <c r="G4169" s="1" t="s">
        <v>14</v>
      </c>
      <c r="H4169" s="1" t="s">
        <v>15</v>
      </c>
      <c r="I4169" s="1">
        <v>8634.948198</v>
      </c>
      <c r="J4169" s="1">
        <v>12262.28434</v>
      </c>
      <c r="K4169" s="1">
        <v>18169.53369</v>
      </c>
      <c r="L4169" s="1">
        <v>23989.480640000002</v>
      </c>
      <c r="M4169" s="1">
        <v>26137.57055</v>
      </c>
      <c r="N4169" s="1">
        <v>26357.071530000001</v>
      </c>
    </row>
    <row r="4170" spans="1:14" hidden="1" x14ac:dyDescent="0.2">
      <c r="A4170" t="s">
        <v>243</v>
      </c>
      <c r="B4170" t="s">
        <v>95</v>
      </c>
      <c r="C4170" s="3" t="s">
        <v>265</v>
      </c>
      <c r="D4170" s="3" t="s">
        <v>265</v>
      </c>
      <c r="E4170" s="4" t="s">
        <v>309</v>
      </c>
      <c r="F4170" t="s">
        <v>16</v>
      </c>
      <c r="G4170" t="s">
        <v>14</v>
      </c>
      <c r="H4170" t="s">
        <v>15</v>
      </c>
      <c r="I4170">
        <v>1302.393082</v>
      </c>
      <c r="J4170">
        <v>1445.9653860000001</v>
      </c>
      <c r="K4170">
        <v>1819.2084420000001</v>
      </c>
      <c r="L4170">
        <v>2256.3169339999999</v>
      </c>
      <c r="M4170">
        <v>2770.7775809999998</v>
      </c>
      <c r="N4170">
        <v>3354.0979739999998</v>
      </c>
    </row>
    <row r="4171" spans="1:14" hidden="1" x14ac:dyDescent="0.2">
      <c r="A4171" s="1" t="s">
        <v>243</v>
      </c>
      <c r="B4171" s="1" t="s">
        <v>95</v>
      </c>
      <c r="C4171" s="2" t="s">
        <v>265</v>
      </c>
      <c r="D4171" s="2" t="s">
        <v>265</v>
      </c>
      <c r="E4171" s="4" t="s">
        <v>309</v>
      </c>
      <c r="F4171" s="1" t="s">
        <v>17</v>
      </c>
      <c r="G4171" s="1" t="s">
        <v>14</v>
      </c>
      <c r="H4171" s="1" t="s">
        <v>15</v>
      </c>
      <c r="I4171" s="1">
        <v>1838.2837179999999</v>
      </c>
      <c r="J4171" s="1">
        <v>2174.219951</v>
      </c>
      <c r="K4171" s="1">
        <v>2986.9814040000001</v>
      </c>
      <c r="L4171" s="1">
        <v>3816.0819919999999</v>
      </c>
      <c r="M4171" s="1">
        <v>4774.2185490000002</v>
      </c>
      <c r="N4171" s="1">
        <v>5889.6942989999998</v>
      </c>
    </row>
    <row r="4172" spans="1:14" hidden="1" x14ac:dyDescent="0.2">
      <c r="A4172" t="s">
        <v>243</v>
      </c>
      <c r="B4172" t="s">
        <v>95</v>
      </c>
      <c r="C4172" s="3" t="s">
        <v>265</v>
      </c>
      <c r="D4172" s="3" t="s">
        <v>265</v>
      </c>
      <c r="E4172" s="4" t="s">
        <v>309</v>
      </c>
      <c r="F4172" t="s">
        <v>18</v>
      </c>
      <c r="G4172" t="s">
        <v>14</v>
      </c>
      <c r="H4172" t="s">
        <v>15</v>
      </c>
      <c r="I4172">
        <v>12519.21256</v>
      </c>
      <c r="J4172">
        <v>12417.46435</v>
      </c>
      <c r="K4172">
        <v>11739.28744</v>
      </c>
      <c r="L4172">
        <v>10965.28623</v>
      </c>
      <c r="M4172">
        <v>10285.239740000001</v>
      </c>
      <c r="N4172">
        <v>9532.9895730000007</v>
      </c>
    </row>
    <row r="4173" spans="1:14" x14ac:dyDescent="0.2">
      <c r="A4173" s="12" t="s">
        <v>243</v>
      </c>
      <c r="B4173" s="12" t="s">
        <v>95</v>
      </c>
      <c r="C4173" s="13" t="s">
        <v>265</v>
      </c>
      <c r="D4173" s="13" t="s">
        <v>265</v>
      </c>
      <c r="E4173" s="11" t="s">
        <v>309</v>
      </c>
      <c r="F4173" s="12" t="s">
        <v>19</v>
      </c>
      <c r="G4173" s="12" t="s">
        <v>14</v>
      </c>
      <c r="H4173" s="12" t="s">
        <v>15</v>
      </c>
      <c r="I4173" s="12">
        <v>3711.3414779999998</v>
      </c>
      <c r="J4173" s="12">
        <v>3958.1791210000001</v>
      </c>
      <c r="K4173" s="12">
        <v>4442.54403</v>
      </c>
      <c r="L4173" s="12">
        <v>4784.1543449999999</v>
      </c>
      <c r="M4173" s="12">
        <v>5042.0413909999997</v>
      </c>
      <c r="N4173" s="12">
        <v>4967.9116180000001</v>
      </c>
    </row>
    <row r="4174" spans="1:14" hidden="1" x14ac:dyDescent="0.2">
      <c r="A4174" t="s">
        <v>244</v>
      </c>
      <c r="B4174" t="s">
        <v>12</v>
      </c>
      <c r="C4174" s="3" t="s">
        <v>260</v>
      </c>
      <c r="D4174" s="3" t="s">
        <v>267</v>
      </c>
      <c r="E4174" s="3" t="s">
        <v>308</v>
      </c>
      <c r="F4174" t="s">
        <v>13</v>
      </c>
      <c r="G4174" t="s">
        <v>14</v>
      </c>
      <c r="H4174" t="s">
        <v>15</v>
      </c>
      <c r="I4174">
        <v>8629.0102499999994</v>
      </c>
      <c r="J4174">
        <v>12114.60788</v>
      </c>
      <c r="K4174">
        <v>13995.34453</v>
      </c>
      <c r="L4174">
        <v>12400.26108</v>
      </c>
      <c r="M4174">
        <v>11036.76203</v>
      </c>
      <c r="N4174">
        <v>9533.2143730000007</v>
      </c>
    </row>
    <row r="4175" spans="1:14" hidden="1" x14ac:dyDescent="0.2">
      <c r="A4175" s="1" t="s">
        <v>244</v>
      </c>
      <c r="B4175" s="1" t="s">
        <v>12</v>
      </c>
      <c r="C4175" s="2" t="s">
        <v>260</v>
      </c>
      <c r="D4175" s="2" t="s">
        <v>267</v>
      </c>
      <c r="E4175" s="3" t="s">
        <v>308</v>
      </c>
      <c r="F4175" s="1" t="s">
        <v>16</v>
      </c>
      <c r="G4175" s="1" t="s">
        <v>14</v>
      </c>
      <c r="H4175" s="1" t="s">
        <v>15</v>
      </c>
      <c r="I4175" s="1">
        <v>1299.4173679999999</v>
      </c>
      <c r="J4175" s="1">
        <v>1476.500344</v>
      </c>
      <c r="K4175" s="1">
        <v>1454.7223959999999</v>
      </c>
      <c r="L4175" s="1">
        <v>1213.5480150000001</v>
      </c>
      <c r="M4175" s="1">
        <v>881.66551760000004</v>
      </c>
      <c r="N4175" s="1">
        <v>452.91793089999999</v>
      </c>
    </row>
    <row r="4176" spans="1:14" hidden="1" x14ac:dyDescent="0.2">
      <c r="A4176" t="s">
        <v>244</v>
      </c>
      <c r="B4176" t="s">
        <v>12</v>
      </c>
      <c r="C4176" s="3" t="s">
        <v>260</v>
      </c>
      <c r="D4176" s="3" t="s">
        <v>267</v>
      </c>
      <c r="E4176" s="3" t="s">
        <v>308</v>
      </c>
      <c r="F4176" t="s">
        <v>17</v>
      </c>
      <c r="G4176" t="s">
        <v>14</v>
      </c>
      <c r="H4176" t="s">
        <v>15</v>
      </c>
      <c r="I4176">
        <v>1832.712896</v>
      </c>
      <c r="J4176">
        <v>2227.7536610000002</v>
      </c>
      <c r="K4176">
        <v>2170.2556070000001</v>
      </c>
      <c r="L4176">
        <v>1904.4663049999999</v>
      </c>
      <c r="M4176">
        <v>1869.6496890000001</v>
      </c>
      <c r="N4176">
        <v>1728.820093</v>
      </c>
    </row>
    <row r="4177" spans="1:14" hidden="1" x14ac:dyDescent="0.2">
      <c r="A4177" s="1" t="s">
        <v>244</v>
      </c>
      <c r="B4177" s="1" t="s">
        <v>12</v>
      </c>
      <c r="C4177" s="2" t="s">
        <v>260</v>
      </c>
      <c r="D4177" s="2" t="s">
        <v>267</v>
      </c>
      <c r="E4177" s="3" t="s">
        <v>308</v>
      </c>
      <c r="F4177" s="1" t="s">
        <v>18</v>
      </c>
      <c r="G4177" s="1" t="s">
        <v>14</v>
      </c>
      <c r="H4177" s="1" t="s">
        <v>15</v>
      </c>
      <c r="I4177" s="1">
        <v>12503.927589999999</v>
      </c>
      <c r="J4177" s="1">
        <v>12460.644179999999</v>
      </c>
      <c r="K4177" s="1">
        <v>9752.1816089999993</v>
      </c>
      <c r="L4177" s="1">
        <v>6561.608416</v>
      </c>
      <c r="M4177" s="1">
        <v>4747.5483100000001</v>
      </c>
      <c r="N4177" s="1">
        <v>3314.8873600000002</v>
      </c>
    </row>
    <row r="4178" spans="1:14" hidden="1" x14ac:dyDescent="0.2">
      <c r="A4178" t="s">
        <v>244</v>
      </c>
      <c r="B4178" t="s">
        <v>12</v>
      </c>
      <c r="C4178" s="3" t="s">
        <v>260</v>
      </c>
      <c r="D4178" s="3" t="s">
        <v>267</v>
      </c>
      <c r="E4178" s="3" t="s">
        <v>308</v>
      </c>
      <c r="F4178" t="s">
        <v>19</v>
      </c>
      <c r="G4178" t="s">
        <v>14</v>
      </c>
      <c r="H4178" t="s">
        <v>15</v>
      </c>
      <c r="I4178">
        <v>3706.2058590000001</v>
      </c>
      <c r="J4178">
        <v>3932.2501729999999</v>
      </c>
      <c r="K4178">
        <v>2367.296151</v>
      </c>
      <c r="L4178">
        <v>2069.185031</v>
      </c>
      <c r="M4178">
        <v>1760.5379479999999</v>
      </c>
      <c r="N4178">
        <v>1425.6562839999999</v>
      </c>
    </row>
    <row r="4179" spans="1:14" hidden="1" x14ac:dyDescent="0.2">
      <c r="A4179" s="1" t="s">
        <v>244</v>
      </c>
      <c r="B4179" s="1" t="s">
        <v>20</v>
      </c>
      <c r="C4179" s="2" t="s">
        <v>260</v>
      </c>
      <c r="D4179" s="2" t="s">
        <v>268</v>
      </c>
      <c r="E4179" s="3" t="s">
        <v>308</v>
      </c>
      <c r="F4179" s="1" t="s">
        <v>13</v>
      </c>
      <c r="G4179" s="1" t="s">
        <v>14</v>
      </c>
      <c r="H4179" s="1" t="s">
        <v>15</v>
      </c>
      <c r="I4179" s="1">
        <v>8594.664068</v>
      </c>
      <c r="J4179" s="1">
        <v>11414.03455</v>
      </c>
      <c r="K4179" s="1">
        <v>13410.400240000001</v>
      </c>
      <c r="L4179" s="1">
        <v>12141.75713</v>
      </c>
      <c r="M4179" s="1">
        <v>9915.8701400000009</v>
      </c>
      <c r="N4179" s="1">
        <v>7400.7991810000003</v>
      </c>
    </row>
    <row r="4180" spans="1:14" hidden="1" x14ac:dyDescent="0.2">
      <c r="A4180" t="s">
        <v>244</v>
      </c>
      <c r="B4180" t="s">
        <v>20</v>
      </c>
      <c r="C4180" s="3" t="s">
        <v>260</v>
      </c>
      <c r="D4180" s="3" t="s">
        <v>268</v>
      </c>
      <c r="E4180" s="3" t="s">
        <v>308</v>
      </c>
      <c r="F4180" t="s">
        <v>16</v>
      </c>
      <c r="G4180" t="s">
        <v>14</v>
      </c>
      <c r="H4180" t="s">
        <v>15</v>
      </c>
      <c r="I4180">
        <v>1288.546396</v>
      </c>
      <c r="J4180">
        <v>1407.876884</v>
      </c>
      <c r="K4180">
        <v>1379.8324110000001</v>
      </c>
      <c r="L4180">
        <v>1258.308227</v>
      </c>
      <c r="M4180">
        <v>813.99738070000001</v>
      </c>
      <c r="N4180">
        <v>473.07454330000002</v>
      </c>
    </row>
    <row r="4181" spans="1:14" hidden="1" x14ac:dyDescent="0.2">
      <c r="A4181" s="1" t="s">
        <v>244</v>
      </c>
      <c r="B4181" s="1" t="s">
        <v>20</v>
      </c>
      <c r="C4181" s="2" t="s">
        <v>260</v>
      </c>
      <c r="D4181" s="2" t="s">
        <v>268</v>
      </c>
      <c r="E4181" s="3" t="s">
        <v>308</v>
      </c>
      <c r="F4181" s="1" t="s">
        <v>17</v>
      </c>
      <c r="G4181" s="1" t="s">
        <v>14</v>
      </c>
      <c r="H4181" s="1" t="s">
        <v>15</v>
      </c>
      <c r="I4181" s="1">
        <v>1869.784087</v>
      </c>
      <c r="J4181" s="1">
        <v>2156.3095229999999</v>
      </c>
      <c r="K4181" s="1">
        <v>2086.8150409999998</v>
      </c>
      <c r="L4181" s="1">
        <v>1877.3535730000001</v>
      </c>
      <c r="M4181" s="1">
        <v>1491.6224099999999</v>
      </c>
      <c r="N4181" s="1">
        <v>896.99675190000005</v>
      </c>
    </row>
    <row r="4182" spans="1:14" hidden="1" x14ac:dyDescent="0.2">
      <c r="A4182" t="s">
        <v>244</v>
      </c>
      <c r="B4182" t="s">
        <v>20</v>
      </c>
      <c r="C4182" s="3" t="s">
        <v>260</v>
      </c>
      <c r="D4182" s="3" t="s">
        <v>268</v>
      </c>
      <c r="E4182" s="3" t="s">
        <v>308</v>
      </c>
      <c r="F4182" t="s">
        <v>18</v>
      </c>
      <c r="G4182" t="s">
        <v>14</v>
      </c>
      <c r="H4182" t="s">
        <v>15</v>
      </c>
      <c r="I4182">
        <v>12324.53595</v>
      </c>
      <c r="J4182">
        <v>12163.304819999999</v>
      </c>
      <c r="K4182">
        <v>10172.118850000001</v>
      </c>
      <c r="L4182">
        <v>8416.5659030000006</v>
      </c>
      <c r="M4182">
        <v>5881.6196689999997</v>
      </c>
      <c r="N4182">
        <v>3556.687418</v>
      </c>
    </row>
    <row r="4183" spans="1:14" hidden="1" x14ac:dyDescent="0.2">
      <c r="A4183" s="1" t="s">
        <v>244</v>
      </c>
      <c r="B4183" s="1" t="s">
        <v>20</v>
      </c>
      <c r="C4183" s="2" t="s">
        <v>260</v>
      </c>
      <c r="D4183" s="2" t="s">
        <v>268</v>
      </c>
      <c r="E4183" s="3" t="s">
        <v>308</v>
      </c>
      <c r="F4183" s="1" t="s">
        <v>19</v>
      </c>
      <c r="G4183" s="1" t="s">
        <v>14</v>
      </c>
      <c r="H4183" s="1" t="s">
        <v>15</v>
      </c>
      <c r="I4183" s="1">
        <v>3709.7722960000001</v>
      </c>
      <c r="J4183" s="1">
        <v>3857.2417660000001</v>
      </c>
      <c r="K4183" s="1">
        <v>3052.9314960000002</v>
      </c>
      <c r="L4183" s="1">
        <v>2863.7659600000002</v>
      </c>
      <c r="M4183" s="1">
        <v>2201.0718139999999</v>
      </c>
      <c r="N4183" s="1">
        <v>1405.1790659999999</v>
      </c>
    </row>
    <row r="4184" spans="1:14" hidden="1" x14ac:dyDescent="0.2">
      <c r="A4184" t="s">
        <v>244</v>
      </c>
      <c r="B4184" t="s">
        <v>21</v>
      </c>
      <c r="C4184" s="3" t="s">
        <v>260</v>
      </c>
      <c r="D4184" s="3" t="s">
        <v>269</v>
      </c>
      <c r="E4184" s="3" t="s">
        <v>308</v>
      </c>
      <c r="F4184" t="s">
        <v>13</v>
      </c>
      <c r="G4184" t="s">
        <v>14</v>
      </c>
      <c r="H4184" t="s">
        <v>15</v>
      </c>
      <c r="I4184">
        <v>8629.543764</v>
      </c>
      <c r="J4184">
        <v>12307.37048</v>
      </c>
      <c r="K4184">
        <v>15504.22976</v>
      </c>
      <c r="L4184">
        <v>14745.765890000001</v>
      </c>
      <c r="M4184">
        <v>12656.72107</v>
      </c>
      <c r="N4184">
        <v>10656.62679</v>
      </c>
    </row>
    <row r="4185" spans="1:14" hidden="1" x14ac:dyDescent="0.2">
      <c r="A4185" s="1" t="s">
        <v>244</v>
      </c>
      <c r="B4185" s="1" t="s">
        <v>21</v>
      </c>
      <c r="C4185" s="2" t="s">
        <v>260</v>
      </c>
      <c r="D4185" s="2" t="s">
        <v>269</v>
      </c>
      <c r="E4185" s="3" t="s">
        <v>308</v>
      </c>
      <c r="F4185" s="1" t="s">
        <v>16</v>
      </c>
      <c r="G4185" s="1" t="s">
        <v>14</v>
      </c>
      <c r="H4185" s="1" t="s">
        <v>15</v>
      </c>
      <c r="I4185" s="1">
        <v>1299.6840219999999</v>
      </c>
      <c r="J4185" s="1">
        <v>1494.8402249999999</v>
      </c>
      <c r="K4185" s="1">
        <v>1637.3604700000001</v>
      </c>
      <c r="L4185" s="1">
        <v>1586.232272</v>
      </c>
      <c r="M4185" s="1">
        <v>1184.877344</v>
      </c>
      <c r="N4185" s="1">
        <v>741.61659299999997</v>
      </c>
    </row>
    <row r="4186" spans="1:14" hidden="1" x14ac:dyDescent="0.2">
      <c r="A4186" t="s">
        <v>244</v>
      </c>
      <c r="B4186" t="s">
        <v>21</v>
      </c>
      <c r="C4186" s="3" t="s">
        <v>260</v>
      </c>
      <c r="D4186" s="3" t="s">
        <v>269</v>
      </c>
      <c r="E4186" s="3" t="s">
        <v>308</v>
      </c>
      <c r="F4186" t="s">
        <v>17</v>
      </c>
      <c r="G4186" t="s">
        <v>14</v>
      </c>
      <c r="H4186" t="s">
        <v>15</v>
      </c>
      <c r="I4186">
        <v>1833.210464</v>
      </c>
      <c r="J4186">
        <v>2269.328454</v>
      </c>
      <c r="K4186">
        <v>2427.282365</v>
      </c>
      <c r="L4186">
        <v>2161.4785879999999</v>
      </c>
      <c r="M4186">
        <v>1822.9748589999999</v>
      </c>
      <c r="N4186">
        <v>1406.7074909999999</v>
      </c>
    </row>
    <row r="4187" spans="1:14" hidden="1" x14ac:dyDescent="0.2">
      <c r="A4187" s="1" t="s">
        <v>244</v>
      </c>
      <c r="B4187" s="1" t="s">
        <v>21</v>
      </c>
      <c r="C4187" s="2" t="s">
        <v>260</v>
      </c>
      <c r="D4187" s="2" t="s">
        <v>269</v>
      </c>
      <c r="E4187" s="3" t="s">
        <v>308</v>
      </c>
      <c r="F4187" s="1" t="s">
        <v>18</v>
      </c>
      <c r="G4187" s="1" t="s">
        <v>14</v>
      </c>
      <c r="H4187" s="1" t="s">
        <v>15</v>
      </c>
      <c r="I4187" s="1">
        <v>12505.29926</v>
      </c>
      <c r="J4187" s="1">
        <v>12531.70458</v>
      </c>
      <c r="K4187" s="1">
        <v>10757.8135</v>
      </c>
      <c r="L4187" s="1">
        <v>8055.9812080000002</v>
      </c>
      <c r="M4187" s="1">
        <v>5347.4862599999997</v>
      </c>
      <c r="N4187" s="1">
        <v>3245.9149430000002</v>
      </c>
    </row>
    <row r="4188" spans="1:14" hidden="1" x14ac:dyDescent="0.2">
      <c r="A4188" t="s">
        <v>244</v>
      </c>
      <c r="B4188" t="s">
        <v>21</v>
      </c>
      <c r="C4188" s="3" t="s">
        <v>260</v>
      </c>
      <c r="D4188" s="3" t="s">
        <v>269</v>
      </c>
      <c r="E4188" s="3" t="s">
        <v>308</v>
      </c>
      <c r="F4188" t="s">
        <v>19</v>
      </c>
      <c r="G4188" t="s">
        <v>14</v>
      </c>
      <c r="H4188" t="s">
        <v>15</v>
      </c>
      <c r="I4188">
        <v>3706.6647990000001</v>
      </c>
      <c r="J4188">
        <v>3951.9709859999998</v>
      </c>
      <c r="K4188">
        <v>3210.723833</v>
      </c>
      <c r="L4188">
        <v>2555.5849499999999</v>
      </c>
      <c r="M4188">
        <v>1843.2325960000001</v>
      </c>
      <c r="N4188">
        <v>1264.050481</v>
      </c>
    </row>
    <row r="4189" spans="1:14" hidden="1" x14ac:dyDescent="0.2">
      <c r="A4189" s="1" t="s">
        <v>244</v>
      </c>
      <c r="B4189" s="1" t="s">
        <v>22</v>
      </c>
      <c r="C4189" s="2" t="s">
        <v>260</v>
      </c>
      <c r="D4189" s="2" t="s">
        <v>270</v>
      </c>
      <c r="E4189" s="3" t="s">
        <v>308</v>
      </c>
      <c r="F4189" s="1" t="s">
        <v>13</v>
      </c>
      <c r="G4189" s="1" t="s">
        <v>14</v>
      </c>
      <c r="H4189" s="1" t="s">
        <v>15</v>
      </c>
      <c r="I4189" s="1">
        <v>8629.2735250000005</v>
      </c>
      <c r="J4189" s="1">
        <v>12114.00186</v>
      </c>
      <c r="K4189" s="1">
        <v>13995.9599</v>
      </c>
      <c r="L4189" s="1">
        <v>12357.7382</v>
      </c>
      <c r="M4189" s="1">
        <v>11005.13465</v>
      </c>
      <c r="N4189" s="1">
        <v>9535.8514639999994</v>
      </c>
    </row>
    <row r="4190" spans="1:14" hidden="1" x14ac:dyDescent="0.2">
      <c r="A4190" t="s">
        <v>244</v>
      </c>
      <c r="B4190" t="s">
        <v>22</v>
      </c>
      <c r="C4190" s="3" t="s">
        <v>260</v>
      </c>
      <c r="D4190" s="3" t="s">
        <v>270</v>
      </c>
      <c r="E4190" s="3" t="s">
        <v>308</v>
      </c>
      <c r="F4190" t="s">
        <v>16</v>
      </c>
      <c r="G4190" t="s">
        <v>14</v>
      </c>
      <c r="H4190" t="s">
        <v>15</v>
      </c>
      <c r="I4190">
        <v>1299.5491509999999</v>
      </c>
      <c r="J4190">
        <v>1476.5781549999999</v>
      </c>
      <c r="K4190">
        <v>1455.8496789999999</v>
      </c>
      <c r="L4190">
        <v>1215.25441</v>
      </c>
      <c r="M4190">
        <v>882.66385260000004</v>
      </c>
      <c r="N4190">
        <v>453.21368810000001</v>
      </c>
    </row>
    <row r="4191" spans="1:14" hidden="1" x14ac:dyDescent="0.2">
      <c r="A4191" s="1" t="s">
        <v>244</v>
      </c>
      <c r="B4191" s="1" t="s">
        <v>22</v>
      </c>
      <c r="C4191" s="2" t="s">
        <v>260</v>
      </c>
      <c r="D4191" s="2" t="s">
        <v>270</v>
      </c>
      <c r="E4191" s="3" t="s">
        <v>308</v>
      </c>
      <c r="F4191" s="1" t="s">
        <v>17</v>
      </c>
      <c r="G4191" s="1" t="s">
        <v>14</v>
      </c>
      <c r="H4191" s="1" t="s">
        <v>15</v>
      </c>
      <c r="I4191" s="1">
        <v>1832.9587590000001</v>
      </c>
      <c r="J4191" s="1">
        <v>2227.7956319999998</v>
      </c>
      <c r="K4191" s="1">
        <v>2171.4938120000002</v>
      </c>
      <c r="L4191" s="1">
        <v>1905.2702039999999</v>
      </c>
      <c r="M4191" s="1">
        <v>1869.8506620000001</v>
      </c>
      <c r="N4191" s="1">
        <v>1728.04278</v>
      </c>
    </row>
    <row r="4192" spans="1:14" hidden="1" x14ac:dyDescent="0.2">
      <c r="A4192" t="s">
        <v>244</v>
      </c>
      <c r="B4192" t="s">
        <v>22</v>
      </c>
      <c r="C4192" s="3" t="s">
        <v>260</v>
      </c>
      <c r="D4192" s="3" t="s">
        <v>270</v>
      </c>
      <c r="E4192" s="3" t="s">
        <v>308</v>
      </c>
      <c r="F4192" t="s">
        <v>18</v>
      </c>
      <c r="G4192" t="s">
        <v>14</v>
      </c>
      <c r="H4192" t="s">
        <v>15</v>
      </c>
      <c r="I4192">
        <v>12504.605519999999</v>
      </c>
      <c r="J4192">
        <v>12460.228160000001</v>
      </c>
      <c r="K4192">
        <v>9758.5805519999994</v>
      </c>
      <c r="L4192">
        <v>6563.3971359999996</v>
      </c>
      <c r="M4192">
        <v>4749.1114980000002</v>
      </c>
      <c r="N4192">
        <v>3313.6977609999999</v>
      </c>
    </row>
    <row r="4193" spans="1:14" hidden="1" x14ac:dyDescent="0.2">
      <c r="A4193" s="1" t="s">
        <v>244</v>
      </c>
      <c r="B4193" s="1" t="s">
        <v>22</v>
      </c>
      <c r="C4193" s="2" t="s">
        <v>260</v>
      </c>
      <c r="D4193" s="2" t="s">
        <v>270</v>
      </c>
      <c r="E4193" s="3" t="s">
        <v>308</v>
      </c>
      <c r="F4193" s="1" t="s">
        <v>19</v>
      </c>
      <c r="G4193" s="1" t="s">
        <v>14</v>
      </c>
      <c r="H4193" s="1" t="s">
        <v>15</v>
      </c>
      <c r="I4193" s="1">
        <v>3706.4326409999999</v>
      </c>
      <c r="J4193" s="1">
        <v>3932.1806160000001</v>
      </c>
      <c r="K4193" s="1">
        <v>2369.30503</v>
      </c>
      <c r="L4193" s="1">
        <v>2070.6608299999998</v>
      </c>
      <c r="M4193" s="1">
        <v>1761.4058090000001</v>
      </c>
      <c r="N4193" s="1">
        <v>1425.752927</v>
      </c>
    </row>
    <row r="4194" spans="1:14" hidden="1" x14ac:dyDescent="0.2">
      <c r="A4194" t="s">
        <v>244</v>
      </c>
      <c r="B4194" t="s">
        <v>23</v>
      </c>
      <c r="C4194" s="3" t="s">
        <v>260</v>
      </c>
      <c r="D4194" s="3" t="s">
        <v>271</v>
      </c>
      <c r="E4194" s="3" t="s">
        <v>308</v>
      </c>
      <c r="F4194" t="s">
        <v>13</v>
      </c>
      <c r="G4194" t="s">
        <v>14</v>
      </c>
      <c r="H4194" t="s">
        <v>15</v>
      </c>
      <c r="I4194">
        <v>8629.5437139999995</v>
      </c>
      <c r="J4194">
        <v>12308.032010000001</v>
      </c>
      <c r="K4194">
        <v>15510.071400000001</v>
      </c>
      <c r="L4194">
        <v>14831.000179999999</v>
      </c>
      <c r="M4194">
        <v>12705.348690000001</v>
      </c>
      <c r="N4194">
        <v>10680.966050000001</v>
      </c>
    </row>
    <row r="4195" spans="1:14" hidden="1" x14ac:dyDescent="0.2">
      <c r="A4195" s="1" t="s">
        <v>244</v>
      </c>
      <c r="B4195" s="1" t="s">
        <v>23</v>
      </c>
      <c r="C4195" s="2" t="s">
        <v>260</v>
      </c>
      <c r="D4195" s="2" t="s">
        <v>271</v>
      </c>
      <c r="E4195" s="3" t="s">
        <v>308</v>
      </c>
      <c r="F4195" s="1" t="s">
        <v>16</v>
      </c>
      <c r="G4195" s="1" t="s">
        <v>14</v>
      </c>
      <c r="H4195" s="1" t="s">
        <v>15</v>
      </c>
      <c r="I4195" s="1">
        <v>1299.6839970000001</v>
      </c>
      <c r="J4195" s="1">
        <v>1494.7641000000001</v>
      </c>
      <c r="K4195" s="1">
        <v>1636.0958889999999</v>
      </c>
      <c r="L4195" s="1">
        <v>1584.3009239999999</v>
      </c>
      <c r="M4195" s="1">
        <v>1182.8952730000001</v>
      </c>
      <c r="N4195" s="1">
        <v>741.28737869999998</v>
      </c>
    </row>
    <row r="4196" spans="1:14" hidden="1" x14ac:dyDescent="0.2">
      <c r="A4196" t="s">
        <v>244</v>
      </c>
      <c r="B4196" t="s">
        <v>23</v>
      </c>
      <c r="C4196" s="3" t="s">
        <v>260</v>
      </c>
      <c r="D4196" s="3" t="s">
        <v>271</v>
      </c>
      <c r="E4196" s="3" t="s">
        <v>308</v>
      </c>
      <c r="F4196" t="s">
        <v>17</v>
      </c>
      <c r="G4196" t="s">
        <v>14</v>
      </c>
      <c r="H4196" t="s">
        <v>15</v>
      </c>
      <c r="I4196">
        <v>1833.210417</v>
      </c>
      <c r="J4196">
        <v>2268.9869189999999</v>
      </c>
      <c r="K4196">
        <v>2425.4420369999998</v>
      </c>
      <c r="L4196">
        <v>2159.8951860000002</v>
      </c>
      <c r="M4196">
        <v>1822.325503</v>
      </c>
      <c r="N4196">
        <v>1407.360408</v>
      </c>
    </row>
    <row r="4197" spans="1:14" hidden="1" x14ac:dyDescent="0.2">
      <c r="A4197" s="1" t="s">
        <v>244</v>
      </c>
      <c r="B4197" s="1" t="s">
        <v>23</v>
      </c>
      <c r="C4197" s="2" t="s">
        <v>260</v>
      </c>
      <c r="D4197" s="2" t="s">
        <v>271</v>
      </c>
      <c r="E4197" s="3" t="s">
        <v>308</v>
      </c>
      <c r="F4197" s="1" t="s">
        <v>18</v>
      </c>
      <c r="G4197" s="1" t="s">
        <v>14</v>
      </c>
      <c r="H4197" s="1" t="s">
        <v>15</v>
      </c>
      <c r="I4197" s="1">
        <v>12505.299129999999</v>
      </c>
      <c r="J4197" s="1">
        <v>12531.58324</v>
      </c>
      <c r="K4197" s="1">
        <v>10751.68339</v>
      </c>
      <c r="L4197" s="1">
        <v>8053.1146319999998</v>
      </c>
      <c r="M4197" s="1">
        <v>5344.72883</v>
      </c>
      <c r="N4197" s="1">
        <v>3245.180656</v>
      </c>
    </row>
    <row r="4198" spans="1:14" hidden="1" x14ac:dyDescent="0.2">
      <c r="A4198" t="s">
        <v>244</v>
      </c>
      <c r="B4198" t="s">
        <v>23</v>
      </c>
      <c r="C4198" s="3" t="s">
        <v>260</v>
      </c>
      <c r="D4198" s="3" t="s">
        <v>271</v>
      </c>
      <c r="E4198" s="3" t="s">
        <v>308</v>
      </c>
      <c r="F4198" t="s">
        <v>19</v>
      </c>
      <c r="G4198" t="s">
        <v>14</v>
      </c>
      <c r="H4198" t="s">
        <v>15</v>
      </c>
      <c r="I4198">
        <v>3706.6647560000001</v>
      </c>
      <c r="J4198">
        <v>3951.8670350000002</v>
      </c>
      <c r="K4198">
        <v>3208.159803</v>
      </c>
      <c r="L4198">
        <v>2553.1174289999999</v>
      </c>
      <c r="M4198">
        <v>1841.629402</v>
      </c>
      <c r="N4198">
        <v>1263.4186560000001</v>
      </c>
    </row>
    <row r="4199" spans="1:14" hidden="1" x14ac:dyDescent="0.2">
      <c r="A4199" s="1" t="s">
        <v>244</v>
      </c>
      <c r="B4199" s="1" t="s">
        <v>24</v>
      </c>
      <c r="C4199" s="2" t="s">
        <v>260</v>
      </c>
      <c r="D4199" s="2" t="s">
        <v>272</v>
      </c>
      <c r="E4199" s="3" t="s">
        <v>308</v>
      </c>
      <c r="F4199" s="1" t="s">
        <v>13</v>
      </c>
      <c r="G4199" s="1" t="s">
        <v>14</v>
      </c>
      <c r="H4199" s="1" t="s">
        <v>15</v>
      </c>
      <c r="I4199" s="1">
        <v>8594.6620419999999</v>
      </c>
      <c r="J4199" s="1">
        <v>11653.45508</v>
      </c>
      <c r="K4199" s="1">
        <v>14934.673430000001</v>
      </c>
      <c r="L4199" s="1">
        <v>15342.961090000001</v>
      </c>
      <c r="M4199" s="1">
        <v>12138.829</v>
      </c>
      <c r="N4199" s="1">
        <v>9440.5118910000001</v>
      </c>
    </row>
    <row r="4200" spans="1:14" hidden="1" x14ac:dyDescent="0.2">
      <c r="A4200" t="s">
        <v>244</v>
      </c>
      <c r="B4200" t="s">
        <v>24</v>
      </c>
      <c r="C4200" s="3" t="s">
        <v>260</v>
      </c>
      <c r="D4200" s="3" t="s">
        <v>272</v>
      </c>
      <c r="E4200" s="3" t="s">
        <v>308</v>
      </c>
      <c r="F4200" t="s">
        <v>16</v>
      </c>
      <c r="G4200" t="s">
        <v>14</v>
      </c>
      <c r="H4200" t="s">
        <v>15</v>
      </c>
      <c r="I4200">
        <v>1288.545329</v>
      </c>
      <c r="J4200">
        <v>1398.0623069999999</v>
      </c>
      <c r="K4200">
        <v>1532.3535649999999</v>
      </c>
      <c r="L4200">
        <v>1508.8399449999999</v>
      </c>
      <c r="M4200">
        <v>1218.314484</v>
      </c>
      <c r="N4200">
        <v>814.35952499999996</v>
      </c>
    </row>
    <row r="4201" spans="1:14" hidden="1" x14ac:dyDescent="0.2">
      <c r="A4201" s="1" t="s">
        <v>244</v>
      </c>
      <c r="B4201" s="1" t="s">
        <v>24</v>
      </c>
      <c r="C4201" s="2" t="s">
        <v>260</v>
      </c>
      <c r="D4201" s="2" t="s">
        <v>272</v>
      </c>
      <c r="E4201" s="3" t="s">
        <v>308</v>
      </c>
      <c r="F4201" s="1" t="s">
        <v>17</v>
      </c>
      <c r="G4201" s="1" t="s">
        <v>14</v>
      </c>
      <c r="H4201" s="1" t="s">
        <v>15</v>
      </c>
      <c r="I4201" s="1">
        <v>1869.7817399999999</v>
      </c>
      <c r="J4201" s="1">
        <v>2126.975023</v>
      </c>
      <c r="K4201" s="1">
        <v>2308.5616519999999</v>
      </c>
      <c r="L4201" s="1">
        <v>2250.9662990000002</v>
      </c>
      <c r="M4201" s="1">
        <v>1842.6447499999999</v>
      </c>
      <c r="N4201" s="1">
        <v>1454.840209</v>
      </c>
    </row>
    <row r="4202" spans="1:14" hidden="1" x14ac:dyDescent="0.2">
      <c r="A4202" t="s">
        <v>244</v>
      </c>
      <c r="B4202" t="s">
        <v>24</v>
      </c>
      <c r="C4202" s="3" t="s">
        <v>260</v>
      </c>
      <c r="D4202" s="3" t="s">
        <v>272</v>
      </c>
      <c r="E4202" s="3" t="s">
        <v>308</v>
      </c>
      <c r="F4202" t="s">
        <v>18</v>
      </c>
      <c r="G4202" t="s">
        <v>14</v>
      </c>
      <c r="H4202" t="s">
        <v>15</v>
      </c>
      <c r="I4202">
        <v>12324.53073</v>
      </c>
      <c r="J4202">
        <v>12114.437260000001</v>
      </c>
      <c r="K4202">
        <v>11357.451279999999</v>
      </c>
      <c r="L4202">
        <v>9641.9857819999997</v>
      </c>
      <c r="M4202">
        <v>6856.7918209999998</v>
      </c>
      <c r="N4202">
        <v>4374.569821</v>
      </c>
    </row>
    <row r="4203" spans="1:14" hidden="1" x14ac:dyDescent="0.2">
      <c r="A4203" s="1" t="s">
        <v>244</v>
      </c>
      <c r="B4203" s="1" t="s">
        <v>24</v>
      </c>
      <c r="C4203" s="2" t="s">
        <v>260</v>
      </c>
      <c r="D4203" s="2" t="s">
        <v>272</v>
      </c>
      <c r="E4203" s="3" t="s">
        <v>308</v>
      </c>
      <c r="F4203" s="1" t="s">
        <v>19</v>
      </c>
      <c r="G4203" s="1" t="s">
        <v>14</v>
      </c>
      <c r="H4203" s="1" t="s">
        <v>15</v>
      </c>
      <c r="I4203" s="1">
        <v>3709.7702060000001</v>
      </c>
      <c r="J4203" s="1">
        <v>3854.6796169999998</v>
      </c>
      <c r="K4203" s="1">
        <v>3409.9684510000002</v>
      </c>
      <c r="L4203" s="1">
        <v>3027.3188599999999</v>
      </c>
      <c r="M4203" s="1">
        <v>2279.1246719999999</v>
      </c>
      <c r="N4203" s="1">
        <v>1587.5676249999999</v>
      </c>
    </row>
    <row r="4204" spans="1:14" hidden="1" x14ac:dyDescent="0.2">
      <c r="A4204" t="s">
        <v>244</v>
      </c>
      <c r="B4204" t="s">
        <v>26</v>
      </c>
      <c r="C4204" s="3" t="s">
        <v>260</v>
      </c>
      <c r="D4204" s="3" t="s">
        <v>274</v>
      </c>
      <c r="E4204" s="3" t="s">
        <v>308</v>
      </c>
      <c r="F4204" t="s">
        <v>13</v>
      </c>
      <c r="G4204" t="s">
        <v>14</v>
      </c>
      <c r="H4204" t="s">
        <v>15</v>
      </c>
      <c r="I4204">
        <v>8629.5437390000006</v>
      </c>
      <c r="J4204">
        <v>12042.38256</v>
      </c>
      <c r="K4204">
        <v>15691.90072</v>
      </c>
      <c r="L4204">
        <v>15385.07985</v>
      </c>
      <c r="M4204">
        <v>12948.27887</v>
      </c>
      <c r="N4204">
        <v>10731.33286</v>
      </c>
    </row>
    <row r="4205" spans="1:14" hidden="1" x14ac:dyDescent="0.2">
      <c r="A4205" s="1" t="s">
        <v>244</v>
      </c>
      <c r="B4205" s="1" t="s">
        <v>26</v>
      </c>
      <c r="C4205" s="2" t="s">
        <v>260</v>
      </c>
      <c r="D4205" s="2" t="s">
        <v>274</v>
      </c>
      <c r="E4205" s="3" t="s">
        <v>308</v>
      </c>
      <c r="F4205" s="1" t="s">
        <v>16</v>
      </c>
      <c r="G4205" s="1" t="s">
        <v>14</v>
      </c>
      <c r="H4205" s="1" t="s">
        <v>15</v>
      </c>
      <c r="I4205" s="1">
        <v>1299.6840099999999</v>
      </c>
      <c r="J4205" s="1">
        <v>1491.117988</v>
      </c>
      <c r="K4205" s="1">
        <v>1623.218136</v>
      </c>
      <c r="L4205" s="1">
        <v>1554.641057</v>
      </c>
      <c r="M4205" s="1">
        <v>1145.555304</v>
      </c>
      <c r="N4205" s="1">
        <v>709.84140709999997</v>
      </c>
    </row>
    <row r="4206" spans="1:14" hidden="1" x14ac:dyDescent="0.2">
      <c r="A4206" t="s">
        <v>244</v>
      </c>
      <c r="B4206" t="s">
        <v>26</v>
      </c>
      <c r="C4206" s="3" t="s">
        <v>260</v>
      </c>
      <c r="D4206" s="3" t="s">
        <v>274</v>
      </c>
      <c r="E4206" s="3" t="s">
        <v>308</v>
      </c>
      <c r="F4206" t="s">
        <v>17</v>
      </c>
      <c r="G4206" t="s">
        <v>14</v>
      </c>
      <c r="H4206" t="s">
        <v>15</v>
      </c>
      <c r="I4206">
        <v>1833.2104400000001</v>
      </c>
      <c r="J4206">
        <v>2267.8639389999998</v>
      </c>
      <c r="K4206">
        <v>2398.3795620000001</v>
      </c>
      <c r="L4206">
        <v>2104.3058550000001</v>
      </c>
      <c r="M4206">
        <v>1776.646716</v>
      </c>
      <c r="N4206">
        <v>1349.270716</v>
      </c>
    </row>
    <row r="4207" spans="1:14" hidden="1" x14ac:dyDescent="0.2">
      <c r="A4207" s="1" t="s">
        <v>244</v>
      </c>
      <c r="B4207" s="1" t="s">
        <v>26</v>
      </c>
      <c r="C4207" s="2" t="s">
        <v>260</v>
      </c>
      <c r="D4207" s="2" t="s">
        <v>274</v>
      </c>
      <c r="E4207" s="3" t="s">
        <v>308</v>
      </c>
      <c r="F4207" s="1" t="s">
        <v>18</v>
      </c>
      <c r="G4207" s="1" t="s">
        <v>14</v>
      </c>
      <c r="H4207" s="1" t="s">
        <v>15</v>
      </c>
      <c r="I4207" s="1">
        <v>12505.298349999999</v>
      </c>
      <c r="J4207" s="1">
        <v>12570.67988</v>
      </c>
      <c r="K4207" s="1">
        <v>11007.36549</v>
      </c>
      <c r="L4207" s="1">
        <v>8420.9372480000002</v>
      </c>
      <c r="M4207" s="1">
        <v>5440.5010270000002</v>
      </c>
      <c r="N4207" s="1">
        <v>3154.6787290000002</v>
      </c>
    </row>
    <row r="4208" spans="1:14" hidden="1" x14ac:dyDescent="0.2">
      <c r="A4208" t="s">
        <v>244</v>
      </c>
      <c r="B4208" t="s">
        <v>26</v>
      </c>
      <c r="C4208" s="3" t="s">
        <v>260</v>
      </c>
      <c r="D4208" s="3" t="s">
        <v>274</v>
      </c>
      <c r="E4208" s="3" t="s">
        <v>308</v>
      </c>
      <c r="F4208" t="s">
        <v>19</v>
      </c>
      <c r="G4208" t="s">
        <v>14</v>
      </c>
      <c r="H4208" t="s">
        <v>15</v>
      </c>
      <c r="I4208">
        <v>3706.664777</v>
      </c>
      <c r="J4208">
        <v>3997.6328859999999</v>
      </c>
      <c r="K4208">
        <v>3366.867217</v>
      </c>
      <c r="L4208">
        <v>2588.1796239999999</v>
      </c>
      <c r="M4208">
        <v>1867.9812480000001</v>
      </c>
      <c r="N4208">
        <v>1280.8673180000001</v>
      </c>
    </row>
    <row r="4209" spans="1:14" hidden="1" x14ac:dyDescent="0.2">
      <c r="A4209" s="1" t="s">
        <v>244</v>
      </c>
      <c r="B4209" s="1" t="s">
        <v>27</v>
      </c>
      <c r="C4209" s="2" t="s">
        <v>266</v>
      </c>
      <c r="D4209" s="2" t="s">
        <v>267</v>
      </c>
      <c r="E4209" s="3" t="s">
        <v>308</v>
      </c>
      <c r="F4209" s="1" t="s">
        <v>13</v>
      </c>
      <c r="G4209" s="1" t="s">
        <v>14</v>
      </c>
      <c r="H4209" s="1" t="s">
        <v>15</v>
      </c>
      <c r="I4209" s="1">
        <v>8629.5437139999995</v>
      </c>
      <c r="J4209" s="1">
        <v>12246.98005</v>
      </c>
      <c r="K4209" s="1">
        <v>17233.86765</v>
      </c>
      <c r="L4209" s="1">
        <v>19174.779589999998</v>
      </c>
      <c r="M4209" s="1">
        <v>17011.345209999999</v>
      </c>
      <c r="N4209" s="1">
        <v>13232.69693</v>
      </c>
    </row>
    <row r="4210" spans="1:14" hidden="1" x14ac:dyDescent="0.2">
      <c r="A4210" t="s">
        <v>244</v>
      </c>
      <c r="B4210" t="s">
        <v>27</v>
      </c>
      <c r="C4210" s="3" t="s">
        <v>266</v>
      </c>
      <c r="D4210" s="3" t="s">
        <v>267</v>
      </c>
      <c r="E4210" s="3" t="s">
        <v>308</v>
      </c>
      <c r="F4210" t="s">
        <v>16</v>
      </c>
      <c r="G4210" t="s">
        <v>14</v>
      </c>
      <c r="H4210" t="s">
        <v>15</v>
      </c>
      <c r="I4210">
        <v>1299.6839970000001</v>
      </c>
      <c r="J4210">
        <v>1444.5990569999999</v>
      </c>
      <c r="K4210">
        <v>1727.380977</v>
      </c>
      <c r="L4210">
        <v>1915.2954400000001</v>
      </c>
      <c r="M4210">
        <v>1670.086787</v>
      </c>
      <c r="N4210">
        <v>1060.6896670000001</v>
      </c>
    </row>
    <row r="4211" spans="1:14" hidden="1" x14ac:dyDescent="0.2">
      <c r="A4211" s="1" t="s">
        <v>244</v>
      </c>
      <c r="B4211" s="1" t="s">
        <v>27</v>
      </c>
      <c r="C4211" s="2" t="s">
        <v>266</v>
      </c>
      <c r="D4211" s="2" t="s">
        <v>267</v>
      </c>
      <c r="E4211" s="3" t="s">
        <v>308</v>
      </c>
      <c r="F4211" s="1" t="s">
        <v>17</v>
      </c>
      <c r="G4211" s="1" t="s">
        <v>14</v>
      </c>
      <c r="H4211" s="1" t="s">
        <v>15</v>
      </c>
      <c r="I4211" s="1">
        <v>1833.210417</v>
      </c>
      <c r="J4211" s="1">
        <v>2175.469443</v>
      </c>
      <c r="K4211" s="1">
        <v>2664.9893729999999</v>
      </c>
      <c r="L4211" s="1">
        <v>2820.0462349999998</v>
      </c>
      <c r="M4211" s="1">
        <v>2735.1891070000001</v>
      </c>
      <c r="N4211" s="1">
        <v>2575.0547120000001</v>
      </c>
    </row>
    <row r="4212" spans="1:14" hidden="1" x14ac:dyDescent="0.2">
      <c r="A4212" t="s">
        <v>244</v>
      </c>
      <c r="B4212" t="s">
        <v>27</v>
      </c>
      <c r="C4212" s="3" t="s">
        <v>266</v>
      </c>
      <c r="D4212" s="3" t="s">
        <v>267</v>
      </c>
      <c r="E4212" s="3" t="s">
        <v>308</v>
      </c>
      <c r="F4212" t="s">
        <v>18</v>
      </c>
      <c r="G4212" t="s">
        <v>14</v>
      </c>
      <c r="H4212" t="s">
        <v>15</v>
      </c>
      <c r="I4212">
        <v>12505.299129999999</v>
      </c>
      <c r="J4212">
        <v>12405.69967</v>
      </c>
      <c r="K4212">
        <v>11805.60871</v>
      </c>
      <c r="L4212">
        <v>10282.810229999999</v>
      </c>
      <c r="M4212">
        <v>7899.0674639999997</v>
      </c>
      <c r="N4212">
        <v>5338.9183709999998</v>
      </c>
    </row>
    <row r="4213" spans="1:14" hidden="1" x14ac:dyDescent="0.2">
      <c r="A4213" s="1" t="s">
        <v>244</v>
      </c>
      <c r="B4213" s="1" t="s">
        <v>27</v>
      </c>
      <c r="C4213" s="2" t="s">
        <v>266</v>
      </c>
      <c r="D4213" s="2" t="s">
        <v>267</v>
      </c>
      <c r="E4213" s="3" t="s">
        <v>308</v>
      </c>
      <c r="F4213" s="1" t="s">
        <v>19</v>
      </c>
      <c r="G4213" s="1" t="s">
        <v>14</v>
      </c>
      <c r="H4213" s="1" t="s">
        <v>15</v>
      </c>
      <c r="I4213" s="1">
        <v>3706.6647560000001</v>
      </c>
      <c r="J4213" s="1">
        <v>3959.6529329999998</v>
      </c>
      <c r="K4213" s="1">
        <v>3730.8108699999998</v>
      </c>
      <c r="L4213" s="1">
        <v>3391.447811</v>
      </c>
      <c r="M4213" s="1">
        <v>2641.4808269999999</v>
      </c>
      <c r="N4213" s="1">
        <v>2032.0278189999999</v>
      </c>
    </row>
    <row r="4214" spans="1:14" hidden="1" x14ac:dyDescent="0.2">
      <c r="A4214" t="s">
        <v>244</v>
      </c>
      <c r="B4214" t="s">
        <v>28</v>
      </c>
      <c r="C4214" s="3" t="s">
        <v>266</v>
      </c>
      <c r="D4214" s="3" t="s">
        <v>268</v>
      </c>
      <c r="E4214" s="3" t="s">
        <v>308</v>
      </c>
      <c r="F4214" t="s">
        <v>13</v>
      </c>
      <c r="G4214" t="s">
        <v>14</v>
      </c>
      <c r="H4214" t="s">
        <v>15</v>
      </c>
      <c r="I4214">
        <v>8594.6623330000002</v>
      </c>
      <c r="J4214">
        <v>11376.83647</v>
      </c>
      <c r="K4214">
        <v>15741.008089999999</v>
      </c>
      <c r="L4214">
        <v>16942.459750000002</v>
      </c>
      <c r="M4214">
        <v>14369.9184</v>
      </c>
      <c r="N4214">
        <v>11397.629580000001</v>
      </c>
    </row>
    <row r="4215" spans="1:14" hidden="1" x14ac:dyDescent="0.2">
      <c r="A4215" s="1" t="s">
        <v>244</v>
      </c>
      <c r="B4215" s="1" t="s">
        <v>28</v>
      </c>
      <c r="C4215" s="2" t="s">
        <v>266</v>
      </c>
      <c r="D4215" s="2" t="s">
        <v>268</v>
      </c>
      <c r="E4215" s="3" t="s">
        <v>308</v>
      </c>
      <c r="F4215" s="1" t="s">
        <v>16</v>
      </c>
      <c r="G4215" s="1" t="s">
        <v>14</v>
      </c>
      <c r="H4215" s="1" t="s">
        <v>15</v>
      </c>
      <c r="I4215" s="1">
        <v>1288.5454830000001</v>
      </c>
      <c r="J4215" s="1">
        <v>1383.278988</v>
      </c>
      <c r="K4215" s="1">
        <v>1568.938562</v>
      </c>
      <c r="L4215" s="1">
        <v>1612.1486199999999</v>
      </c>
      <c r="M4215" s="1">
        <v>1516.605967</v>
      </c>
      <c r="N4215" s="1">
        <v>1152.2727970000001</v>
      </c>
    </row>
    <row r="4216" spans="1:14" hidden="1" x14ac:dyDescent="0.2">
      <c r="A4216" t="s">
        <v>244</v>
      </c>
      <c r="B4216" t="s">
        <v>28</v>
      </c>
      <c r="C4216" s="3" t="s">
        <v>266</v>
      </c>
      <c r="D4216" s="3" t="s">
        <v>268</v>
      </c>
      <c r="E4216" s="3" t="s">
        <v>308</v>
      </c>
      <c r="F4216" t="s">
        <v>17</v>
      </c>
      <c r="G4216" t="s">
        <v>14</v>
      </c>
      <c r="H4216" t="s">
        <v>15</v>
      </c>
      <c r="I4216">
        <v>1869.782078</v>
      </c>
      <c r="J4216">
        <v>2097.5109699999998</v>
      </c>
      <c r="K4216">
        <v>2382.7954580000001</v>
      </c>
      <c r="L4216">
        <v>2496.2993540000002</v>
      </c>
      <c r="M4216">
        <v>2392.0180300000002</v>
      </c>
      <c r="N4216">
        <v>2026.5150590000001</v>
      </c>
    </row>
    <row r="4217" spans="1:14" hidden="1" x14ac:dyDescent="0.2">
      <c r="A4217" s="1" t="s">
        <v>244</v>
      </c>
      <c r="B4217" s="1" t="s">
        <v>28</v>
      </c>
      <c r="C4217" s="2" t="s">
        <v>266</v>
      </c>
      <c r="D4217" s="2" t="s">
        <v>268</v>
      </c>
      <c r="E4217" s="3" t="s">
        <v>308</v>
      </c>
      <c r="F4217" s="1" t="s">
        <v>18</v>
      </c>
      <c r="G4217" s="1" t="s">
        <v>14</v>
      </c>
      <c r="H4217" s="1" t="s">
        <v>15</v>
      </c>
      <c r="I4217" s="1">
        <v>12324.53148</v>
      </c>
      <c r="J4217" s="1">
        <v>12046.94868</v>
      </c>
      <c r="K4217" s="1">
        <v>11870.402099999999</v>
      </c>
      <c r="L4217" s="1">
        <v>11551.73056</v>
      </c>
      <c r="M4217" s="1">
        <v>9906.9458489999997</v>
      </c>
      <c r="N4217" s="1">
        <v>7040.5009680000003</v>
      </c>
    </row>
    <row r="4218" spans="1:14" hidden="1" x14ac:dyDescent="0.2">
      <c r="A4218" t="s">
        <v>244</v>
      </c>
      <c r="B4218" t="s">
        <v>28</v>
      </c>
      <c r="C4218" s="3" t="s">
        <v>266</v>
      </c>
      <c r="D4218" s="3" t="s">
        <v>268</v>
      </c>
      <c r="E4218" s="3" t="s">
        <v>308</v>
      </c>
      <c r="F4218" t="s">
        <v>19</v>
      </c>
      <c r="G4218" t="s">
        <v>14</v>
      </c>
      <c r="H4218" t="s">
        <v>15</v>
      </c>
      <c r="I4218">
        <v>3709.7705070000002</v>
      </c>
      <c r="J4218">
        <v>3811.911094</v>
      </c>
      <c r="K4218">
        <v>3758.5702369999999</v>
      </c>
      <c r="L4218">
        <v>4072.9511419999999</v>
      </c>
      <c r="M4218">
        <v>3520.0996500000001</v>
      </c>
      <c r="N4218">
        <v>2562.4777199999999</v>
      </c>
    </row>
    <row r="4219" spans="1:14" hidden="1" x14ac:dyDescent="0.2">
      <c r="A4219" s="1" t="s">
        <v>244</v>
      </c>
      <c r="B4219" s="1" t="s">
        <v>29</v>
      </c>
      <c r="C4219" s="2" t="s">
        <v>266</v>
      </c>
      <c r="D4219" s="2" t="s">
        <v>269</v>
      </c>
      <c r="E4219" s="3" t="s">
        <v>308</v>
      </c>
      <c r="F4219" s="1" t="s">
        <v>13</v>
      </c>
      <c r="G4219" s="1" t="s">
        <v>14</v>
      </c>
      <c r="H4219" s="1" t="s">
        <v>15</v>
      </c>
      <c r="I4219" s="1">
        <v>8629.5437139999995</v>
      </c>
      <c r="J4219" s="1">
        <v>12283.521280000001</v>
      </c>
      <c r="K4219" s="1">
        <v>17198.213220000001</v>
      </c>
      <c r="L4219" s="1">
        <v>19015.483670000001</v>
      </c>
      <c r="M4219" s="1">
        <v>17094.727439999999</v>
      </c>
      <c r="N4219" s="1">
        <v>13585.709580000001</v>
      </c>
    </row>
    <row r="4220" spans="1:14" hidden="1" x14ac:dyDescent="0.2">
      <c r="A4220" t="s">
        <v>244</v>
      </c>
      <c r="B4220" t="s">
        <v>29</v>
      </c>
      <c r="C4220" s="3" t="s">
        <v>266</v>
      </c>
      <c r="D4220" s="3" t="s">
        <v>269</v>
      </c>
      <c r="E4220" s="3" t="s">
        <v>308</v>
      </c>
      <c r="F4220" t="s">
        <v>16</v>
      </c>
      <c r="G4220" t="s">
        <v>14</v>
      </c>
      <c r="H4220" t="s">
        <v>15</v>
      </c>
      <c r="I4220">
        <v>1299.6839970000001</v>
      </c>
      <c r="J4220">
        <v>1462.8746020000001</v>
      </c>
      <c r="K4220">
        <v>1748.2828360000001</v>
      </c>
      <c r="L4220">
        <v>1871.991456</v>
      </c>
      <c r="M4220">
        <v>1676.0681440000001</v>
      </c>
      <c r="N4220">
        <v>1282.4590920000001</v>
      </c>
    </row>
    <row r="4221" spans="1:14" hidden="1" x14ac:dyDescent="0.2">
      <c r="A4221" s="1" t="s">
        <v>244</v>
      </c>
      <c r="B4221" s="1" t="s">
        <v>29</v>
      </c>
      <c r="C4221" s="2" t="s">
        <v>266</v>
      </c>
      <c r="D4221" s="2" t="s">
        <v>269</v>
      </c>
      <c r="E4221" s="3" t="s">
        <v>308</v>
      </c>
      <c r="F4221" s="1" t="s">
        <v>17</v>
      </c>
      <c r="G4221" s="1" t="s">
        <v>14</v>
      </c>
      <c r="H4221" s="1" t="s">
        <v>15</v>
      </c>
      <c r="I4221" s="1">
        <v>1833.2104159999999</v>
      </c>
      <c r="J4221" s="1">
        <v>2211.7552609999998</v>
      </c>
      <c r="K4221" s="1">
        <v>2702.3893360000002</v>
      </c>
      <c r="L4221" s="1">
        <v>2898.3851639999998</v>
      </c>
      <c r="M4221" s="1">
        <v>2577.8402169999999</v>
      </c>
      <c r="N4221" s="1">
        <v>2248.2016779999999</v>
      </c>
    </row>
    <row r="4222" spans="1:14" hidden="1" x14ac:dyDescent="0.2">
      <c r="A4222" t="s">
        <v>244</v>
      </c>
      <c r="B4222" t="s">
        <v>29</v>
      </c>
      <c r="C4222" s="3" t="s">
        <v>266</v>
      </c>
      <c r="D4222" s="3" t="s">
        <v>269</v>
      </c>
      <c r="E4222" s="3" t="s">
        <v>308</v>
      </c>
      <c r="F4222" t="s">
        <v>18</v>
      </c>
      <c r="G4222" t="s">
        <v>14</v>
      </c>
      <c r="H4222" t="s">
        <v>15</v>
      </c>
      <c r="I4222">
        <v>12505.299129999999</v>
      </c>
      <c r="J4222">
        <v>12487.65891</v>
      </c>
      <c r="K4222">
        <v>11899.195610000001</v>
      </c>
      <c r="L4222">
        <v>10227.704519999999</v>
      </c>
      <c r="M4222">
        <v>7687.9729900000002</v>
      </c>
      <c r="N4222">
        <v>5358.851705</v>
      </c>
    </row>
    <row r="4223" spans="1:14" hidden="1" x14ac:dyDescent="0.2">
      <c r="A4223" s="1" t="s">
        <v>244</v>
      </c>
      <c r="B4223" s="1" t="s">
        <v>29</v>
      </c>
      <c r="C4223" s="2" t="s">
        <v>266</v>
      </c>
      <c r="D4223" s="2" t="s">
        <v>269</v>
      </c>
      <c r="E4223" s="3" t="s">
        <v>308</v>
      </c>
      <c r="F4223" s="1" t="s">
        <v>19</v>
      </c>
      <c r="G4223" s="1" t="s">
        <v>14</v>
      </c>
      <c r="H4223" s="1" t="s">
        <v>15</v>
      </c>
      <c r="I4223" s="1">
        <v>3706.6647549999998</v>
      </c>
      <c r="J4223" s="1">
        <v>3989.0812529999998</v>
      </c>
      <c r="K4223" s="1">
        <v>3735.8401800000001</v>
      </c>
      <c r="L4223" s="1">
        <v>3425.0952630000002</v>
      </c>
      <c r="M4223" s="1">
        <v>2732.8338349999999</v>
      </c>
      <c r="N4223" s="1">
        <v>1857.1845780000001</v>
      </c>
    </row>
    <row r="4224" spans="1:14" hidden="1" x14ac:dyDescent="0.2">
      <c r="A4224" t="s">
        <v>244</v>
      </c>
      <c r="B4224" t="s">
        <v>30</v>
      </c>
      <c r="C4224" s="3" t="s">
        <v>266</v>
      </c>
      <c r="D4224" s="3" t="s">
        <v>270</v>
      </c>
      <c r="E4224" s="3" t="s">
        <v>308</v>
      </c>
      <c r="F4224" t="s">
        <v>13</v>
      </c>
      <c r="G4224" t="s">
        <v>14</v>
      </c>
      <c r="H4224" t="s">
        <v>15</v>
      </c>
      <c r="I4224">
        <v>8629.5437139999995</v>
      </c>
      <c r="J4224">
        <v>12246.189920000001</v>
      </c>
      <c r="K4224">
        <v>17214.617490000001</v>
      </c>
      <c r="L4224">
        <v>19086.19053</v>
      </c>
      <c r="M4224">
        <v>16894.439050000001</v>
      </c>
      <c r="N4224">
        <v>13167.11009</v>
      </c>
    </row>
    <row r="4225" spans="1:14" hidden="1" x14ac:dyDescent="0.2">
      <c r="A4225" s="1" t="s">
        <v>244</v>
      </c>
      <c r="B4225" s="1" t="s">
        <v>30</v>
      </c>
      <c r="C4225" s="2" t="s">
        <v>266</v>
      </c>
      <c r="D4225" s="2" t="s">
        <v>270</v>
      </c>
      <c r="E4225" s="3" t="s">
        <v>308</v>
      </c>
      <c r="F4225" s="1" t="s">
        <v>16</v>
      </c>
      <c r="G4225" s="1" t="s">
        <v>14</v>
      </c>
      <c r="H4225" s="1" t="s">
        <v>15</v>
      </c>
      <c r="I4225" s="1">
        <v>1299.6839970000001</v>
      </c>
      <c r="J4225" s="1">
        <v>1444.704354</v>
      </c>
      <c r="K4225" s="1">
        <v>1727.632918</v>
      </c>
      <c r="L4225" s="1">
        <v>1916.7907130000001</v>
      </c>
      <c r="M4225" s="1">
        <v>1672.8748599999999</v>
      </c>
      <c r="N4225" s="1">
        <v>1067.135403</v>
      </c>
    </row>
    <row r="4226" spans="1:14" hidden="1" x14ac:dyDescent="0.2">
      <c r="A4226" t="s">
        <v>244</v>
      </c>
      <c r="B4226" t="s">
        <v>30</v>
      </c>
      <c r="C4226" s="3" t="s">
        <v>266</v>
      </c>
      <c r="D4226" s="3" t="s">
        <v>270</v>
      </c>
      <c r="E4226" s="3" t="s">
        <v>308</v>
      </c>
      <c r="F4226" t="s">
        <v>17</v>
      </c>
      <c r="G4226" t="s">
        <v>14</v>
      </c>
      <c r="H4226" t="s">
        <v>15</v>
      </c>
      <c r="I4226">
        <v>1833.210417</v>
      </c>
      <c r="J4226">
        <v>2175.7806310000001</v>
      </c>
      <c r="K4226">
        <v>2664.443804</v>
      </c>
      <c r="L4226">
        <v>2820.1759659999998</v>
      </c>
      <c r="M4226">
        <v>2737.395501</v>
      </c>
      <c r="N4226">
        <v>2578.362333</v>
      </c>
    </row>
    <row r="4227" spans="1:14" hidden="1" x14ac:dyDescent="0.2">
      <c r="A4227" s="1" t="s">
        <v>244</v>
      </c>
      <c r="B4227" s="1" t="s">
        <v>30</v>
      </c>
      <c r="C4227" s="2" t="s">
        <v>266</v>
      </c>
      <c r="D4227" s="2" t="s">
        <v>270</v>
      </c>
      <c r="E4227" s="3" t="s">
        <v>308</v>
      </c>
      <c r="F4227" s="1" t="s">
        <v>18</v>
      </c>
      <c r="G4227" s="1" t="s">
        <v>14</v>
      </c>
      <c r="H4227" s="1" t="s">
        <v>15</v>
      </c>
      <c r="I4227" s="1">
        <v>12505.299129999999</v>
      </c>
      <c r="J4227" s="1">
        <v>12405.96009</v>
      </c>
      <c r="K4227" s="1">
        <v>11806.0646</v>
      </c>
      <c r="L4227" s="1">
        <v>10276.05665</v>
      </c>
      <c r="M4227" s="1">
        <v>7901.2290949999997</v>
      </c>
      <c r="N4227" s="1">
        <v>5349.5097180000002</v>
      </c>
    </row>
    <row r="4228" spans="1:14" hidden="1" x14ac:dyDescent="0.2">
      <c r="A4228" t="s">
        <v>244</v>
      </c>
      <c r="B4228" t="s">
        <v>30</v>
      </c>
      <c r="C4228" s="3" t="s">
        <v>266</v>
      </c>
      <c r="D4228" s="3" t="s">
        <v>270</v>
      </c>
      <c r="E4228" s="3" t="s">
        <v>308</v>
      </c>
      <c r="F4228" t="s">
        <v>19</v>
      </c>
      <c r="G4228" t="s">
        <v>14</v>
      </c>
      <c r="H4228" t="s">
        <v>15</v>
      </c>
      <c r="I4228">
        <v>3706.6647560000001</v>
      </c>
      <c r="J4228">
        <v>3959.7966390000001</v>
      </c>
      <c r="K4228">
        <v>3731.443111</v>
      </c>
      <c r="L4228">
        <v>3393.8850130000001</v>
      </c>
      <c r="M4228">
        <v>2644.6728889999999</v>
      </c>
      <c r="N4228">
        <v>2035.8074429999999</v>
      </c>
    </row>
    <row r="4229" spans="1:14" hidden="1" x14ac:dyDescent="0.2">
      <c r="A4229" s="1" t="s">
        <v>244</v>
      </c>
      <c r="B4229" s="1" t="s">
        <v>31</v>
      </c>
      <c r="C4229" s="2" t="s">
        <v>266</v>
      </c>
      <c r="D4229" s="2" t="s">
        <v>271</v>
      </c>
      <c r="E4229" s="3" t="s">
        <v>308</v>
      </c>
      <c r="F4229" s="1" t="s">
        <v>13</v>
      </c>
      <c r="G4229" s="1" t="s">
        <v>14</v>
      </c>
      <c r="H4229" s="1" t="s">
        <v>15</v>
      </c>
      <c r="I4229" s="1">
        <v>8629.5437139999995</v>
      </c>
      <c r="J4229" s="1">
        <v>12284.18656</v>
      </c>
      <c r="K4229" s="1">
        <v>17214.7336</v>
      </c>
      <c r="L4229" s="1">
        <v>19093.115750000001</v>
      </c>
      <c r="M4229" s="1">
        <v>17190.941009999999</v>
      </c>
      <c r="N4229" s="1">
        <v>13598.44946</v>
      </c>
    </row>
    <row r="4230" spans="1:14" hidden="1" x14ac:dyDescent="0.2">
      <c r="A4230" t="s">
        <v>244</v>
      </c>
      <c r="B4230" t="s">
        <v>31</v>
      </c>
      <c r="C4230" s="3" t="s">
        <v>266</v>
      </c>
      <c r="D4230" s="3" t="s">
        <v>271</v>
      </c>
      <c r="E4230" s="3" t="s">
        <v>308</v>
      </c>
      <c r="F4230" t="s">
        <v>16</v>
      </c>
      <c r="G4230" t="s">
        <v>14</v>
      </c>
      <c r="H4230" t="s">
        <v>15</v>
      </c>
      <c r="I4230">
        <v>1299.6839970000001</v>
      </c>
      <c r="J4230">
        <v>1462.8286419999999</v>
      </c>
      <c r="K4230">
        <v>1748.3481979999999</v>
      </c>
      <c r="L4230">
        <v>1872.3710000000001</v>
      </c>
      <c r="M4230">
        <v>1674.8795680000001</v>
      </c>
      <c r="N4230">
        <v>1270.9393190000001</v>
      </c>
    </row>
    <row r="4231" spans="1:14" hidden="1" x14ac:dyDescent="0.2">
      <c r="A4231" s="1" t="s">
        <v>244</v>
      </c>
      <c r="B4231" s="1" t="s">
        <v>31</v>
      </c>
      <c r="C4231" s="2" t="s">
        <v>266</v>
      </c>
      <c r="D4231" s="2" t="s">
        <v>271</v>
      </c>
      <c r="E4231" s="3" t="s">
        <v>308</v>
      </c>
      <c r="F4231" s="1" t="s">
        <v>17</v>
      </c>
      <c r="G4231" s="1" t="s">
        <v>14</v>
      </c>
      <c r="H4231" s="1" t="s">
        <v>15</v>
      </c>
      <c r="I4231" s="1">
        <v>1833.2104159999999</v>
      </c>
      <c r="J4231" s="1">
        <v>2211.5903360000002</v>
      </c>
      <c r="K4231" s="1">
        <v>2703.5674469999999</v>
      </c>
      <c r="L4231" s="1">
        <v>2900.2731010000002</v>
      </c>
      <c r="M4231" s="1">
        <v>2574.4978799999999</v>
      </c>
      <c r="N4231" s="1">
        <v>2235.5537290000002</v>
      </c>
    </row>
    <row r="4232" spans="1:14" hidden="1" x14ac:dyDescent="0.2">
      <c r="A4232" t="s">
        <v>244</v>
      </c>
      <c r="B4232" t="s">
        <v>31</v>
      </c>
      <c r="C4232" s="3" t="s">
        <v>266</v>
      </c>
      <c r="D4232" s="3" t="s">
        <v>271</v>
      </c>
      <c r="E4232" s="3" t="s">
        <v>308</v>
      </c>
      <c r="F4232" t="s">
        <v>18</v>
      </c>
      <c r="G4232" t="s">
        <v>14</v>
      </c>
      <c r="H4232" t="s">
        <v>15</v>
      </c>
      <c r="I4232">
        <v>12505.299129999999</v>
      </c>
      <c r="J4232">
        <v>12487.39198</v>
      </c>
      <c r="K4232">
        <v>11900.26664</v>
      </c>
      <c r="L4232">
        <v>10240.45448</v>
      </c>
      <c r="M4232">
        <v>7691.5106079999996</v>
      </c>
      <c r="N4232">
        <v>5339.2915549999998</v>
      </c>
    </row>
    <row r="4233" spans="1:14" hidden="1" x14ac:dyDescent="0.2">
      <c r="A4233" s="1" t="s">
        <v>244</v>
      </c>
      <c r="B4233" s="1" t="s">
        <v>31</v>
      </c>
      <c r="C4233" s="2" t="s">
        <v>266</v>
      </c>
      <c r="D4233" s="2" t="s">
        <v>271</v>
      </c>
      <c r="E4233" s="3" t="s">
        <v>308</v>
      </c>
      <c r="F4233" s="1" t="s">
        <v>19</v>
      </c>
      <c r="G4233" s="1" t="s">
        <v>14</v>
      </c>
      <c r="H4233" s="1" t="s">
        <v>15</v>
      </c>
      <c r="I4233" s="1">
        <v>3706.6647549999998</v>
      </c>
      <c r="J4233" s="1">
        <v>3989.0053160000002</v>
      </c>
      <c r="K4233" s="1">
        <v>3736.4796959999999</v>
      </c>
      <c r="L4233" s="1">
        <v>3426.076924</v>
      </c>
      <c r="M4233" s="1">
        <v>2731.4979069999999</v>
      </c>
      <c r="N4233" s="1">
        <v>1849.2842330000001</v>
      </c>
    </row>
    <row r="4234" spans="1:14" hidden="1" x14ac:dyDescent="0.2">
      <c r="A4234" t="s">
        <v>244</v>
      </c>
      <c r="B4234" t="s">
        <v>32</v>
      </c>
      <c r="C4234" s="3" t="s">
        <v>266</v>
      </c>
      <c r="D4234" s="3" t="s">
        <v>275</v>
      </c>
      <c r="E4234" s="3" t="s">
        <v>308</v>
      </c>
      <c r="F4234" t="s">
        <v>13</v>
      </c>
      <c r="G4234" t="s">
        <v>14</v>
      </c>
      <c r="H4234" t="s">
        <v>15</v>
      </c>
      <c r="I4234">
        <v>8629.8829040000001</v>
      </c>
      <c r="J4234">
        <v>11976.039129999999</v>
      </c>
      <c r="K4234">
        <v>17218.935249999999</v>
      </c>
      <c r="L4234">
        <v>18602.627400000001</v>
      </c>
      <c r="M4234">
        <v>15979.41358</v>
      </c>
      <c r="N4234">
        <v>12868.9514</v>
      </c>
    </row>
    <row r="4235" spans="1:14" hidden="1" x14ac:dyDescent="0.2">
      <c r="A4235" s="1" t="s">
        <v>244</v>
      </c>
      <c r="B4235" s="1" t="s">
        <v>32</v>
      </c>
      <c r="C4235" s="2" t="s">
        <v>266</v>
      </c>
      <c r="D4235" s="2" t="s">
        <v>275</v>
      </c>
      <c r="E4235" s="3" t="s">
        <v>308</v>
      </c>
      <c r="F4235" s="1" t="s">
        <v>16</v>
      </c>
      <c r="G4235" s="1" t="s">
        <v>14</v>
      </c>
      <c r="H4235" s="1" t="s">
        <v>15</v>
      </c>
      <c r="I4235" s="1">
        <v>1299.853824</v>
      </c>
      <c r="J4235" s="1">
        <v>1435.737533</v>
      </c>
      <c r="K4235" s="1">
        <v>1696.5809710000001</v>
      </c>
      <c r="L4235" s="1">
        <v>1719.0980340000001</v>
      </c>
      <c r="M4235" s="1">
        <v>1483.204684</v>
      </c>
      <c r="N4235" s="1">
        <v>1020.833254</v>
      </c>
    </row>
    <row r="4236" spans="1:14" hidden="1" x14ac:dyDescent="0.2">
      <c r="A4236" t="s">
        <v>244</v>
      </c>
      <c r="B4236" t="s">
        <v>32</v>
      </c>
      <c r="C4236" s="3" t="s">
        <v>266</v>
      </c>
      <c r="D4236" s="3" t="s">
        <v>275</v>
      </c>
      <c r="E4236" s="3" t="s">
        <v>308</v>
      </c>
      <c r="F4236" t="s">
        <v>17</v>
      </c>
      <c r="G4236" t="s">
        <v>14</v>
      </c>
      <c r="H4236" t="s">
        <v>15</v>
      </c>
      <c r="I4236">
        <v>1833.5274750000001</v>
      </c>
      <c r="J4236">
        <v>2163.0133959999998</v>
      </c>
      <c r="K4236">
        <v>2612.0746290000002</v>
      </c>
      <c r="L4236">
        <v>2845.6164640000002</v>
      </c>
      <c r="M4236">
        <v>2867.7344509999998</v>
      </c>
      <c r="N4236">
        <v>2528.9484659999998</v>
      </c>
    </row>
    <row r="4237" spans="1:14" hidden="1" x14ac:dyDescent="0.2">
      <c r="A4237" s="1" t="s">
        <v>244</v>
      </c>
      <c r="B4237" s="1" t="s">
        <v>32</v>
      </c>
      <c r="C4237" s="2" t="s">
        <v>266</v>
      </c>
      <c r="D4237" s="2" t="s">
        <v>275</v>
      </c>
      <c r="E4237" s="3" t="s">
        <v>308</v>
      </c>
      <c r="F4237" s="1" t="s">
        <v>18</v>
      </c>
      <c r="G4237" s="1" t="s">
        <v>14</v>
      </c>
      <c r="H4237" s="1" t="s">
        <v>15</v>
      </c>
      <c r="I4237" s="1">
        <v>12506.16877</v>
      </c>
      <c r="J4237" s="1">
        <v>12404.486129999999</v>
      </c>
      <c r="K4237" s="1">
        <v>11991.74037</v>
      </c>
      <c r="L4237" s="1">
        <v>10696.56653</v>
      </c>
      <c r="M4237" s="1">
        <v>8287.8752399999994</v>
      </c>
      <c r="N4237" s="1">
        <v>5589.5428160000001</v>
      </c>
    </row>
    <row r="4238" spans="1:14" hidden="1" x14ac:dyDescent="0.2">
      <c r="A4238" t="s">
        <v>244</v>
      </c>
      <c r="B4238" t="s">
        <v>32</v>
      </c>
      <c r="C4238" s="3" t="s">
        <v>266</v>
      </c>
      <c r="D4238" s="3" t="s">
        <v>275</v>
      </c>
      <c r="E4238" s="3" t="s">
        <v>308</v>
      </c>
      <c r="F4238" t="s">
        <v>19</v>
      </c>
      <c r="G4238" t="s">
        <v>14</v>
      </c>
      <c r="H4238" t="s">
        <v>15</v>
      </c>
      <c r="I4238">
        <v>3706.9571740000001</v>
      </c>
      <c r="J4238">
        <v>3951.973027</v>
      </c>
      <c r="K4238">
        <v>3983.6812380000001</v>
      </c>
      <c r="L4238">
        <v>4077.574286</v>
      </c>
      <c r="M4238">
        <v>3338.035938</v>
      </c>
      <c r="N4238">
        <v>2263.1377210000001</v>
      </c>
    </row>
    <row r="4239" spans="1:14" hidden="1" x14ac:dyDescent="0.2">
      <c r="A4239" s="1" t="s">
        <v>244</v>
      </c>
      <c r="B4239" s="1" t="s">
        <v>33</v>
      </c>
      <c r="C4239" s="2" t="s">
        <v>266</v>
      </c>
      <c r="D4239" s="2" t="s">
        <v>272</v>
      </c>
      <c r="E4239" s="3" t="s">
        <v>308</v>
      </c>
      <c r="F4239" s="1" t="s">
        <v>13</v>
      </c>
      <c r="G4239" s="1" t="s">
        <v>14</v>
      </c>
      <c r="H4239" s="1" t="s">
        <v>15</v>
      </c>
      <c r="I4239" s="1">
        <v>8594.6623330000002</v>
      </c>
      <c r="J4239" s="1">
        <v>11633.832920000001</v>
      </c>
      <c r="K4239" s="1">
        <v>15723.849120000001</v>
      </c>
      <c r="L4239" s="1">
        <v>17149.357629999999</v>
      </c>
      <c r="M4239" s="1">
        <v>15259.393239999999</v>
      </c>
      <c r="N4239" s="1">
        <v>11689.448350000001</v>
      </c>
    </row>
    <row r="4240" spans="1:14" hidden="1" x14ac:dyDescent="0.2">
      <c r="A4240" t="s">
        <v>244</v>
      </c>
      <c r="B4240" t="s">
        <v>33</v>
      </c>
      <c r="C4240" s="3" t="s">
        <v>266</v>
      </c>
      <c r="D4240" s="3" t="s">
        <v>272</v>
      </c>
      <c r="E4240" s="3" t="s">
        <v>308</v>
      </c>
      <c r="F4240" t="s">
        <v>16</v>
      </c>
      <c r="G4240" t="s">
        <v>14</v>
      </c>
      <c r="H4240" t="s">
        <v>15</v>
      </c>
      <c r="I4240">
        <v>1288.5454830000001</v>
      </c>
      <c r="J4240">
        <v>1380.909942</v>
      </c>
      <c r="K4240">
        <v>1569.5298660000001</v>
      </c>
      <c r="L4240">
        <v>1661.5367349999999</v>
      </c>
      <c r="M4240">
        <v>1542.9765159999999</v>
      </c>
      <c r="N4240">
        <v>1291.5405639999999</v>
      </c>
    </row>
    <row r="4241" spans="1:14" hidden="1" x14ac:dyDescent="0.2">
      <c r="A4241" s="1" t="s">
        <v>244</v>
      </c>
      <c r="B4241" s="1" t="s">
        <v>33</v>
      </c>
      <c r="C4241" s="2" t="s">
        <v>266</v>
      </c>
      <c r="D4241" s="2" t="s">
        <v>272</v>
      </c>
      <c r="E4241" s="3" t="s">
        <v>308</v>
      </c>
      <c r="F4241" s="1" t="s">
        <v>17</v>
      </c>
      <c r="G4241" s="1" t="s">
        <v>14</v>
      </c>
      <c r="H4241" s="1" t="s">
        <v>15</v>
      </c>
      <c r="I4241" s="1">
        <v>1869.782078</v>
      </c>
      <c r="J4241" s="1">
        <v>2089.2730740000002</v>
      </c>
      <c r="K4241" s="1">
        <v>2384.2100740000001</v>
      </c>
      <c r="L4241" s="1">
        <v>2567.3818689999998</v>
      </c>
      <c r="M4241" s="1">
        <v>2359.9945750000002</v>
      </c>
      <c r="N4241" s="1">
        <v>2070.2630559999998</v>
      </c>
    </row>
    <row r="4242" spans="1:14" hidden="1" x14ac:dyDescent="0.2">
      <c r="A4242" t="s">
        <v>244</v>
      </c>
      <c r="B4242" t="s">
        <v>33</v>
      </c>
      <c r="C4242" s="3" t="s">
        <v>266</v>
      </c>
      <c r="D4242" s="3" t="s">
        <v>272</v>
      </c>
      <c r="E4242" s="3" t="s">
        <v>308</v>
      </c>
      <c r="F4242" t="s">
        <v>18</v>
      </c>
      <c r="G4242" t="s">
        <v>14</v>
      </c>
      <c r="H4242" t="s">
        <v>15</v>
      </c>
      <c r="I4242">
        <v>12324.53148</v>
      </c>
      <c r="J4242">
        <v>12042.13199</v>
      </c>
      <c r="K4242">
        <v>11749.877399999999</v>
      </c>
      <c r="L4242">
        <v>10757.61054</v>
      </c>
      <c r="M4242">
        <v>9225.0084110000007</v>
      </c>
      <c r="N4242">
        <v>6757.9011970000001</v>
      </c>
    </row>
    <row r="4243" spans="1:14" hidden="1" x14ac:dyDescent="0.2">
      <c r="A4243" s="1" t="s">
        <v>244</v>
      </c>
      <c r="B4243" s="1" t="s">
        <v>33</v>
      </c>
      <c r="C4243" s="2" t="s">
        <v>266</v>
      </c>
      <c r="D4243" s="2" t="s">
        <v>272</v>
      </c>
      <c r="E4243" s="3" t="s">
        <v>308</v>
      </c>
      <c r="F4243" s="1" t="s">
        <v>19</v>
      </c>
      <c r="G4243" s="1" t="s">
        <v>14</v>
      </c>
      <c r="H4243" s="1" t="s">
        <v>15</v>
      </c>
      <c r="I4243" s="1">
        <v>3709.7705070000002</v>
      </c>
      <c r="J4243" s="1">
        <v>3825.8514770000002</v>
      </c>
      <c r="K4243" s="1">
        <v>3628.9374189999999</v>
      </c>
      <c r="L4243" s="1">
        <v>3573.0974350000001</v>
      </c>
      <c r="M4243" s="1">
        <v>2975.4611869999999</v>
      </c>
      <c r="N4243" s="1">
        <v>2191.015026</v>
      </c>
    </row>
    <row r="4244" spans="1:14" hidden="1" x14ac:dyDescent="0.2">
      <c r="A4244" t="s">
        <v>244</v>
      </c>
      <c r="B4244" t="s">
        <v>34</v>
      </c>
      <c r="C4244" s="3" t="s">
        <v>266</v>
      </c>
      <c r="D4244" s="3" t="s">
        <v>273</v>
      </c>
      <c r="E4244" s="3" t="s">
        <v>308</v>
      </c>
      <c r="F4244" t="s">
        <v>13</v>
      </c>
      <c r="G4244" t="s">
        <v>14</v>
      </c>
      <c r="H4244" t="s">
        <v>15</v>
      </c>
      <c r="I4244">
        <v>8629.5436910000008</v>
      </c>
      <c r="J4244">
        <v>12296.15864</v>
      </c>
      <c r="K4244">
        <v>17235.8953</v>
      </c>
      <c r="L4244">
        <v>18855.930670000002</v>
      </c>
      <c r="M4244">
        <v>16298.50764</v>
      </c>
      <c r="N4244">
        <v>13165.91583</v>
      </c>
    </row>
    <row r="4245" spans="1:14" hidden="1" x14ac:dyDescent="0.2">
      <c r="A4245" s="1" t="s">
        <v>244</v>
      </c>
      <c r="B4245" s="1" t="s">
        <v>34</v>
      </c>
      <c r="C4245" s="2" t="s">
        <v>266</v>
      </c>
      <c r="D4245" s="2" t="s">
        <v>273</v>
      </c>
      <c r="E4245" s="3" t="s">
        <v>308</v>
      </c>
      <c r="F4245" s="1" t="s">
        <v>16</v>
      </c>
      <c r="G4245" s="1" t="s">
        <v>14</v>
      </c>
      <c r="H4245" s="1" t="s">
        <v>15</v>
      </c>
      <c r="I4245" s="1">
        <v>1299.6839849999999</v>
      </c>
      <c r="J4245" s="1">
        <v>1468.6920729999999</v>
      </c>
      <c r="K4245" s="1">
        <v>1756.8890650000001</v>
      </c>
      <c r="L4245" s="1">
        <v>1948.9993340000001</v>
      </c>
      <c r="M4245" s="1">
        <v>1811.3562199999999</v>
      </c>
      <c r="N4245" s="1">
        <v>1360.612016</v>
      </c>
    </row>
    <row r="4246" spans="1:14" hidden="1" x14ac:dyDescent="0.2">
      <c r="A4246" t="s">
        <v>244</v>
      </c>
      <c r="B4246" t="s">
        <v>34</v>
      </c>
      <c r="C4246" s="3" t="s">
        <v>266</v>
      </c>
      <c r="D4246" s="3" t="s">
        <v>273</v>
      </c>
      <c r="E4246" s="3" t="s">
        <v>308</v>
      </c>
      <c r="F4246" t="s">
        <v>17</v>
      </c>
      <c r="G4246" t="s">
        <v>14</v>
      </c>
      <c r="H4246" t="s">
        <v>15</v>
      </c>
      <c r="I4246">
        <v>1833.2103950000001</v>
      </c>
      <c r="J4246">
        <v>2223.0151089999999</v>
      </c>
      <c r="K4246">
        <v>2725.7530390000002</v>
      </c>
      <c r="L4246">
        <v>3116.8006030000001</v>
      </c>
      <c r="M4246">
        <v>2953.8581380000001</v>
      </c>
      <c r="N4246">
        <v>2428.5346559999998</v>
      </c>
    </row>
    <row r="4247" spans="1:14" hidden="1" x14ac:dyDescent="0.2">
      <c r="A4247" s="1" t="s">
        <v>244</v>
      </c>
      <c r="B4247" s="1" t="s">
        <v>34</v>
      </c>
      <c r="C4247" s="2" t="s">
        <v>266</v>
      </c>
      <c r="D4247" s="2" t="s">
        <v>273</v>
      </c>
      <c r="E4247" s="3" t="s">
        <v>308</v>
      </c>
      <c r="F4247" s="1" t="s">
        <v>18</v>
      </c>
      <c r="G4247" s="1" t="s">
        <v>14</v>
      </c>
      <c r="H4247" s="1" t="s">
        <v>15</v>
      </c>
      <c r="I4247" s="1">
        <v>12505.29528</v>
      </c>
      <c r="J4247" s="1">
        <v>12510.476559999999</v>
      </c>
      <c r="K4247" s="1">
        <v>11936.83165</v>
      </c>
      <c r="L4247" s="1">
        <v>10302.166020000001</v>
      </c>
      <c r="M4247" s="1">
        <v>8051.0126950000003</v>
      </c>
      <c r="N4247" s="1">
        <v>5362.3913119999997</v>
      </c>
    </row>
    <row r="4248" spans="1:14" hidden="1" x14ac:dyDescent="0.2">
      <c r="A4248" t="s">
        <v>244</v>
      </c>
      <c r="B4248" t="s">
        <v>34</v>
      </c>
      <c r="C4248" s="3" t="s">
        <v>266</v>
      </c>
      <c r="D4248" s="3" t="s">
        <v>273</v>
      </c>
      <c r="E4248" s="3" t="s">
        <v>308</v>
      </c>
      <c r="F4248" t="s">
        <v>19</v>
      </c>
      <c r="G4248" t="s">
        <v>14</v>
      </c>
      <c r="H4248" t="s">
        <v>15</v>
      </c>
      <c r="I4248">
        <v>3706.6647349999998</v>
      </c>
      <c r="J4248">
        <v>3997.7943049999999</v>
      </c>
      <c r="K4248">
        <v>3764.640128</v>
      </c>
      <c r="L4248">
        <v>3513.4018839999999</v>
      </c>
      <c r="M4248">
        <v>2809.1361320000001</v>
      </c>
      <c r="N4248">
        <v>1958.9860120000001</v>
      </c>
    </row>
    <row r="4249" spans="1:14" hidden="1" x14ac:dyDescent="0.2">
      <c r="A4249" s="1" t="s">
        <v>244</v>
      </c>
      <c r="B4249" s="1" t="s">
        <v>35</v>
      </c>
      <c r="C4249" s="2" t="s">
        <v>266</v>
      </c>
      <c r="D4249" s="2" t="s">
        <v>274</v>
      </c>
      <c r="E4249" s="3" t="s">
        <v>308</v>
      </c>
      <c r="F4249" s="1" t="s">
        <v>13</v>
      </c>
      <c r="G4249" s="1" t="s">
        <v>14</v>
      </c>
      <c r="H4249" s="1" t="s">
        <v>15</v>
      </c>
      <c r="I4249" s="1">
        <v>8629.5437139999995</v>
      </c>
      <c r="J4249" s="1">
        <v>12026.06659</v>
      </c>
      <c r="K4249" s="1">
        <v>17324.23633</v>
      </c>
      <c r="L4249" s="1">
        <v>18836.68809</v>
      </c>
      <c r="M4249" s="1">
        <v>17033.934260000002</v>
      </c>
      <c r="N4249" s="1">
        <v>13340.49157</v>
      </c>
    </row>
    <row r="4250" spans="1:14" hidden="1" x14ac:dyDescent="0.2">
      <c r="A4250" t="s">
        <v>244</v>
      </c>
      <c r="B4250" t="s">
        <v>35</v>
      </c>
      <c r="C4250" s="3" t="s">
        <v>266</v>
      </c>
      <c r="D4250" s="3" t="s">
        <v>274</v>
      </c>
      <c r="E4250" s="3" t="s">
        <v>308</v>
      </c>
      <c r="F4250" t="s">
        <v>16</v>
      </c>
      <c r="G4250" t="s">
        <v>14</v>
      </c>
      <c r="H4250" t="s">
        <v>15</v>
      </c>
      <c r="I4250">
        <v>1299.6839970000001</v>
      </c>
      <c r="J4250">
        <v>1459.9683210000001</v>
      </c>
      <c r="K4250">
        <v>1738.6443850000001</v>
      </c>
      <c r="L4250">
        <v>1817.1250319999999</v>
      </c>
      <c r="M4250">
        <v>1617.2136860000001</v>
      </c>
      <c r="N4250">
        <v>1236.9298879999999</v>
      </c>
    </row>
    <row r="4251" spans="1:14" hidden="1" x14ac:dyDescent="0.2">
      <c r="A4251" s="1" t="s">
        <v>244</v>
      </c>
      <c r="B4251" s="1" t="s">
        <v>35</v>
      </c>
      <c r="C4251" s="2" t="s">
        <v>266</v>
      </c>
      <c r="D4251" s="2" t="s">
        <v>274</v>
      </c>
      <c r="E4251" s="3" t="s">
        <v>308</v>
      </c>
      <c r="F4251" s="1" t="s">
        <v>17</v>
      </c>
      <c r="G4251" s="1" t="s">
        <v>14</v>
      </c>
      <c r="H4251" s="1" t="s">
        <v>15</v>
      </c>
      <c r="I4251" s="1">
        <v>1833.210417</v>
      </c>
      <c r="J4251" s="1">
        <v>2212.4928479999999</v>
      </c>
      <c r="K4251" s="1">
        <v>2675.6229709999998</v>
      </c>
      <c r="L4251" s="1">
        <v>2720.6976920000002</v>
      </c>
      <c r="M4251" s="1">
        <v>2477.0570870000001</v>
      </c>
      <c r="N4251" s="1">
        <v>2204.1376230000001</v>
      </c>
    </row>
    <row r="4252" spans="1:14" hidden="1" x14ac:dyDescent="0.2">
      <c r="A4252" t="s">
        <v>244</v>
      </c>
      <c r="B4252" t="s">
        <v>35</v>
      </c>
      <c r="C4252" s="3" t="s">
        <v>266</v>
      </c>
      <c r="D4252" s="3" t="s">
        <v>274</v>
      </c>
      <c r="E4252" s="3" t="s">
        <v>308</v>
      </c>
      <c r="F4252" t="s">
        <v>18</v>
      </c>
      <c r="G4252" t="s">
        <v>14</v>
      </c>
      <c r="H4252" t="s">
        <v>15</v>
      </c>
      <c r="I4252">
        <v>12505.299129999999</v>
      </c>
      <c r="J4252">
        <v>12510.18562</v>
      </c>
      <c r="K4252">
        <v>12098.16696</v>
      </c>
      <c r="L4252">
        <v>10743.56529</v>
      </c>
      <c r="M4252">
        <v>8022.8057790000003</v>
      </c>
      <c r="N4252">
        <v>5438.6868480000003</v>
      </c>
    </row>
    <row r="4253" spans="1:14" hidden="1" x14ac:dyDescent="0.2">
      <c r="A4253" s="1" t="s">
        <v>244</v>
      </c>
      <c r="B4253" s="1" t="s">
        <v>35</v>
      </c>
      <c r="C4253" s="2" t="s">
        <v>266</v>
      </c>
      <c r="D4253" s="2" t="s">
        <v>274</v>
      </c>
      <c r="E4253" s="3" t="s">
        <v>308</v>
      </c>
      <c r="F4253" s="1" t="s">
        <v>19</v>
      </c>
      <c r="G4253" s="1" t="s">
        <v>14</v>
      </c>
      <c r="H4253" s="1" t="s">
        <v>15</v>
      </c>
      <c r="I4253" s="1">
        <v>3706.6647560000001</v>
      </c>
      <c r="J4253" s="1">
        <v>3989.7927920000002</v>
      </c>
      <c r="K4253" s="1">
        <v>3979.9174379999999</v>
      </c>
      <c r="L4253" s="1">
        <v>3775.3499419999998</v>
      </c>
      <c r="M4253" s="1">
        <v>2724.6400389999999</v>
      </c>
      <c r="N4253" s="1">
        <v>1902.7499780000001</v>
      </c>
    </row>
    <row r="4254" spans="1:14" hidden="1" x14ac:dyDescent="0.2">
      <c r="A4254" t="s">
        <v>244</v>
      </c>
      <c r="B4254" t="s">
        <v>36</v>
      </c>
      <c r="C4254" s="3" t="s">
        <v>262</v>
      </c>
      <c r="D4254" s="3" t="s">
        <v>267</v>
      </c>
      <c r="E4254" s="4" t="s">
        <v>309</v>
      </c>
      <c r="F4254" t="s">
        <v>13</v>
      </c>
      <c r="G4254" t="s">
        <v>14</v>
      </c>
      <c r="H4254" t="s">
        <v>15</v>
      </c>
      <c r="I4254">
        <v>8629.5436910000008</v>
      </c>
      <c r="J4254">
        <v>12270.003430000001</v>
      </c>
      <c r="K4254">
        <v>19528.87875</v>
      </c>
      <c r="L4254">
        <v>26232.835080000001</v>
      </c>
      <c r="M4254">
        <v>31193.140879999999</v>
      </c>
      <c r="N4254">
        <v>35414.435210000003</v>
      </c>
    </row>
    <row r="4255" spans="1:14" hidden="1" x14ac:dyDescent="0.2">
      <c r="A4255" s="1" t="s">
        <v>244</v>
      </c>
      <c r="B4255" s="1" t="s">
        <v>36</v>
      </c>
      <c r="C4255" s="2" t="s">
        <v>262</v>
      </c>
      <c r="D4255" s="2" t="s">
        <v>267</v>
      </c>
      <c r="E4255" s="4" t="s">
        <v>309</v>
      </c>
      <c r="F4255" s="1" t="s">
        <v>16</v>
      </c>
      <c r="G4255" s="1" t="s">
        <v>14</v>
      </c>
      <c r="H4255" s="1" t="s">
        <v>15</v>
      </c>
      <c r="I4255" s="1">
        <v>1299.6839849999999</v>
      </c>
      <c r="J4255" s="1">
        <v>1449.495592</v>
      </c>
      <c r="K4255" s="1">
        <v>1893.8017299999999</v>
      </c>
      <c r="L4255" s="1">
        <v>2397.7398790000002</v>
      </c>
      <c r="M4255" s="1">
        <v>3066.8992880000001</v>
      </c>
      <c r="N4255" s="1">
        <v>3778.681321</v>
      </c>
    </row>
    <row r="4256" spans="1:14" hidden="1" x14ac:dyDescent="0.2">
      <c r="A4256" t="s">
        <v>244</v>
      </c>
      <c r="B4256" t="s">
        <v>36</v>
      </c>
      <c r="C4256" s="3" t="s">
        <v>262</v>
      </c>
      <c r="D4256" s="3" t="s">
        <v>267</v>
      </c>
      <c r="E4256" s="4" t="s">
        <v>309</v>
      </c>
      <c r="F4256" t="s">
        <v>17</v>
      </c>
      <c r="G4256" t="s">
        <v>14</v>
      </c>
      <c r="H4256" t="s">
        <v>15</v>
      </c>
      <c r="I4256">
        <v>1833.2103950000001</v>
      </c>
      <c r="J4256">
        <v>2182.180625</v>
      </c>
      <c r="K4256">
        <v>2952.5069870000002</v>
      </c>
      <c r="L4256">
        <v>3775.2758389999999</v>
      </c>
      <c r="M4256">
        <v>4820.6078070000003</v>
      </c>
      <c r="N4256">
        <v>6020.9260260000001</v>
      </c>
    </row>
    <row r="4257" spans="1:14" hidden="1" x14ac:dyDescent="0.2">
      <c r="A4257" s="1" t="s">
        <v>244</v>
      </c>
      <c r="B4257" s="1" t="s">
        <v>36</v>
      </c>
      <c r="C4257" s="2" t="s">
        <v>262</v>
      </c>
      <c r="D4257" s="2" t="s">
        <v>267</v>
      </c>
      <c r="E4257" s="4" t="s">
        <v>309</v>
      </c>
      <c r="F4257" s="1" t="s">
        <v>18</v>
      </c>
      <c r="G4257" s="1" t="s">
        <v>14</v>
      </c>
      <c r="H4257" s="1" t="s">
        <v>15</v>
      </c>
      <c r="I4257" s="1">
        <v>12505.29528</v>
      </c>
      <c r="J4257" s="1">
        <v>12432.520710000001</v>
      </c>
      <c r="K4257" s="1">
        <v>12929.59383</v>
      </c>
      <c r="L4257" s="1">
        <v>13679.373589999999</v>
      </c>
      <c r="M4257" s="1">
        <v>14835.094129999999</v>
      </c>
      <c r="N4257" s="1">
        <v>16196.716189999999</v>
      </c>
    </row>
    <row r="4258" spans="1:14" x14ac:dyDescent="0.2">
      <c r="A4258" s="6" t="s">
        <v>244</v>
      </c>
      <c r="B4258" s="6" t="s">
        <v>36</v>
      </c>
      <c r="C4258" s="10" t="s">
        <v>262</v>
      </c>
      <c r="D4258" s="10" t="s">
        <v>267</v>
      </c>
      <c r="E4258" s="11" t="s">
        <v>309</v>
      </c>
      <c r="F4258" s="6" t="s">
        <v>19</v>
      </c>
      <c r="G4258" s="6" t="s">
        <v>14</v>
      </c>
      <c r="H4258" s="6" t="s">
        <v>15</v>
      </c>
      <c r="I4258" s="6">
        <v>3706.6647349999998</v>
      </c>
      <c r="J4258" s="6">
        <v>3963.8268790000002</v>
      </c>
      <c r="K4258" s="6">
        <v>4563.2682809999997</v>
      </c>
      <c r="L4258" s="6">
        <v>4982.0643339999997</v>
      </c>
      <c r="M4258" s="6">
        <v>5365.3909100000001</v>
      </c>
      <c r="N4258" s="6">
        <v>5899.517417</v>
      </c>
    </row>
    <row r="4259" spans="1:14" hidden="1" x14ac:dyDescent="0.2">
      <c r="A4259" s="1" t="s">
        <v>244</v>
      </c>
      <c r="B4259" s="1" t="s">
        <v>37</v>
      </c>
      <c r="C4259" s="2" t="s">
        <v>262</v>
      </c>
      <c r="D4259" s="2" t="s">
        <v>268</v>
      </c>
      <c r="E4259" s="4" t="s">
        <v>309</v>
      </c>
      <c r="F4259" s="1" t="s">
        <v>13</v>
      </c>
      <c r="G4259" s="1" t="s">
        <v>14</v>
      </c>
      <c r="H4259" s="1" t="s">
        <v>15</v>
      </c>
      <c r="I4259" s="1">
        <v>8595.6815490000008</v>
      </c>
      <c r="J4259" s="1">
        <v>11371.652190000001</v>
      </c>
      <c r="K4259" s="1">
        <v>16699.22178</v>
      </c>
      <c r="L4259" s="1">
        <v>20207.989850000002</v>
      </c>
      <c r="M4259" s="1">
        <v>21849.09359</v>
      </c>
      <c r="N4259" s="1">
        <v>22459.457859999999</v>
      </c>
    </row>
    <row r="4260" spans="1:14" hidden="1" x14ac:dyDescent="0.2">
      <c r="A4260" t="s">
        <v>244</v>
      </c>
      <c r="B4260" t="s">
        <v>37</v>
      </c>
      <c r="C4260" s="3" t="s">
        <v>262</v>
      </c>
      <c r="D4260" s="3" t="s">
        <v>268</v>
      </c>
      <c r="E4260" s="4" t="s">
        <v>309</v>
      </c>
      <c r="F4260" t="s">
        <v>16</v>
      </c>
      <c r="G4260" t="s">
        <v>14</v>
      </c>
      <c r="H4260" t="s">
        <v>15</v>
      </c>
      <c r="I4260">
        <v>1289.0819220000001</v>
      </c>
      <c r="J4260">
        <v>1377.022164</v>
      </c>
      <c r="K4260">
        <v>1628.535306</v>
      </c>
      <c r="L4260">
        <v>1840.219049</v>
      </c>
      <c r="M4260">
        <v>1988.936762</v>
      </c>
      <c r="N4260">
        <v>2161.4631290000002</v>
      </c>
    </row>
    <row r="4261" spans="1:14" hidden="1" x14ac:dyDescent="0.2">
      <c r="A4261" s="1" t="s">
        <v>244</v>
      </c>
      <c r="B4261" s="1" t="s">
        <v>37</v>
      </c>
      <c r="C4261" s="2" t="s">
        <v>262</v>
      </c>
      <c r="D4261" s="2" t="s">
        <v>268</v>
      </c>
      <c r="E4261" s="4" t="s">
        <v>309</v>
      </c>
      <c r="F4261" s="1" t="s">
        <v>17</v>
      </c>
      <c r="G4261" s="1" t="s">
        <v>14</v>
      </c>
      <c r="H4261" s="1" t="s">
        <v>15</v>
      </c>
      <c r="I4261" s="1">
        <v>1870.9637170000001</v>
      </c>
      <c r="J4261" s="1">
        <v>2082.1799099999998</v>
      </c>
      <c r="K4261" s="1">
        <v>2495.0328810000001</v>
      </c>
      <c r="L4261" s="1">
        <v>2841.1007509999999</v>
      </c>
      <c r="M4261" s="1">
        <v>3070.4593369999998</v>
      </c>
      <c r="N4261" s="1">
        <v>3349.3090010000001</v>
      </c>
    </row>
    <row r="4262" spans="1:14" hidden="1" x14ac:dyDescent="0.2">
      <c r="A4262" t="s">
        <v>244</v>
      </c>
      <c r="B4262" t="s">
        <v>37</v>
      </c>
      <c r="C4262" s="3" t="s">
        <v>262</v>
      </c>
      <c r="D4262" s="3" t="s">
        <v>268</v>
      </c>
      <c r="E4262" s="4" t="s">
        <v>309</v>
      </c>
      <c r="F4262" t="s">
        <v>18</v>
      </c>
      <c r="G4262" t="s">
        <v>14</v>
      </c>
      <c r="H4262" t="s">
        <v>15</v>
      </c>
      <c r="I4262">
        <v>12327.16007</v>
      </c>
      <c r="J4262">
        <v>12018.611699999999</v>
      </c>
      <c r="K4262">
        <v>12338.06014</v>
      </c>
      <c r="L4262">
        <v>12966.942940000001</v>
      </c>
      <c r="M4262">
        <v>13599.769560000001</v>
      </c>
      <c r="N4262">
        <v>13682.982379999999</v>
      </c>
    </row>
    <row r="4263" spans="1:14" x14ac:dyDescent="0.2">
      <c r="A4263" s="12" t="s">
        <v>244</v>
      </c>
      <c r="B4263" s="12" t="s">
        <v>37</v>
      </c>
      <c r="C4263" s="13" t="s">
        <v>262</v>
      </c>
      <c r="D4263" s="13" t="s">
        <v>268</v>
      </c>
      <c r="E4263" s="11" t="s">
        <v>309</v>
      </c>
      <c r="F4263" s="12" t="s">
        <v>19</v>
      </c>
      <c r="G4263" s="12" t="s">
        <v>14</v>
      </c>
      <c r="H4263" s="12" t="s">
        <v>15</v>
      </c>
      <c r="I4263" s="12">
        <v>3710.8224479999999</v>
      </c>
      <c r="J4263" s="12">
        <v>3800.926825</v>
      </c>
      <c r="K4263" s="12">
        <v>4236.1786760000005</v>
      </c>
      <c r="L4263" s="12">
        <v>4731.3261990000001</v>
      </c>
      <c r="M4263" s="12">
        <v>4800.6224309999998</v>
      </c>
      <c r="N4263" s="12">
        <v>4824.3849019999998</v>
      </c>
    </row>
    <row r="4264" spans="1:14" hidden="1" x14ac:dyDescent="0.2">
      <c r="A4264" t="s">
        <v>244</v>
      </c>
      <c r="B4264" t="s">
        <v>38</v>
      </c>
      <c r="C4264" s="3" t="s">
        <v>262</v>
      </c>
      <c r="D4264" s="3" t="s">
        <v>269</v>
      </c>
      <c r="E4264" s="4" t="s">
        <v>309</v>
      </c>
      <c r="F4264" t="s">
        <v>13</v>
      </c>
      <c r="G4264" t="s">
        <v>14</v>
      </c>
      <c r="H4264" t="s">
        <v>15</v>
      </c>
      <c r="I4264">
        <v>8627.0212200000005</v>
      </c>
      <c r="J4264">
        <v>12282.77066</v>
      </c>
      <c r="K4264">
        <v>19566.105680000001</v>
      </c>
      <c r="L4264">
        <v>26277.581129999999</v>
      </c>
      <c r="M4264">
        <v>31185.967059999999</v>
      </c>
      <c r="N4264">
        <v>35126.525119999998</v>
      </c>
    </row>
    <row r="4265" spans="1:14" hidden="1" x14ac:dyDescent="0.2">
      <c r="A4265" s="1" t="s">
        <v>244</v>
      </c>
      <c r="B4265" s="1" t="s">
        <v>38</v>
      </c>
      <c r="C4265" s="2" t="s">
        <v>262</v>
      </c>
      <c r="D4265" s="2" t="s">
        <v>269</v>
      </c>
      <c r="E4265" s="4" t="s">
        <v>309</v>
      </c>
      <c r="F4265" s="1" t="s">
        <v>16</v>
      </c>
      <c r="G4265" s="1" t="s">
        <v>14</v>
      </c>
      <c r="H4265" s="1" t="s">
        <v>15</v>
      </c>
      <c r="I4265" s="1">
        <v>1298.421848</v>
      </c>
      <c r="J4265" s="1">
        <v>1456.3036420000001</v>
      </c>
      <c r="K4265" s="1">
        <v>1909.31927</v>
      </c>
      <c r="L4265" s="1">
        <v>2414.1928560000001</v>
      </c>
      <c r="M4265" s="1">
        <v>3040.7777169999999</v>
      </c>
      <c r="N4265" s="1">
        <v>3688.3031900000001</v>
      </c>
    </row>
    <row r="4266" spans="1:14" hidden="1" x14ac:dyDescent="0.2">
      <c r="A4266" t="s">
        <v>244</v>
      </c>
      <c r="B4266" t="s">
        <v>38</v>
      </c>
      <c r="C4266" s="3" t="s">
        <v>262</v>
      </c>
      <c r="D4266" s="3" t="s">
        <v>269</v>
      </c>
      <c r="E4266" s="4" t="s">
        <v>309</v>
      </c>
      <c r="F4266" t="s">
        <v>17</v>
      </c>
      <c r="G4266" t="s">
        <v>14</v>
      </c>
      <c r="H4266" t="s">
        <v>15</v>
      </c>
      <c r="I4266">
        <v>1830.8581119999999</v>
      </c>
      <c r="J4266">
        <v>2196.0882040000001</v>
      </c>
      <c r="K4266">
        <v>2980.333713</v>
      </c>
      <c r="L4266">
        <v>3815.1554820000001</v>
      </c>
      <c r="M4266">
        <v>4843.8902189999999</v>
      </c>
      <c r="N4266">
        <v>5917.3218189999998</v>
      </c>
    </row>
    <row r="4267" spans="1:14" hidden="1" x14ac:dyDescent="0.2">
      <c r="A4267" s="1" t="s">
        <v>244</v>
      </c>
      <c r="B4267" s="1" t="s">
        <v>38</v>
      </c>
      <c r="C4267" s="2" t="s">
        <v>262</v>
      </c>
      <c r="D4267" s="2" t="s">
        <v>269</v>
      </c>
      <c r="E4267" s="4" t="s">
        <v>309</v>
      </c>
      <c r="F4267" s="1" t="s">
        <v>18</v>
      </c>
      <c r="G4267" s="1" t="s">
        <v>14</v>
      </c>
      <c r="H4267" s="1" t="s">
        <v>15</v>
      </c>
      <c r="I4267" s="1">
        <v>12498.79998</v>
      </c>
      <c r="J4267" s="1">
        <v>12461.92872</v>
      </c>
      <c r="K4267" s="1">
        <v>12996.4202</v>
      </c>
      <c r="L4267" s="1">
        <v>13744.876899999999</v>
      </c>
      <c r="M4267" s="1">
        <v>14869.79405</v>
      </c>
      <c r="N4267" s="1">
        <v>15676.69339</v>
      </c>
    </row>
    <row r="4268" spans="1:14" x14ac:dyDescent="0.2">
      <c r="A4268" s="6" t="s">
        <v>244</v>
      </c>
      <c r="B4268" s="6" t="s">
        <v>38</v>
      </c>
      <c r="C4268" s="10" t="s">
        <v>262</v>
      </c>
      <c r="D4268" s="10" t="s">
        <v>269</v>
      </c>
      <c r="E4268" s="11" t="s">
        <v>309</v>
      </c>
      <c r="F4268" s="6" t="s">
        <v>19</v>
      </c>
      <c r="G4268" s="6" t="s">
        <v>14</v>
      </c>
      <c r="H4268" s="6" t="s">
        <v>15</v>
      </c>
      <c r="I4268" s="6">
        <v>3704.4946420000001</v>
      </c>
      <c r="J4268" s="6">
        <v>3974.359469</v>
      </c>
      <c r="K4268" s="6">
        <v>4585.1116050000001</v>
      </c>
      <c r="L4268" s="6">
        <v>5015.8439660000004</v>
      </c>
      <c r="M4268" s="6">
        <v>5421.4448560000001</v>
      </c>
      <c r="N4268" s="6">
        <v>5928.2813779999997</v>
      </c>
    </row>
    <row r="4269" spans="1:14" hidden="1" x14ac:dyDescent="0.2">
      <c r="A4269" s="1" t="s">
        <v>244</v>
      </c>
      <c r="B4269" s="1" t="s">
        <v>39</v>
      </c>
      <c r="C4269" s="2" t="s">
        <v>262</v>
      </c>
      <c r="D4269" s="2" t="s">
        <v>270</v>
      </c>
      <c r="E4269" s="4" t="s">
        <v>309</v>
      </c>
      <c r="F4269" s="1" t="s">
        <v>13</v>
      </c>
      <c r="G4269" s="1" t="s">
        <v>14</v>
      </c>
      <c r="H4269" s="1" t="s">
        <v>15</v>
      </c>
      <c r="I4269" s="1">
        <v>8629.5436910000008</v>
      </c>
      <c r="J4269" s="1">
        <v>12269.0911</v>
      </c>
      <c r="K4269" s="1">
        <v>19513.27216</v>
      </c>
      <c r="L4269" s="1">
        <v>26172.74885</v>
      </c>
      <c r="M4269" s="1">
        <v>31041.64532</v>
      </c>
      <c r="N4269" s="1">
        <v>35140.00647</v>
      </c>
    </row>
    <row r="4270" spans="1:14" hidden="1" x14ac:dyDescent="0.2">
      <c r="A4270" t="s">
        <v>244</v>
      </c>
      <c r="B4270" t="s">
        <v>39</v>
      </c>
      <c r="C4270" s="3" t="s">
        <v>262</v>
      </c>
      <c r="D4270" s="3" t="s">
        <v>270</v>
      </c>
      <c r="E4270" s="4" t="s">
        <v>309</v>
      </c>
      <c r="F4270" t="s">
        <v>16</v>
      </c>
      <c r="G4270" t="s">
        <v>14</v>
      </c>
      <c r="H4270" t="s">
        <v>15</v>
      </c>
      <c r="I4270">
        <v>1299.6839849999999</v>
      </c>
      <c r="J4270">
        <v>1449.5814319999999</v>
      </c>
      <c r="K4270">
        <v>1893.9360300000001</v>
      </c>
      <c r="L4270">
        <v>2397.782381</v>
      </c>
      <c r="M4270">
        <v>3066.8202860000001</v>
      </c>
      <c r="N4270">
        <v>3778.7381660000001</v>
      </c>
    </row>
    <row r="4271" spans="1:14" hidden="1" x14ac:dyDescent="0.2">
      <c r="A4271" s="1" t="s">
        <v>244</v>
      </c>
      <c r="B4271" s="1" t="s">
        <v>39</v>
      </c>
      <c r="C4271" s="2" t="s">
        <v>262</v>
      </c>
      <c r="D4271" s="2" t="s">
        <v>270</v>
      </c>
      <c r="E4271" s="4" t="s">
        <v>309</v>
      </c>
      <c r="F4271" s="1" t="s">
        <v>17</v>
      </c>
      <c r="G4271" s="1" t="s">
        <v>14</v>
      </c>
      <c r="H4271" s="1" t="s">
        <v>15</v>
      </c>
      <c r="I4271" s="1">
        <v>1833.2103950000001</v>
      </c>
      <c r="J4271" s="1">
        <v>2182.4226880000001</v>
      </c>
      <c r="K4271" s="1">
        <v>2952.0847739999999</v>
      </c>
      <c r="L4271" s="1">
        <v>3772.6438130000001</v>
      </c>
      <c r="M4271" s="1">
        <v>4815.9203450000005</v>
      </c>
      <c r="N4271" s="1">
        <v>6013.9473449999996</v>
      </c>
    </row>
    <row r="4272" spans="1:14" hidden="1" x14ac:dyDescent="0.2">
      <c r="A4272" t="s">
        <v>244</v>
      </c>
      <c r="B4272" t="s">
        <v>39</v>
      </c>
      <c r="C4272" s="3" t="s">
        <v>262</v>
      </c>
      <c r="D4272" s="3" t="s">
        <v>270</v>
      </c>
      <c r="E4272" s="4" t="s">
        <v>309</v>
      </c>
      <c r="F4272" t="s">
        <v>18</v>
      </c>
      <c r="G4272" t="s">
        <v>14</v>
      </c>
      <c r="H4272" t="s">
        <v>15</v>
      </c>
      <c r="I4272">
        <v>12505.29528</v>
      </c>
      <c r="J4272">
        <v>12432.588379999999</v>
      </c>
      <c r="K4272">
        <v>12928.732739999999</v>
      </c>
      <c r="L4272">
        <v>13671.411969999999</v>
      </c>
      <c r="M4272">
        <v>14815.15474</v>
      </c>
      <c r="N4272">
        <v>16158.13507</v>
      </c>
    </row>
    <row r="4273" spans="1:14" x14ac:dyDescent="0.2">
      <c r="A4273" s="12" t="s">
        <v>244</v>
      </c>
      <c r="B4273" s="12" t="s">
        <v>39</v>
      </c>
      <c r="C4273" s="13" t="s">
        <v>262</v>
      </c>
      <c r="D4273" s="13" t="s">
        <v>270</v>
      </c>
      <c r="E4273" s="11" t="s">
        <v>309</v>
      </c>
      <c r="F4273" s="12" t="s">
        <v>19</v>
      </c>
      <c r="G4273" s="12" t="s">
        <v>14</v>
      </c>
      <c r="H4273" s="12" t="s">
        <v>15</v>
      </c>
      <c r="I4273" s="12">
        <v>3706.6647349999998</v>
      </c>
      <c r="J4273" s="12">
        <v>3963.8910470000001</v>
      </c>
      <c r="K4273" s="12">
        <v>4563.4988640000001</v>
      </c>
      <c r="L4273" s="12">
        <v>4982.3136489999997</v>
      </c>
      <c r="M4273" s="12">
        <v>5365.7386560000004</v>
      </c>
      <c r="N4273" s="12">
        <v>5900.0181119999997</v>
      </c>
    </row>
    <row r="4274" spans="1:14" hidden="1" x14ac:dyDescent="0.2">
      <c r="A4274" t="s">
        <v>244</v>
      </c>
      <c r="B4274" t="s">
        <v>40</v>
      </c>
      <c r="C4274" s="3" t="s">
        <v>262</v>
      </c>
      <c r="D4274" s="3" t="s">
        <v>271</v>
      </c>
      <c r="E4274" s="4" t="s">
        <v>309</v>
      </c>
      <c r="F4274" t="s">
        <v>13</v>
      </c>
      <c r="G4274" t="s">
        <v>14</v>
      </c>
      <c r="H4274" t="s">
        <v>15</v>
      </c>
      <c r="I4274">
        <v>8627.6261849999992</v>
      </c>
      <c r="J4274">
        <v>12283.668180000001</v>
      </c>
      <c r="K4274">
        <v>19577.146970000002</v>
      </c>
      <c r="L4274">
        <v>26323.541560000001</v>
      </c>
      <c r="M4274">
        <v>31292.387940000001</v>
      </c>
      <c r="N4274">
        <v>35327.821129999997</v>
      </c>
    </row>
    <row r="4275" spans="1:14" hidden="1" x14ac:dyDescent="0.2">
      <c r="A4275" s="1" t="s">
        <v>244</v>
      </c>
      <c r="B4275" s="1" t="s">
        <v>40</v>
      </c>
      <c r="C4275" s="2" t="s">
        <v>262</v>
      </c>
      <c r="D4275" s="2" t="s">
        <v>271</v>
      </c>
      <c r="E4275" s="4" t="s">
        <v>309</v>
      </c>
      <c r="F4275" s="1" t="s">
        <v>16</v>
      </c>
      <c r="G4275" s="1" t="s">
        <v>14</v>
      </c>
      <c r="H4275" s="1" t="s">
        <v>15</v>
      </c>
      <c r="I4275" s="1">
        <v>1298.7244149999999</v>
      </c>
      <c r="J4275" s="1">
        <v>1456.3238679999999</v>
      </c>
      <c r="K4275" s="1">
        <v>1909.5666309999999</v>
      </c>
      <c r="L4275" s="1">
        <v>2414.0903010000002</v>
      </c>
      <c r="M4275" s="1">
        <v>3040.7992909999998</v>
      </c>
      <c r="N4275" s="1">
        <v>3688.3825860000002</v>
      </c>
    </row>
    <row r="4276" spans="1:14" hidden="1" x14ac:dyDescent="0.2">
      <c r="A4276" t="s">
        <v>244</v>
      </c>
      <c r="B4276" t="s">
        <v>40</v>
      </c>
      <c r="C4276" s="3" t="s">
        <v>262</v>
      </c>
      <c r="D4276" s="3" t="s">
        <v>271</v>
      </c>
      <c r="E4276" s="4" t="s">
        <v>309</v>
      </c>
      <c r="F4276" t="s">
        <v>17</v>
      </c>
      <c r="G4276" t="s">
        <v>14</v>
      </c>
      <c r="H4276" t="s">
        <v>15</v>
      </c>
      <c r="I4276">
        <v>1831.4213629999999</v>
      </c>
      <c r="J4276">
        <v>2195.9926610000002</v>
      </c>
      <c r="K4276">
        <v>2981.4092930000002</v>
      </c>
      <c r="L4276">
        <v>3816.7815690000002</v>
      </c>
      <c r="M4276">
        <v>4847.1832539999996</v>
      </c>
      <c r="N4276">
        <v>5922.453321</v>
      </c>
    </row>
    <row r="4277" spans="1:14" hidden="1" x14ac:dyDescent="0.2">
      <c r="A4277" s="1" t="s">
        <v>244</v>
      </c>
      <c r="B4277" s="1" t="s">
        <v>40</v>
      </c>
      <c r="C4277" s="2" t="s">
        <v>262</v>
      </c>
      <c r="D4277" s="2" t="s">
        <v>271</v>
      </c>
      <c r="E4277" s="4" t="s">
        <v>309</v>
      </c>
      <c r="F4277" s="1" t="s">
        <v>18</v>
      </c>
      <c r="G4277" s="1" t="s">
        <v>14</v>
      </c>
      <c r="H4277" s="1" t="s">
        <v>15</v>
      </c>
      <c r="I4277" s="1">
        <v>12500.35773</v>
      </c>
      <c r="J4277" s="1">
        <v>12462.08115</v>
      </c>
      <c r="K4277" s="1">
        <v>12998.583049999999</v>
      </c>
      <c r="L4277" s="1">
        <v>13752.784470000001</v>
      </c>
      <c r="M4277" s="1">
        <v>14885.252979999999</v>
      </c>
      <c r="N4277" s="1">
        <v>15707.620870000001</v>
      </c>
    </row>
    <row r="4278" spans="1:14" x14ac:dyDescent="0.2">
      <c r="A4278" s="6" t="s">
        <v>244</v>
      </c>
      <c r="B4278" s="6" t="s">
        <v>40</v>
      </c>
      <c r="C4278" s="10" t="s">
        <v>262</v>
      </c>
      <c r="D4278" s="10" t="s">
        <v>271</v>
      </c>
      <c r="E4278" s="11" t="s">
        <v>309</v>
      </c>
      <c r="F4278" s="6" t="s">
        <v>19</v>
      </c>
      <c r="G4278" s="6" t="s">
        <v>14</v>
      </c>
      <c r="H4278" s="6" t="s">
        <v>15</v>
      </c>
      <c r="I4278" s="6">
        <v>3705.0143670000002</v>
      </c>
      <c r="J4278" s="6">
        <v>3974.4205099999999</v>
      </c>
      <c r="K4278" s="6">
        <v>4585.4293440000001</v>
      </c>
      <c r="L4278" s="6">
        <v>5015.5486419999997</v>
      </c>
      <c r="M4278" s="6">
        <v>5421.2314500000002</v>
      </c>
      <c r="N4278" s="6">
        <v>5927.8134570000002</v>
      </c>
    </row>
    <row r="4279" spans="1:14" hidden="1" x14ac:dyDescent="0.2">
      <c r="A4279" s="1" t="s">
        <v>244</v>
      </c>
      <c r="B4279" s="1" t="s">
        <v>41</v>
      </c>
      <c r="C4279" s="2" t="s">
        <v>262</v>
      </c>
      <c r="D4279" s="2" t="s">
        <v>275</v>
      </c>
      <c r="E4279" s="4" t="s">
        <v>309</v>
      </c>
      <c r="F4279" s="1" t="s">
        <v>13</v>
      </c>
      <c r="G4279" s="1" t="s">
        <v>14</v>
      </c>
      <c r="H4279" s="1" t="s">
        <v>15</v>
      </c>
      <c r="I4279" s="1">
        <v>8629.5436910000008</v>
      </c>
      <c r="J4279" s="1">
        <v>12013.84726</v>
      </c>
      <c r="K4279" s="1">
        <v>19673.962909999998</v>
      </c>
      <c r="L4279" s="1">
        <v>26992.434550000002</v>
      </c>
      <c r="M4279" s="1">
        <v>32305.232769999999</v>
      </c>
      <c r="N4279" s="1">
        <v>35338.492050000001</v>
      </c>
    </row>
    <row r="4280" spans="1:14" hidden="1" x14ac:dyDescent="0.2">
      <c r="A4280" t="s">
        <v>244</v>
      </c>
      <c r="B4280" t="s">
        <v>41</v>
      </c>
      <c r="C4280" s="3" t="s">
        <v>262</v>
      </c>
      <c r="D4280" s="3" t="s">
        <v>275</v>
      </c>
      <c r="E4280" s="4" t="s">
        <v>309</v>
      </c>
      <c r="F4280" t="s">
        <v>16</v>
      </c>
      <c r="G4280" t="s">
        <v>14</v>
      </c>
      <c r="H4280" t="s">
        <v>15</v>
      </c>
      <c r="I4280">
        <v>1299.6839849999999</v>
      </c>
      <c r="J4280">
        <v>1445.9810629999999</v>
      </c>
      <c r="K4280">
        <v>1895.986232</v>
      </c>
      <c r="L4280">
        <v>2413.7852210000001</v>
      </c>
      <c r="M4280">
        <v>3110.2283969999999</v>
      </c>
      <c r="N4280">
        <v>3804.0121650000001</v>
      </c>
    </row>
    <row r="4281" spans="1:14" hidden="1" x14ac:dyDescent="0.2">
      <c r="A4281" s="1" t="s">
        <v>244</v>
      </c>
      <c r="B4281" s="1" t="s">
        <v>41</v>
      </c>
      <c r="C4281" s="2" t="s">
        <v>262</v>
      </c>
      <c r="D4281" s="2" t="s">
        <v>275</v>
      </c>
      <c r="E4281" s="4" t="s">
        <v>309</v>
      </c>
      <c r="F4281" s="1" t="s">
        <v>17</v>
      </c>
      <c r="G4281" s="1" t="s">
        <v>14</v>
      </c>
      <c r="H4281" s="1" t="s">
        <v>15</v>
      </c>
      <c r="I4281" s="1">
        <v>1833.2103950000001</v>
      </c>
      <c r="J4281" s="1">
        <v>2181.31113</v>
      </c>
      <c r="K4281" s="1">
        <v>2950.127759</v>
      </c>
      <c r="L4281" s="1">
        <v>3770.4653250000001</v>
      </c>
      <c r="M4281" s="1">
        <v>4817.745774</v>
      </c>
      <c r="N4281" s="1">
        <v>6015.4216349999997</v>
      </c>
    </row>
    <row r="4282" spans="1:14" hidden="1" x14ac:dyDescent="0.2">
      <c r="A4282" t="s">
        <v>244</v>
      </c>
      <c r="B4282" t="s">
        <v>41</v>
      </c>
      <c r="C4282" s="3" t="s">
        <v>262</v>
      </c>
      <c r="D4282" s="3" t="s">
        <v>275</v>
      </c>
      <c r="E4282" s="4" t="s">
        <v>309</v>
      </c>
      <c r="F4282" t="s">
        <v>18</v>
      </c>
      <c r="G4282" t="s">
        <v>14</v>
      </c>
      <c r="H4282" t="s">
        <v>15</v>
      </c>
      <c r="I4282">
        <v>12505.29528</v>
      </c>
      <c r="J4282">
        <v>12447.44657</v>
      </c>
      <c r="K4282">
        <v>13139.80341</v>
      </c>
      <c r="L4282">
        <v>14947.07728</v>
      </c>
      <c r="M4282">
        <v>15944.97954</v>
      </c>
      <c r="N4282">
        <v>16882.548149999999</v>
      </c>
    </row>
    <row r="4283" spans="1:14" x14ac:dyDescent="0.2">
      <c r="A4283" s="12" t="s">
        <v>244</v>
      </c>
      <c r="B4283" s="12" t="s">
        <v>41</v>
      </c>
      <c r="C4283" s="13" t="s">
        <v>262</v>
      </c>
      <c r="D4283" s="13" t="s">
        <v>275</v>
      </c>
      <c r="E4283" s="11" t="s">
        <v>309</v>
      </c>
      <c r="F4283" s="12" t="s">
        <v>19</v>
      </c>
      <c r="G4283" s="12" t="s">
        <v>14</v>
      </c>
      <c r="H4283" s="12" t="s">
        <v>15</v>
      </c>
      <c r="I4283" s="12">
        <v>3706.6647349999998</v>
      </c>
      <c r="J4283" s="12">
        <v>3964.1077740000001</v>
      </c>
      <c r="K4283" s="12">
        <v>4815.3586670000004</v>
      </c>
      <c r="L4283" s="12">
        <v>5846.7763940000004</v>
      </c>
      <c r="M4283" s="12">
        <v>6092.4440260000001</v>
      </c>
      <c r="N4283" s="12">
        <v>6476.4468139999999</v>
      </c>
    </row>
    <row r="4284" spans="1:14" hidden="1" x14ac:dyDescent="0.2">
      <c r="A4284" t="s">
        <v>244</v>
      </c>
      <c r="B4284" t="s">
        <v>42</v>
      </c>
      <c r="C4284" s="3" t="s">
        <v>262</v>
      </c>
      <c r="D4284" s="3" t="s">
        <v>272</v>
      </c>
      <c r="E4284" s="4" t="s">
        <v>309</v>
      </c>
      <c r="F4284" t="s">
        <v>13</v>
      </c>
      <c r="G4284" t="s">
        <v>14</v>
      </c>
      <c r="H4284" t="s">
        <v>15</v>
      </c>
      <c r="I4284">
        <v>8595.9233619999995</v>
      </c>
      <c r="J4284">
        <v>11635.31415</v>
      </c>
      <c r="K4284">
        <v>16688.6194</v>
      </c>
      <c r="L4284">
        <v>19855.203130000002</v>
      </c>
      <c r="M4284">
        <v>21202.41977</v>
      </c>
      <c r="N4284">
        <v>22028.219819999998</v>
      </c>
    </row>
    <row r="4285" spans="1:14" hidden="1" x14ac:dyDescent="0.2">
      <c r="A4285" s="1" t="s">
        <v>244</v>
      </c>
      <c r="B4285" s="1" t="s">
        <v>42</v>
      </c>
      <c r="C4285" s="2" t="s">
        <v>262</v>
      </c>
      <c r="D4285" s="2" t="s">
        <v>272</v>
      </c>
      <c r="E4285" s="4" t="s">
        <v>309</v>
      </c>
      <c r="F4285" s="1" t="s">
        <v>16</v>
      </c>
      <c r="G4285" s="1" t="s">
        <v>14</v>
      </c>
      <c r="H4285" s="1" t="s">
        <v>15</v>
      </c>
      <c r="I4285" s="1">
        <v>1289.209237</v>
      </c>
      <c r="J4285" s="1">
        <v>1378.4919580000001</v>
      </c>
      <c r="K4285" s="1">
        <v>1629.8758</v>
      </c>
      <c r="L4285" s="1">
        <v>1838.4913710000001</v>
      </c>
      <c r="M4285" s="1">
        <v>1980.688666</v>
      </c>
      <c r="N4285" s="1">
        <v>2146.137831</v>
      </c>
    </row>
    <row r="4286" spans="1:14" hidden="1" x14ac:dyDescent="0.2">
      <c r="A4286" t="s">
        <v>244</v>
      </c>
      <c r="B4286" t="s">
        <v>42</v>
      </c>
      <c r="C4286" s="3" t="s">
        <v>262</v>
      </c>
      <c r="D4286" s="3" t="s">
        <v>272</v>
      </c>
      <c r="E4286" s="4" t="s">
        <v>309</v>
      </c>
      <c r="F4286" t="s">
        <v>17</v>
      </c>
      <c r="G4286" t="s">
        <v>14</v>
      </c>
      <c r="H4286" t="s">
        <v>15</v>
      </c>
      <c r="I4286">
        <v>1871.2444439999999</v>
      </c>
      <c r="J4286">
        <v>2082.3106830000002</v>
      </c>
      <c r="K4286">
        <v>2496.286979</v>
      </c>
      <c r="L4286">
        <v>2843.350629</v>
      </c>
      <c r="M4286">
        <v>3071.7279210000002</v>
      </c>
      <c r="N4286">
        <v>3350.2826730000002</v>
      </c>
    </row>
    <row r="4287" spans="1:14" hidden="1" x14ac:dyDescent="0.2">
      <c r="A4287" s="1" t="s">
        <v>244</v>
      </c>
      <c r="B4287" s="1" t="s">
        <v>42</v>
      </c>
      <c r="C4287" s="2" t="s">
        <v>262</v>
      </c>
      <c r="D4287" s="2" t="s">
        <v>272</v>
      </c>
      <c r="E4287" s="4" t="s">
        <v>309</v>
      </c>
      <c r="F4287" s="1" t="s">
        <v>18</v>
      </c>
      <c r="G4287" s="1" t="s">
        <v>14</v>
      </c>
      <c r="H4287" s="1" t="s">
        <v>15</v>
      </c>
      <c r="I4287" s="1">
        <v>12327.783729999999</v>
      </c>
      <c r="J4287" s="1">
        <v>12029.102999999999</v>
      </c>
      <c r="K4287" s="1">
        <v>12247.4997</v>
      </c>
      <c r="L4287" s="1">
        <v>12258.78988</v>
      </c>
      <c r="M4287" s="1">
        <v>12525.83793</v>
      </c>
      <c r="N4287" s="1">
        <v>13147.972089999999</v>
      </c>
    </row>
    <row r="4288" spans="1:14" x14ac:dyDescent="0.2">
      <c r="A4288" s="6" t="s">
        <v>244</v>
      </c>
      <c r="B4288" s="6" t="s">
        <v>42</v>
      </c>
      <c r="C4288" s="10" t="s">
        <v>262</v>
      </c>
      <c r="D4288" s="10" t="s">
        <v>272</v>
      </c>
      <c r="E4288" s="11" t="s">
        <v>309</v>
      </c>
      <c r="F4288" s="6" t="s">
        <v>19</v>
      </c>
      <c r="G4288" s="6" t="s">
        <v>14</v>
      </c>
      <c r="H4288" s="6" t="s">
        <v>15</v>
      </c>
      <c r="I4288" s="6">
        <v>3711.072334</v>
      </c>
      <c r="J4288" s="6">
        <v>3820.7181369999998</v>
      </c>
      <c r="K4288" s="6">
        <v>4110.6782839999996</v>
      </c>
      <c r="L4288" s="6">
        <v>4254.3068030000004</v>
      </c>
      <c r="M4288" s="6">
        <v>4342.3370510000004</v>
      </c>
      <c r="N4288" s="6">
        <v>4503.3974200000002</v>
      </c>
    </row>
    <row r="4289" spans="1:14" hidden="1" x14ac:dyDescent="0.2">
      <c r="A4289" s="1" t="s">
        <v>244</v>
      </c>
      <c r="B4289" s="1" t="s">
        <v>43</v>
      </c>
      <c r="C4289" s="2" t="s">
        <v>262</v>
      </c>
      <c r="D4289" s="2" t="s">
        <v>274</v>
      </c>
      <c r="E4289" s="4" t="s">
        <v>309</v>
      </c>
      <c r="F4289" s="1" t="s">
        <v>13</v>
      </c>
      <c r="G4289" s="1" t="s">
        <v>14</v>
      </c>
      <c r="H4289" s="1" t="s">
        <v>15</v>
      </c>
      <c r="I4289" s="1">
        <v>8627.3444309999995</v>
      </c>
      <c r="J4289" s="1">
        <v>12026.637479999999</v>
      </c>
      <c r="K4289" s="1">
        <v>19710.243539999999</v>
      </c>
      <c r="L4289" s="1">
        <v>27022.937669999999</v>
      </c>
      <c r="M4289" s="1">
        <v>32267.474040000001</v>
      </c>
      <c r="N4289" s="1">
        <v>35051.857739999999</v>
      </c>
    </row>
    <row r="4290" spans="1:14" hidden="1" x14ac:dyDescent="0.2">
      <c r="A4290" t="s">
        <v>244</v>
      </c>
      <c r="B4290" t="s">
        <v>43</v>
      </c>
      <c r="C4290" s="3" t="s">
        <v>262</v>
      </c>
      <c r="D4290" s="3" t="s">
        <v>274</v>
      </c>
      <c r="E4290" s="4" t="s">
        <v>309</v>
      </c>
      <c r="F4290" t="s">
        <v>16</v>
      </c>
      <c r="G4290" t="s">
        <v>14</v>
      </c>
      <c r="H4290" t="s">
        <v>15</v>
      </c>
      <c r="I4290">
        <v>1298.583488</v>
      </c>
      <c r="J4290">
        <v>1452.8261680000001</v>
      </c>
      <c r="K4290">
        <v>1911.7048749999999</v>
      </c>
      <c r="L4290">
        <v>2430.0887069999999</v>
      </c>
      <c r="M4290">
        <v>3083.8440089999999</v>
      </c>
      <c r="N4290">
        <v>3713.7966839999999</v>
      </c>
    </row>
    <row r="4291" spans="1:14" hidden="1" x14ac:dyDescent="0.2">
      <c r="A4291" s="1" t="s">
        <v>244</v>
      </c>
      <c r="B4291" s="1" t="s">
        <v>43</v>
      </c>
      <c r="C4291" s="2" t="s">
        <v>262</v>
      </c>
      <c r="D4291" s="2" t="s">
        <v>274</v>
      </c>
      <c r="E4291" s="4" t="s">
        <v>309</v>
      </c>
      <c r="F4291" s="1" t="s">
        <v>17</v>
      </c>
      <c r="G4291" s="1" t="s">
        <v>14</v>
      </c>
      <c r="H4291" s="1" t="s">
        <v>15</v>
      </c>
      <c r="I4291" s="1">
        <v>1831.158966</v>
      </c>
      <c r="J4291" s="1">
        <v>2195.361163</v>
      </c>
      <c r="K4291" s="1">
        <v>2978.3488980000002</v>
      </c>
      <c r="L4291" s="1">
        <v>3810.4869829999998</v>
      </c>
      <c r="M4291" s="1">
        <v>4841.2861670000002</v>
      </c>
      <c r="N4291" s="1">
        <v>5912.3892320000004</v>
      </c>
    </row>
    <row r="4292" spans="1:14" hidden="1" x14ac:dyDescent="0.2">
      <c r="A4292" t="s">
        <v>244</v>
      </c>
      <c r="B4292" t="s">
        <v>43</v>
      </c>
      <c r="C4292" s="3" t="s">
        <v>262</v>
      </c>
      <c r="D4292" s="3" t="s">
        <v>274</v>
      </c>
      <c r="E4292" s="4" t="s">
        <v>309</v>
      </c>
      <c r="F4292" t="s">
        <v>18</v>
      </c>
      <c r="G4292" t="s">
        <v>14</v>
      </c>
      <c r="H4292" t="s">
        <v>15</v>
      </c>
      <c r="I4292">
        <v>12499.63222</v>
      </c>
      <c r="J4292">
        <v>12476.879779999999</v>
      </c>
      <c r="K4292">
        <v>13205.956260000001</v>
      </c>
      <c r="L4292">
        <v>14979.291789999999</v>
      </c>
      <c r="M4292">
        <v>15930.5437</v>
      </c>
      <c r="N4292">
        <v>16312.221589999999</v>
      </c>
    </row>
    <row r="4293" spans="1:14" x14ac:dyDescent="0.2">
      <c r="A4293" s="12" t="s">
        <v>244</v>
      </c>
      <c r="B4293" s="12" t="s">
        <v>43</v>
      </c>
      <c r="C4293" s="13" t="s">
        <v>262</v>
      </c>
      <c r="D4293" s="13" t="s">
        <v>274</v>
      </c>
      <c r="E4293" s="11" t="s">
        <v>309</v>
      </c>
      <c r="F4293" s="12" t="s">
        <v>19</v>
      </c>
      <c r="G4293" s="12" t="s">
        <v>14</v>
      </c>
      <c r="H4293" s="12" t="s">
        <v>15</v>
      </c>
      <c r="I4293" s="12">
        <v>3704.7722549999999</v>
      </c>
      <c r="J4293" s="12">
        <v>3974.9856060000002</v>
      </c>
      <c r="K4293" s="12">
        <v>4837.8224259999997</v>
      </c>
      <c r="L4293" s="12">
        <v>5881.5313299999998</v>
      </c>
      <c r="M4293" s="12">
        <v>6148.8989389999997</v>
      </c>
      <c r="N4293" s="12">
        <v>6512.7248079999999</v>
      </c>
    </row>
    <row r="4294" spans="1:14" hidden="1" x14ac:dyDescent="0.2">
      <c r="A4294" t="s">
        <v>244</v>
      </c>
      <c r="B4294" t="s">
        <v>45</v>
      </c>
      <c r="C4294" s="3" t="s">
        <v>312</v>
      </c>
      <c r="D4294" s="3" t="s">
        <v>269</v>
      </c>
      <c r="E4294" s="4" t="s">
        <v>308</v>
      </c>
      <c r="F4294" t="s">
        <v>13</v>
      </c>
      <c r="G4294" t="s">
        <v>14</v>
      </c>
      <c r="H4294" t="s">
        <v>15</v>
      </c>
      <c r="I4294">
        <v>8629.5437139999995</v>
      </c>
      <c r="J4294">
        <v>12286.56328</v>
      </c>
      <c r="K4294">
        <v>19206.70016</v>
      </c>
      <c r="L4294">
        <v>24887.649379999999</v>
      </c>
      <c r="M4294">
        <v>27513.970669999999</v>
      </c>
      <c r="N4294">
        <v>27985.646140000001</v>
      </c>
    </row>
    <row r="4295" spans="1:14" hidden="1" x14ac:dyDescent="0.2">
      <c r="A4295" s="1" t="s">
        <v>244</v>
      </c>
      <c r="B4295" s="1" t="s">
        <v>45</v>
      </c>
      <c r="C4295" s="2" t="s">
        <v>312</v>
      </c>
      <c r="D4295" s="2" t="s">
        <v>269</v>
      </c>
      <c r="E4295" s="4" t="s">
        <v>308</v>
      </c>
      <c r="F4295" s="1" t="s">
        <v>16</v>
      </c>
      <c r="G4295" s="1" t="s">
        <v>14</v>
      </c>
      <c r="H4295" s="1" t="s">
        <v>15</v>
      </c>
      <c r="I4295" s="1">
        <v>1299.6839970000001</v>
      </c>
      <c r="J4295" s="1">
        <v>1459.120793</v>
      </c>
      <c r="K4295" s="1">
        <v>1877.0039429999999</v>
      </c>
      <c r="L4295" s="1">
        <v>2318.8319120000001</v>
      </c>
      <c r="M4295" s="1">
        <v>2698.1012879999998</v>
      </c>
      <c r="N4295" s="1">
        <v>3018.3323030000001</v>
      </c>
    </row>
    <row r="4296" spans="1:14" hidden="1" x14ac:dyDescent="0.2">
      <c r="A4296" t="s">
        <v>244</v>
      </c>
      <c r="B4296" t="s">
        <v>45</v>
      </c>
      <c r="C4296" s="3" t="s">
        <v>312</v>
      </c>
      <c r="D4296" s="3" t="s">
        <v>269</v>
      </c>
      <c r="E4296" s="4" t="s">
        <v>308</v>
      </c>
      <c r="F4296" t="s">
        <v>17</v>
      </c>
      <c r="G4296" t="s">
        <v>14</v>
      </c>
      <c r="H4296" t="s">
        <v>15</v>
      </c>
      <c r="I4296">
        <v>1833.210417</v>
      </c>
      <c r="J4296">
        <v>2200.894961</v>
      </c>
      <c r="K4296">
        <v>2869.5176940000001</v>
      </c>
      <c r="L4296">
        <v>3726.2600499999999</v>
      </c>
      <c r="M4296">
        <v>4733.8595919999998</v>
      </c>
      <c r="N4296">
        <v>5703.8901249999999</v>
      </c>
    </row>
    <row r="4297" spans="1:14" hidden="1" x14ac:dyDescent="0.2">
      <c r="A4297" s="1" t="s">
        <v>244</v>
      </c>
      <c r="B4297" s="1" t="s">
        <v>45</v>
      </c>
      <c r="C4297" s="2" t="s">
        <v>312</v>
      </c>
      <c r="D4297" s="2" t="s">
        <v>269</v>
      </c>
      <c r="E4297" s="4" t="s">
        <v>308</v>
      </c>
      <c r="F4297" s="1" t="s">
        <v>18</v>
      </c>
      <c r="G4297" s="1" t="s">
        <v>14</v>
      </c>
      <c r="H4297" s="1" t="s">
        <v>15</v>
      </c>
      <c r="I4297" s="1">
        <v>12505.299129999999</v>
      </c>
      <c r="J4297" s="1">
        <v>12459.88106</v>
      </c>
      <c r="K4297" s="1">
        <v>11267.55143</v>
      </c>
      <c r="L4297" s="1">
        <v>10333.58347</v>
      </c>
      <c r="M4297" s="1">
        <v>9461.3365169999997</v>
      </c>
      <c r="N4297" s="1">
        <v>8582.1999070000002</v>
      </c>
    </row>
    <row r="4298" spans="1:14" hidden="1" x14ac:dyDescent="0.2">
      <c r="A4298" t="s">
        <v>244</v>
      </c>
      <c r="B4298" t="s">
        <v>45</v>
      </c>
      <c r="C4298" s="3" t="s">
        <v>312</v>
      </c>
      <c r="D4298" s="3" t="s">
        <v>269</v>
      </c>
      <c r="E4298" s="4" t="s">
        <v>308</v>
      </c>
      <c r="F4298" t="s">
        <v>19</v>
      </c>
      <c r="G4298" t="s">
        <v>14</v>
      </c>
      <c r="H4298" t="s">
        <v>15</v>
      </c>
      <c r="I4298">
        <v>3706.6647560000001</v>
      </c>
      <c r="J4298">
        <v>3978.9987759999999</v>
      </c>
      <c r="K4298">
        <v>4395.704847</v>
      </c>
      <c r="L4298">
        <v>4746.896385</v>
      </c>
      <c r="M4298">
        <v>5068.8353770000003</v>
      </c>
      <c r="N4298">
        <v>5512.6710800000001</v>
      </c>
    </row>
    <row r="4299" spans="1:14" hidden="1" x14ac:dyDescent="0.2">
      <c r="A4299" s="1" t="s">
        <v>244</v>
      </c>
      <c r="B4299" s="1" t="s">
        <v>47</v>
      </c>
      <c r="C4299" s="2" t="s">
        <v>313</v>
      </c>
      <c r="D4299" s="2" t="s">
        <v>269</v>
      </c>
      <c r="E4299" s="3" t="s">
        <v>308</v>
      </c>
      <c r="F4299" s="1" t="s">
        <v>13</v>
      </c>
      <c r="G4299" s="1" t="s">
        <v>14</v>
      </c>
      <c r="H4299" s="1" t="s">
        <v>15</v>
      </c>
      <c r="I4299" s="1">
        <v>8629.4990959999996</v>
      </c>
      <c r="J4299" s="1">
        <v>12393.227870000001</v>
      </c>
      <c r="K4299" s="1">
        <v>11334.91692</v>
      </c>
      <c r="L4299" s="1">
        <v>9855.7632709999998</v>
      </c>
      <c r="M4299" s="1">
        <v>8532.7212650000001</v>
      </c>
      <c r="N4299" s="1">
        <v>6704.8356910000002</v>
      </c>
    </row>
    <row r="4300" spans="1:14" hidden="1" x14ac:dyDescent="0.2">
      <c r="A4300" t="s">
        <v>244</v>
      </c>
      <c r="B4300" t="s">
        <v>47</v>
      </c>
      <c r="C4300" s="3" t="s">
        <v>313</v>
      </c>
      <c r="D4300" s="3" t="s">
        <v>269</v>
      </c>
      <c r="E4300" s="3" t="s">
        <v>308</v>
      </c>
      <c r="F4300" t="s">
        <v>16</v>
      </c>
      <c r="G4300" t="s">
        <v>14</v>
      </c>
      <c r="H4300" t="s">
        <v>15</v>
      </c>
      <c r="I4300">
        <v>1299.686089</v>
      </c>
      <c r="J4300">
        <v>1517.442691</v>
      </c>
      <c r="K4300">
        <v>1326.3769179999999</v>
      </c>
      <c r="L4300">
        <v>976.19636779999996</v>
      </c>
      <c r="M4300">
        <v>587.08816039999999</v>
      </c>
      <c r="N4300">
        <v>116.6558742</v>
      </c>
    </row>
    <row r="4301" spans="1:14" hidden="1" x14ac:dyDescent="0.2">
      <c r="A4301" s="1" t="s">
        <v>244</v>
      </c>
      <c r="B4301" s="1" t="s">
        <v>47</v>
      </c>
      <c r="C4301" s="2" t="s">
        <v>313</v>
      </c>
      <c r="D4301" s="2" t="s">
        <v>269</v>
      </c>
      <c r="E4301" s="3" t="s">
        <v>308</v>
      </c>
      <c r="F4301" s="1" t="s">
        <v>17</v>
      </c>
      <c r="G4301" s="1" t="s">
        <v>14</v>
      </c>
      <c r="H4301" s="1" t="s">
        <v>15</v>
      </c>
      <c r="I4301" s="1">
        <v>1833.219589</v>
      </c>
      <c r="J4301" s="1">
        <v>2325.5151099999998</v>
      </c>
      <c r="K4301" s="1">
        <v>2794.7859130000002</v>
      </c>
      <c r="L4301" s="1">
        <v>3512.6385070000001</v>
      </c>
      <c r="M4301" s="1">
        <v>4186.3475769999995</v>
      </c>
      <c r="N4301" s="1">
        <v>4621.0113510000001</v>
      </c>
    </row>
    <row r="4302" spans="1:14" hidden="1" x14ac:dyDescent="0.2">
      <c r="A4302" t="s">
        <v>244</v>
      </c>
      <c r="B4302" t="s">
        <v>47</v>
      </c>
      <c r="C4302" s="3" t="s">
        <v>313</v>
      </c>
      <c r="D4302" s="3" t="s">
        <v>269</v>
      </c>
      <c r="E4302" s="3" t="s">
        <v>308</v>
      </c>
      <c r="F4302" t="s">
        <v>18</v>
      </c>
      <c r="G4302" t="s">
        <v>14</v>
      </c>
      <c r="H4302" t="s">
        <v>15</v>
      </c>
      <c r="I4302">
        <v>12505.271489999999</v>
      </c>
      <c r="J4302">
        <v>12616.52535</v>
      </c>
      <c r="K4302">
        <v>5413.6864990000004</v>
      </c>
      <c r="L4302">
        <v>3804.991661</v>
      </c>
      <c r="M4302">
        <v>1887.5758949999999</v>
      </c>
      <c r="N4302">
        <v>750.58107719999998</v>
      </c>
    </row>
    <row r="4303" spans="1:14" hidden="1" x14ac:dyDescent="0.2">
      <c r="A4303" s="1" t="s">
        <v>244</v>
      </c>
      <c r="B4303" s="1" t="s">
        <v>47</v>
      </c>
      <c r="C4303" s="2" t="s">
        <v>313</v>
      </c>
      <c r="D4303" s="2" t="s">
        <v>269</v>
      </c>
      <c r="E4303" s="3" t="s">
        <v>308</v>
      </c>
      <c r="F4303" s="1" t="s">
        <v>19</v>
      </c>
      <c r="G4303" s="1" t="s">
        <v>14</v>
      </c>
      <c r="H4303" s="1" t="s">
        <v>15</v>
      </c>
      <c r="I4303" s="1">
        <v>3706.6698970000002</v>
      </c>
      <c r="J4303" s="1">
        <v>4079.60545</v>
      </c>
      <c r="K4303" s="1">
        <v>4204.8505139999997</v>
      </c>
      <c r="L4303" s="1">
        <v>4665.8134460000001</v>
      </c>
      <c r="M4303" s="1">
        <v>5040.3595249999998</v>
      </c>
      <c r="N4303" s="1">
        <v>5551.2790199999999</v>
      </c>
    </row>
    <row r="4304" spans="1:14" hidden="1" x14ac:dyDescent="0.2">
      <c r="A4304" t="s">
        <v>245</v>
      </c>
      <c r="B4304" t="s">
        <v>49</v>
      </c>
      <c r="C4304" s="3" t="s">
        <v>265</v>
      </c>
      <c r="D4304" s="3" t="s">
        <v>265</v>
      </c>
      <c r="E4304" s="4" t="s">
        <v>308</v>
      </c>
      <c r="F4304" t="s">
        <v>13</v>
      </c>
      <c r="G4304" t="s">
        <v>14</v>
      </c>
      <c r="H4304" t="s">
        <v>15</v>
      </c>
      <c r="I4304">
        <v>8627.8998909999991</v>
      </c>
      <c r="J4304">
        <v>12261.9046</v>
      </c>
      <c r="K4304">
        <v>12194.78803</v>
      </c>
      <c r="L4304">
        <v>11343.28275</v>
      </c>
      <c r="M4304">
        <v>9492.7957719999995</v>
      </c>
      <c r="N4304">
        <v>7940.5469190000003</v>
      </c>
    </row>
    <row r="4305" spans="1:14" hidden="1" x14ac:dyDescent="0.2">
      <c r="A4305" s="1" t="s">
        <v>245</v>
      </c>
      <c r="B4305" s="1" t="s">
        <v>49</v>
      </c>
      <c r="C4305" s="2" t="s">
        <v>265</v>
      </c>
      <c r="D4305" s="2" t="s">
        <v>265</v>
      </c>
      <c r="E4305" s="4" t="s">
        <v>308</v>
      </c>
      <c r="F4305" s="1" t="s">
        <v>16</v>
      </c>
      <c r="G4305" s="1" t="s">
        <v>14</v>
      </c>
      <c r="H4305" s="1" t="s">
        <v>15</v>
      </c>
      <c r="I4305" s="1">
        <v>1298.8613319999999</v>
      </c>
      <c r="J4305" s="1">
        <v>1446.1812580000001</v>
      </c>
      <c r="K4305" s="1">
        <v>1397.1827840000001</v>
      </c>
      <c r="L4305" s="1">
        <v>1124.944931</v>
      </c>
      <c r="M4305" s="1">
        <v>795.34547039999995</v>
      </c>
      <c r="N4305" s="1">
        <v>380.71478259999998</v>
      </c>
    </row>
    <row r="4306" spans="1:14" hidden="1" x14ac:dyDescent="0.2">
      <c r="A4306" t="s">
        <v>245</v>
      </c>
      <c r="B4306" t="s">
        <v>49</v>
      </c>
      <c r="C4306" s="3" t="s">
        <v>265</v>
      </c>
      <c r="D4306" s="3" t="s">
        <v>265</v>
      </c>
      <c r="E4306" s="4" t="s">
        <v>308</v>
      </c>
      <c r="F4306" t="s">
        <v>17</v>
      </c>
      <c r="G4306" t="s">
        <v>14</v>
      </c>
      <c r="H4306" t="s">
        <v>15</v>
      </c>
      <c r="I4306">
        <v>1831.676381</v>
      </c>
      <c r="J4306">
        <v>2175.6599160000001</v>
      </c>
      <c r="K4306">
        <v>1826.8586419999999</v>
      </c>
      <c r="L4306">
        <v>1579.2510749999999</v>
      </c>
      <c r="M4306">
        <v>1093.1341259999999</v>
      </c>
      <c r="N4306">
        <v>631.1539262</v>
      </c>
    </row>
    <row r="4307" spans="1:14" hidden="1" x14ac:dyDescent="0.2">
      <c r="A4307" s="1" t="s">
        <v>245</v>
      </c>
      <c r="B4307" s="1" t="s">
        <v>49</v>
      </c>
      <c r="C4307" s="2" t="s">
        <v>265</v>
      </c>
      <c r="D4307" s="2" t="s">
        <v>265</v>
      </c>
      <c r="E4307" s="4" t="s">
        <v>308</v>
      </c>
      <c r="F4307" s="1" t="s">
        <v>18</v>
      </c>
      <c r="G4307" s="1" t="s">
        <v>14</v>
      </c>
      <c r="H4307" s="1" t="s">
        <v>15</v>
      </c>
      <c r="I4307" s="1">
        <v>12501.06251</v>
      </c>
      <c r="J4307" s="1">
        <v>12417.65574</v>
      </c>
      <c r="K4307" s="1">
        <v>8774.5877909999999</v>
      </c>
      <c r="L4307" s="1">
        <v>5677.7983290000002</v>
      </c>
      <c r="M4307" s="1">
        <v>3417.6485400000001</v>
      </c>
      <c r="N4307" s="1">
        <v>1671.7509789999999</v>
      </c>
    </row>
    <row r="4308" spans="1:14" hidden="1" x14ac:dyDescent="0.2">
      <c r="A4308" t="s">
        <v>245</v>
      </c>
      <c r="B4308" t="s">
        <v>49</v>
      </c>
      <c r="C4308" s="3" t="s">
        <v>265</v>
      </c>
      <c r="D4308" s="3" t="s">
        <v>265</v>
      </c>
      <c r="E4308" s="4" t="s">
        <v>308</v>
      </c>
      <c r="F4308" t="s">
        <v>19</v>
      </c>
      <c r="G4308" t="s">
        <v>14</v>
      </c>
      <c r="H4308" t="s">
        <v>15</v>
      </c>
      <c r="I4308">
        <v>3705.2496580000002</v>
      </c>
      <c r="J4308">
        <v>3958.7086800000002</v>
      </c>
      <c r="K4308">
        <v>2284.1000250000002</v>
      </c>
      <c r="L4308">
        <v>1959.046417</v>
      </c>
      <c r="M4308">
        <v>1235.973481</v>
      </c>
      <c r="N4308">
        <v>828.83749279999995</v>
      </c>
    </row>
    <row r="4309" spans="1:14" hidden="1" x14ac:dyDescent="0.2">
      <c r="A4309" s="1" t="s">
        <v>245</v>
      </c>
      <c r="B4309" s="1" t="s">
        <v>50</v>
      </c>
      <c r="C4309" s="2" t="s">
        <v>265</v>
      </c>
      <c r="D4309" s="2" t="s">
        <v>265</v>
      </c>
      <c r="E4309" s="4" t="s">
        <v>308</v>
      </c>
      <c r="F4309" s="1" t="s">
        <v>13</v>
      </c>
      <c r="G4309" s="1" t="s">
        <v>14</v>
      </c>
      <c r="H4309" s="1" t="s">
        <v>15</v>
      </c>
      <c r="I4309" s="1">
        <v>8627.8998909999991</v>
      </c>
      <c r="J4309" s="1">
        <v>12261.9046</v>
      </c>
      <c r="K4309" s="1">
        <v>15486.73522</v>
      </c>
      <c r="L4309" s="1">
        <v>14802.21623</v>
      </c>
      <c r="M4309" s="1">
        <v>12852.640670000001</v>
      </c>
      <c r="N4309" s="1">
        <v>11085.324930000001</v>
      </c>
    </row>
    <row r="4310" spans="1:14" hidden="1" x14ac:dyDescent="0.2">
      <c r="A4310" t="s">
        <v>245</v>
      </c>
      <c r="B4310" t="s">
        <v>50</v>
      </c>
      <c r="C4310" s="3" t="s">
        <v>265</v>
      </c>
      <c r="D4310" s="3" t="s">
        <v>265</v>
      </c>
      <c r="E4310" s="4" t="s">
        <v>308</v>
      </c>
      <c r="F4310" t="s">
        <v>16</v>
      </c>
      <c r="G4310" t="s">
        <v>14</v>
      </c>
      <c r="H4310" t="s">
        <v>15</v>
      </c>
      <c r="I4310">
        <v>1298.8613319999999</v>
      </c>
      <c r="J4310">
        <v>1446.1812580000001</v>
      </c>
      <c r="K4310">
        <v>1640.745643</v>
      </c>
      <c r="L4310">
        <v>1592.426414</v>
      </c>
      <c r="M4310">
        <v>1240.2378639999999</v>
      </c>
      <c r="N4310">
        <v>892.62204120000001</v>
      </c>
    </row>
    <row r="4311" spans="1:14" hidden="1" x14ac:dyDescent="0.2">
      <c r="A4311" s="1" t="s">
        <v>245</v>
      </c>
      <c r="B4311" s="1" t="s">
        <v>50</v>
      </c>
      <c r="C4311" s="2" t="s">
        <v>265</v>
      </c>
      <c r="D4311" s="2" t="s">
        <v>265</v>
      </c>
      <c r="E4311" s="4" t="s">
        <v>308</v>
      </c>
      <c r="F4311" s="1" t="s">
        <v>17</v>
      </c>
      <c r="G4311" s="1" t="s">
        <v>14</v>
      </c>
      <c r="H4311" s="1" t="s">
        <v>15</v>
      </c>
      <c r="I4311" s="1">
        <v>1831.676381</v>
      </c>
      <c r="J4311" s="1">
        <v>2175.6599160000001</v>
      </c>
      <c r="K4311" s="1">
        <v>2450.1668460000001</v>
      </c>
      <c r="L4311" s="1">
        <v>2242.6268359999999</v>
      </c>
      <c r="M4311" s="1">
        <v>1922.058278</v>
      </c>
      <c r="N4311" s="1">
        <v>1535.6136859999999</v>
      </c>
    </row>
    <row r="4312" spans="1:14" hidden="1" x14ac:dyDescent="0.2">
      <c r="A4312" t="s">
        <v>245</v>
      </c>
      <c r="B4312" t="s">
        <v>50</v>
      </c>
      <c r="C4312" s="3" t="s">
        <v>265</v>
      </c>
      <c r="D4312" s="3" t="s">
        <v>265</v>
      </c>
      <c r="E4312" s="4" t="s">
        <v>308</v>
      </c>
      <c r="F4312" t="s">
        <v>18</v>
      </c>
      <c r="G4312" t="s">
        <v>14</v>
      </c>
      <c r="H4312" t="s">
        <v>15</v>
      </c>
      <c r="I4312">
        <v>12501.06251</v>
      </c>
      <c r="J4312">
        <v>12417.65574</v>
      </c>
      <c r="K4312">
        <v>10798.81208</v>
      </c>
      <c r="L4312">
        <v>8138.7584829999996</v>
      </c>
      <c r="M4312">
        <v>5521.0996919999998</v>
      </c>
      <c r="N4312">
        <v>3570.4375559999999</v>
      </c>
    </row>
    <row r="4313" spans="1:14" hidden="1" x14ac:dyDescent="0.2">
      <c r="A4313" s="1" t="s">
        <v>245</v>
      </c>
      <c r="B4313" s="1" t="s">
        <v>50</v>
      </c>
      <c r="C4313" s="2" t="s">
        <v>265</v>
      </c>
      <c r="D4313" s="2" t="s">
        <v>265</v>
      </c>
      <c r="E4313" s="4" t="s">
        <v>308</v>
      </c>
      <c r="F4313" s="1" t="s">
        <v>19</v>
      </c>
      <c r="G4313" s="1" t="s">
        <v>14</v>
      </c>
      <c r="H4313" s="1" t="s">
        <v>15</v>
      </c>
      <c r="I4313" s="1">
        <v>3705.2496580000002</v>
      </c>
      <c r="J4313" s="1">
        <v>3958.7086800000002</v>
      </c>
      <c r="K4313" s="1">
        <v>3254.409279</v>
      </c>
      <c r="L4313" s="1">
        <v>2577.2269860000001</v>
      </c>
      <c r="M4313" s="1">
        <v>1860.2940940000001</v>
      </c>
      <c r="N4313" s="1">
        <v>1329.5307740000001</v>
      </c>
    </row>
    <row r="4314" spans="1:14" hidden="1" x14ac:dyDescent="0.2">
      <c r="A4314" t="s">
        <v>245</v>
      </c>
      <c r="B4314" t="s">
        <v>51</v>
      </c>
      <c r="C4314" s="3" t="s">
        <v>265</v>
      </c>
      <c r="D4314" s="3" t="s">
        <v>265</v>
      </c>
      <c r="E4314" s="4" t="s">
        <v>309</v>
      </c>
      <c r="F4314" t="s">
        <v>13</v>
      </c>
      <c r="G4314" t="s">
        <v>14</v>
      </c>
      <c r="H4314" t="s">
        <v>15</v>
      </c>
      <c r="I4314">
        <v>8627.8998909999991</v>
      </c>
      <c r="J4314">
        <v>12261.9046</v>
      </c>
      <c r="K4314">
        <v>19481.66085</v>
      </c>
      <c r="L4314">
        <v>26116.82344</v>
      </c>
      <c r="M4314">
        <v>30944.54076</v>
      </c>
      <c r="N4314">
        <v>34976.678639999998</v>
      </c>
    </row>
    <row r="4315" spans="1:14" hidden="1" x14ac:dyDescent="0.2">
      <c r="A4315" s="1" t="s">
        <v>245</v>
      </c>
      <c r="B4315" s="1" t="s">
        <v>51</v>
      </c>
      <c r="C4315" s="2" t="s">
        <v>265</v>
      </c>
      <c r="D4315" s="2" t="s">
        <v>265</v>
      </c>
      <c r="E4315" s="4" t="s">
        <v>309</v>
      </c>
      <c r="F4315" s="1" t="s">
        <v>16</v>
      </c>
      <c r="G4315" s="1" t="s">
        <v>14</v>
      </c>
      <c r="H4315" s="1" t="s">
        <v>15</v>
      </c>
      <c r="I4315" s="1">
        <v>1298.8613319999999</v>
      </c>
      <c r="J4315" s="1">
        <v>1446.1812580000001</v>
      </c>
      <c r="K4315" s="1">
        <v>1884.6054039999999</v>
      </c>
      <c r="L4315" s="1">
        <v>2392.8441659999999</v>
      </c>
      <c r="M4315" s="1">
        <v>3078.3712690000002</v>
      </c>
      <c r="N4315" s="1">
        <v>3785.403272</v>
      </c>
    </row>
    <row r="4316" spans="1:14" hidden="1" x14ac:dyDescent="0.2">
      <c r="A4316" t="s">
        <v>245</v>
      </c>
      <c r="B4316" t="s">
        <v>51</v>
      </c>
      <c r="C4316" s="3" t="s">
        <v>265</v>
      </c>
      <c r="D4316" s="3" t="s">
        <v>265</v>
      </c>
      <c r="E4316" s="4" t="s">
        <v>309</v>
      </c>
      <c r="F4316" t="s">
        <v>17</v>
      </c>
      <c r="G4316" t="s">
        <v>14</v>
      </c>
      <c r="H4316" t="s">
        <v>15</v>
      </c>
      <c r="I4316">
        <v>1831.676381</v>
      </c>
      <c r="J4316">
        <v>2175.6599160000001</v>
      </c>
      <c r="K4316">
        <v>2934.6857759999998</v>
      </c>
      <c r="L4316">
        <v>3747.624773</v>
      </c>
      <c r="M4316">
        <v>4792.9052199999996</v>
      </c>
      <c r="N4316">
        <v>5976.6934410000003</v>
      </c>
    </row>
    <row r="4317" spans="1:14" hidden="1" x14ac:dyDescent="0.2">
      <c r="A4317" s="1" t="s">
        <v>245</v>
      </c>
      <c r="B4317" s="1" t="s">
        <v>51</v>
      </c>
      <c r="C4317" s="2" t="s">
        <v>265</v>
      </c>
      <c r="D4317" s="2" t="s">
        <v>265</v>
      </c>
      <c r="E4317" s="4" t="s">
        <v>309</v>
      </c>
      <c r="F4317" s="1" t="s">
        <v>18</v>
      </c>
      <c r="G4317" s="1" t="s">
        <v>14</v>
      </c>
      <c r="H4317" s="1" t="s">
        <v>15</v>
      </c>
      <c r="I4317" s="1">
        <v>12501.06251</v>
      </c>
      <c r="J4317" s="1">
        <v>12417.65574</v>
      </c>
      <c r="K4317" s="1">
        <v>12890.915059999999</v>
      </c>
      <c r="L4317" s="1">
        <v>13627.01664</v>
      </c>
      <c r="M4317" s="1">
        <v>14700.636850000001</v>
      </c>
      <c r="N4317" s="1">
        <v>15965.154560000001</v>
      </c>
    </row>
    <row r="4318" spans="1:14" x14ac:dyDescent="0.2">
      <c r="A4318" s="6" t="s">
        <v>245</v>
      </c>
      <c r="B4318" s="6" t="s">
        <v>51</v>
      </c>
      <c r="C4318" s="10" t="s">
        <v>265</v>
      </c>
      <c r="D4318" s="10" t="s">
        <v>265</v>
      </c>
      <c r="E4318" s="11" t="s">
        <v>309</v>
      </c>
      <c r="F4318" s="6" t="s">
        <v>19</v>
      </c>
      <c r="G4318" s="6" t="s">
        <v>14</v>
      </c>
      <c r="H4318" s="6" t="s">
        <v>15</v>
      </c>
      <c r="I4318" s="6">
        <v>3705.2496580000002</v>
      </c>
      <c r="J4318" s="6">
        <v>3958.7086800000002</v>
      </c>
      <c r="K4318" s="6">
        <v>4550.7026219999998</v>
      </c>
      <c r="L4318" s="6">
        <v>4964.3903520000003</v>
      </c>
      <c r="M4318" s="6">
        <v>5328.1048540000002</v>
      </c>
      <c r="N4318" s="6">
        <v>5830.4522370000004</v>
      </c>
    </row>
    <row r="4319" spans="1:14" hidden="1" x14ac:dyDescent="0.2">
      <c r="A4319" s="1" t="s">
        <v>245</v>
      </c>
      <c r="B4319" s="1" t="s">
        <v>52</v>
      </c>
      <c r="C4319" s="2" t="s">
        <v>265</v>
      </c>
      <c r="D4319" s="2" t="s">
        <v>265</v>
      </c>
      <c r="E4319" s="4" t="s">
        <v>309</v>
      </c>
      <c r="F4319" s="1" t="s">
        <v>13</v>
      </c>
      <c r="G4319" s="1" t="s">
        <v>14</v>
      </c>
      <c r="H4319" s="1" t="s">
        <v>15</v>
      </c>
      <c r="I4319" s="1">
        <v>8627.8998909999991</v>
      </c>
      <c r="J4319" s="1">
        <v>12261.9046</v>
      </c>
      <c r="K4319" s="1">
        <v>17404.234469999999</v>
      </c>
      <c r="L4319" s="1">
        <v>22995.637780000001</v>
      </c>
      <c r="M4319" s="1">
        <v>25891.729050000002</v>
      </c>
      <c r="N4319" s="1">
        <v>26159.88133</v>
      </c>
    </row>
    <row r="4320" spans="1:14" hidden="1" x14ac:dyDescent="0.2">
      <c r="A4320" t="s">
        <v>245</v>
      </c>
      <c r="B4320" t="s">
        <v>52</v>
      </c>
      <c r="C4320" s="3" t="s">
        <v>265</v>
      </c>
      <c r="D4320" s="3" t="s">
        <v>265</v>
      </c>
      <c r="E4320" s="4" t="s">
        <v>309</v>
      </c>
      <c r="F4320" t="s">
        <v>16</v>
      </c>
      <c r="G4320" t="s">
        <v>14</v>
      </c>
      <c r="H4320" t="s">
        <v>15</v>
      </c>
      <c r="I4320">
        <v>1298.8613319999999</v>
      </c>
      <c r="J4320">
        <v>1446.1812580000001</v>
      </c>
      <c r="K4320">
        <v>1820.4878699999999</v>
      </c>
      <c r="L4320">
        <v>2246.0080790000002</v>
      </c>
      <c r="M4320">
        <v>2770.6663170000002</v>
      </c>
      <c r="N4320">
        <v>3346.8103169999999</v>
      </c>
    </row>
    <row r="4321" spans="1:14" hidden="1" x14ac:dyDescent="0.2">
      <c r="A4321" s="1" t="s">
        <v>245</v>
      </c>
      <c r="B4321" s="1" t="s">
        <v>52</v>
      </c>
      <c r="C4321" s="2" t="s">
        <v>265</v>
      </c>
      <c r="D4321" s="2" t="s">
        <v>265</v>
      </c>
      <c r="E4321" s="4" t="s">
        <v>309</v>
      </c>
      <c r="F4321" s="1" t="s">
        <v>17</v>
      </c>
      <c r="G4321" s="1" t="s">
        <v>14</v>
      </c>
      <c r="H4321" s="1" t="s">
        <v>15</v>
      </c>
      <c r="I4321" s="1">
        <v>1831.676381</v>
      </c>
      <c r="J4321" s="1">
        <v>2175.6599160000001</v>
      </c>
      <c r="K4321" s="1">
        <v>2989.3190770000001</v>
      </c>
      <c r="L4321" s="1">
        <v>3793.1394770000002</v>
      </c>
      <c r="M4321" s="1">
        <v>4807.3446610000001</v>
      </c>
      <c r="N4321" s="1">
        <v>5911.5693529999999</v>
      </c>
    </row>
    <row r="4322" spans="1:14" hidden="1" x14ac:dyDescent="0.2">
      <c r="A4322" t="s">
        <v>245</v>
      </c>
      <c r="B4322" t="s">
        <v>52</v>
      </c>
      <c r="C4322" s="3" t="s">
        <v>265</v>
      </c>
      <c r="D4322" s="3" t="s">
        <v>265</v>
      </c>
      <c r="E4322" s="4" t="s">
        <v>309</v>
      </c>
      <c r="F4322" t="s">
        <v>18</v>
      </c>
      <c r="G4322" t="s">
        <v>14</v>
      </c>
      <c r="H4322" t="s">
        <v>15</v>
      </c>
      <c r="I4322">
        <v>12501.06251</v>
      </c>
      <c r="J4322">
        <v>12417.65574</v>
      </c>
      <c r="K4322">
        <v>11693.787630000001</v>
      </c>
      <c r="L4322">
        <v>10928.478779999999</v>
      </c>
      <c r="M4322">
        <v>10158.49756</v>
      </c>
      <c r="N4322">
        <v>9421.3654139999999</v>
      </c>
    </row>
    <row r="4323" spans="1:14" x14ac:dyDescent="0.2">
      <c r="A4323" s="12" t="s">
        <v>245</v>
      </c>
      <c r="B4323" s="12" t="s">
        <v>52</v>
      </c>
      <c r="C4323" s="13" t="s">
        <v>265</v>
      </c>
      <c r="D4323" s="13" t="s">
        <v>265</v>
      </c>
      <c r="E4323" s="11" t="s">
        <v>309</v>
      </c>
      <c r="F4323" s="12" t="s">
        <v>19</v>
      </c>
      <c r="G4323" s="12" t="s">
        <v>14</v>
      </c>
      <c r="H4323" s="12" t="s">
        <v>15</v>
      </c>
      <c r="I4323" s="12">
        <v>3705.2496580000002</v>
      </c>
      <c r="J4323" s="12">
        <v>3958.7086800000002</v>
      </c>
      <c r="K4323" s="12">
        <v>4438.0964190000004</v>
      </c>
      <c r="L4323" s="12">
        <v>4769.822725</v>
      </c>
      <c r="M4323" s="12">
        <v>5026.229765</v>
      </c>
      <c r="N4323" s="12">
        <v>4957.4760120000001</v>
      </c>
    </row>
    <row r="4324" spans="1:14" hidden="1" x14ac:dyDescent="0.2">
      <c r="A4324" t="s">
        <v>245</v>
      </c>
      <c r="B4324" t="s">
        <v>53</v>
      </c>
      <c r="C4324" s="3" t="s">
        <v>263</v>
      </c>
      <c r="D4324" s="3" t="s">
        <v>260</v>
      </c>
      <c r="E4324" s="4" t="s">
        <v>308</v>
      </c>
      <c r="F4324" t="s">
        <v>13</v>
      </c>
      <c r="G4324" t="s">
        <v>14</v>
      </c>
      <c r="H4324" t="s">
        <v>15</v>
      </c>
      <c r="I4324">
        <v>8627.8998909999991</v>
      </c>
      <c r="J4324">
        <v>12261.9046</v>
      </c>
      <c r="K4324">
        <v>17404.234469999999</v>
      </c>
      <c r="L4324">
        <v>10445.714760000001</v>
      </c>
      <c r="M4324">
        <v>8307.9177770000006</v>
      </c>
      <c r="N4324">
        <v>6751.7572950000003</v>
      </c>
    </row>
    <row r="4325" spans="1:14" hidden="1" x14ac:dyDescent="0.2">
      <c r="A4325" s="1" t="s">
        <v>245</v>
      </c>
      <c r="B4325" s="1" t="s">
        <v>53</v>
      </c>
      <c r="C4325" s="2" t="s">
        <v>263</v>
      </c>
      <c r="D4325" s="2" t="s">
        <v>260</v>
      </c>
      <c r="E4325" s="4" t="s">
        <v>308</v>
      </c>
      <c r="F4325" s="1" t="s">
        <v>16</v>
      </c>
      <c r="G4325" s="1" t="s">
        <v>14</v>
      </c>
      <c r="H4325" s="1" t="s">
        <v>15</v>
      </c>
      <c r="I4325" s="1">
        <v>1298.8613319999999</v>
      </c>
      <c r="J4325" s="1">
        <v>1446.1812580000001</v>
      </c>
      <c r="K4325" s="1">
        <v>1820.4878699999999</v>
      </c>
      <c r="L4325" s="1">
        <v>1060.0876000000001</v>
      </c>
      <c r="M4325" s="1">
        <v>693.90781879999997</v>
      </c>
      <c r="N4325" s="1">
        <v>313.44440179999998</v>
      </c>
    </row>
    <row r="4326" spans="1:14" hidden="1" x14ac:dyDescent="0.2">
      <c r="A4326" t="s">
        <v>245</v>
      </c>
      <c r="B4326" t="s">
        <v>53</v>
      </c>
      <c r="C4326" s="3" t="s">
        <v>263</v>
      </c>
      <c r="D4326" s="3" t="s">
        <v>260</v>
      </c>
      <c r="E4326" s="4" t="s">
        <v>308</v>
      </c>
      <c r="F4326" t="s">
        <v>17</v>
      </c>
      <c r="G4326" t="s">
        <v>14</v>
      </c>
      <c r="H4326" t="s">
        <v>15</v>
      </c>
      <c r="I4326">
        <v>1831.676381</v>
      </c>
      <c r="J4326">
        <v>2175.6599160000001</v>
      </c>
      <c r="K4326">
        <v>2989.3190770000001</v>
      </c>
      <c r="L4326">
        <v>1538.616301</v>
      </c>
      <c r="M4326">
        <v>989.17163500000004</v>
      </c>
      <c r="N4326">
        <v>463.63577959999998</v>
      </c>
    </row>
    <row r="4327" spans="1:14" hidden="1" x14ac:dyDescent="0.2">
      <c r="A4327" s="1" t="s">
        <v>245</v>
      </c>
      <c r="B4327" s="1" t="s">
        <v>53</v>
      </c>
      <c r="C4327" s="2" t="s">
        <v>263</v>
      </c>
      <c r="D4327" s="2" t="s">
        <v>260</v>
      </c>
      <c r="E4327" s="4" t="s">
        <v>308</v>
      </c>
      <c r="F4327" s="1" t="s">
        <v>18</v>
      </c>
      <c r="G4327" s="1" t="s">
        <v>14</v>
      </c>
      <c r="H4327" s="1" t="s">
        <v>15</v>
      </c>
      <c r="I4327" s="1">
        <v>12501.06251</v>
      </c>
      <c r="J4327" s="1">
        <v>12417.65574</v>
      </c>
      <c r="K4327" s="1">
        <v>11693.787630000001</v>
      </c>
      <c r="L4327" s="1">
        <v>5127.836174</v>
      </c>
      <c r="M4327" s="1">
        <v>2961.5603590000001</v>
      </c>
      <c r="N4327" s="1">
        <v>1125.404659</v>
      </c>
    </row>
    <row r="4328" spans="1:14" hidden="1" x14ac:dyDescent="0.2">
      <c r="A4328" t="s">
        <v>245</v>
      </c>
      <c r="B4328" t="s">
        <v>53</v>
      </c>
      <c r="C4328" s="3" t="s">
        <v>263</v>
      </c>
      <c r="D4328" s="3" t="s">
        <v>260</v>
      </c>
      <c r="E4328" s="4" t="s">
        <v>308</v>
      </c>
      <c r="F4328" t="s">
        <v>19</v>
      </c>
      <c r="G4328" t="s">
        <v>14</v>
      </c>
      <c r="H4328" t="s">
        <v>15</v>
      </c>
      <c r="I4328">
        <v>3705.2496580000002</v>
      </c>
      <c r="J4328">
        <v>3958.7086800000002</v>
      </c>
      <c r="K4328">
        <v>4438.0964190000004</v>
      </c>
      <c r="L4328">
        <v>1756.169543</v>
      </c>
      <c r="M4328">
        <v>1061.315609</v>
      </c>
      <c r="N4328">
        <v>648.23056840000004</v>
      </c>
    </row>
    <row r="4329" spans="1:14" hidden="1" x14ac:dyDescent="0.2">
      <c r="A4329" s="1" t="s">
        <v>245</v>
      </c>
      <c r="B4329" s="1" t="s">
        <v>54</v>
      </c>
      <c r="C4329" s="2" t="s">
        <v>263</v>
      </c>
      <c r="D4329" s="2" t="s">
        <v>276</v>
      </c>
      <c r="E4329" s="4" t="s">
        <v>308</v>
      </c>
      <c r="F4329" s="1" t="s">
        <v>13</v>
      </c>
      <c r="G4329" s="1" t="s">
        <v>14</v>
      </c>
      <c r="H4329" s="1" t="s">
        <v>15</v>
      </c>
      <c r="I4329" s="1">
        <v>8627.8998909999991</v>
      </c>
      <c r="J4329" s="1">
        <v>12261.9046</v>
      </c>
      <c r="K4329" s="1">
        <v>17404.234469999999</v>
      </c>
      <c r="L4329" s="1">
        <v>10451.20218</v>
      </c>
      <c r="M4329" s="1">
        <v>8328.1820310000003</v>
      </c>
      <c r="N4329" s="1">
        <v>6768.4289870000002</v>
      </c>
    </row>
    <row r="4330" spans="1:14" hidden="1" x14ac:dyDescent="0.2">
      <c r="A4330" t="s">
        <v>245</v>
      </c>
      <c r="B4330" t="s">
        <v>54</v>
      </c>
      <c r="C4330" s="3" t="s">
        <v>263</v>
      </c>
      <c r="D4330" s="3" t="s">
        <v>276</v>
      </c>
      <c r="E4330" s="4" t="s">
        <v>308</v>
      </c>
      <c r="F4330" t="s">
        <v>16</v>
      </c>
      <c r="G4330" t="s">
        <v>14</v>
      </c>
      <c r="H4330" t="s">
        <v>15</v>
      </c>
      <c r="I4330">
        <v>1298.8613319999999</v>
      </c>
      <c r="J4330">
        <v>1446.1812580000001</v>
      </c>
      <c r="K4330">
        <v>1820.4878699999999</v>
      </c>
      <c r="L4330">
        <v>1054.556464</v>
      </c>
      <c r="M4330">
        <v>692.00644680000005</v>
      </c>
      <c r="N4330">
        <v>266.95002140000003</v>
      </c>
    </row>
    <row r="4331" spans="1:14" hidden="1" x14ac:dyDescent="0.2">
      <c r="A4331" s="1" t="s">
        <v>245</v>
      </c>
      <c r="B4331" s="1" t="s">
        <v>54</v>
      </c>
      <c r="C4331" s="2" t="s">
        <v>263</v>
      </c>
      <c r="D4331" s="2" t="s">
        <v>276</v>
      </c>
      <c r="E4331" s="4" t="s">
        <v>308</v>
      </c>
      <c r="F4331" s="1" t="s">
        <v>17</v>
      </c>
      <c r="G4331" s="1" t="s">
        <v>14</v>
      </c>
      <c r="H4331" s="1" t="s">
        <v>15</v>
      </c>
      <c r="I4331" s="1">
        <v>1831.676381</v>
      </c>
      <c r="J4331" s="1">
        <v>2175.6599160000001</v>
      </c>
      <c r="K4331" s="1">
        <v>2989.3190770000001</v>
      </c>
      <c r="L4331" s="1">
        <v>1479.5726870000001</v>
      </c>
      <c r="M4331" s="1">
        <v>961.81555379999998</v>
      </c>
      <c r="N4331" s="1">
        <v>483.05686700000001</v>
      </c>
    </row>
    <row r="4332" spans="1:14" hidden="1" x14ac:dyDescent="0.2">
      <c r="A4332" t="s">
        <v>245</v>
      </c>
      <c r="B4332" t="s">
        <v>54</v>
      </c>
      <c r="C4332" s="3" t="s">
        <v>263</v>
      </c>
      <c r="D4332" s="3" t="s">
        <v>276</v>
      </c>
      <c r="E4332" s="4" t="s">
        <v>308</v>
      </c>
      <c r="F4332" t="s">
        <v>18</v>
      </c>
      <c r="G4332" t="s">
        <v>14</v>
      </c>
      <c r="H4332" t="s">
        <v>15</v>
      </c>
      <c r="I4332">
        <v>12501.06251</v>
      </c>
      <c r="J4332">
        <v>12417.65574</v>
      </c>
      <c r="K4332">
        <v>11693.787630000001</v>
      </c>
      <c r="L4332">
        <v>5169.8139879999999</v>
      </c>
      <c r="M4332">
        <v>2968.3035719999998</v>
      </c>
      <c r="N4332">
        <v>1141.769953</v>
      </c>
    </row>
    <row r="4333" spans="1:14" hidden="1" x14ac:dyDescent="0.2">
      <c r="A4333" s="1" t="s">
        <v>245</v>
      </c>
      <c r="B4333" s="1" t="s">
        <v>54</v>
      </c>
      <c r="C4333" s="2" t="s">
        <v>263</v>
      </c>
      <c r="D4333" s="2" t="s">
        <v>276</v>
      </c>
      <c r="E4333" s="4" t="s">
        <v>308</v>
      </c>
      <c r="F4333" s="1" t="s">
        <v>19</v>
      </c>
      <c r="G4333" s="1" t="s">
        <v>14</v>
      </c>
      <c r="H4333" s="1" t="s">
        <v>15</v>
      </c>
      <c r="I4333" s="1">
        <v>3705.2496580000002</v>
      </c>
      <c r="J4333" s="1">
        <v>3958.7086800000002</v>
      </c>
      <c r="K4333" s="1">
        <v>4438.0964190000004</v>
      </c>
      <c r="L4333" s="1">
        <v>1742.6781659999999</v>
      </c>
      <c r="M4333" s="1">
        <v>1058.9743989999999</v>
      </c>
      <c r="N4333" s="1">
        <v>646.9199777</v>
      </c>
    </row>
    <row r="4334" spans="1:14" hidden="1" x14ac:dyDescent="0.2">
      <c r="A4334" t="s">
        <v>245</v>
      </c>
      <c r="B4334" t="s">
        <v>55</v>
      </c>
      <c r="C4334" s="3" t="s">
        <v>263</v>
      </c>
      <c r="D4334" s="3" t="s">
        <v>277</v>
      </c>
      <c r="E4334" s="4" t="s">
        <v>308</v>
      </c>
      <c r="F4334" t="s">
        <v>13</v>
      </c>
      <c r="G4334" t="s">
        <v>14</v>
      </c>
      <c r="H4334" t="s">
        <v>15</v>
      </c>
      <c r="I4334">
        <v>8627.8998909999991</v>
      </c>
      <c r="J4334">
        <v>12261.9046</v>
      </c>
      <c r="K4334">
        <v>17404.234469999999</v>
      </c>
      <c r="L4334">
        <v>10464.320519999999</v>
      </c>
      <c r="M4334">
        <v>8348.7586279999996</v>
      </c>
      <c r="N4334">
        <v>6785.480861</v>
      </c>
    </row>
    <row r="4335" spans="1:14" hidden="1" x14ac:dyDescent="0.2">
      <c r="A4335" s="1" t="s">
        <v>245</v>
      </c>
      <c r="B4335" s="1" t="s">
        <v>55</v>
      </c>
      <c r="C4335" s="2" t="s">
        <v>263</v>
      </c>
      <c r="D4335" s="2" t="s">
        <v>277</v>
      </c>
      <c r="E4335" s="4" t="s">
        <v>308</v>
      </c>
      <c r="F4335" s="1" t="s">
        <v>16</v>
      </c>
      <c r="G4335" s="1" t="s">
        <v>14</v>
      </c>
      <c r="H4335" s="1" t="s">
        <v>15</v>
      </c>
      <c r="I4335" s="1">
        <v>1298.8613319999999</v>
      </c>
      <c r="J4335" s="1">
        <v>1446.1812580000001</v>
      </c>
      <c r="K4335" s="1">
        <v>1820.4878699999999</v>
      </c>
      <c r="L4335" s="1">
        <v>1023.4905189999999</v>
      </c>
      <c r="M4335" s="1">
        <v>636.70110490000002</v>
      </c>
      <c r="N4335" s="1">
        <v>195.33958279999999</v>
      </c>
    </row>
    <row r="4336" spans="1:14" hidden="1" x14ac:dyDescent="0.2">
      <c r="A4336" t="s">
        <v>245</v>
      </c>
      <c r="B4336" t="s">
        <v>55</v>
      </c>
      <c r="C4336" s="3" t="s">
        <v>263</v>
      </c>
      <c r="D4336" s="3" t="s">
        <v>277</v>
      </c>
      <c r="E4336" s="4" t="s">
        <v>308</v>
      </c>
      <c r="F4336" t="s">
        <v>17</v>
      </c>
      <c r="G4336" t="s">
        <v>14</v>
      </c>
      <c r="H4336" t="s">
        <v>15</v>
      </c>
      <c r="I4336">
        <v>1831.676381</v>
      </c>
      <c r="J4336">
        <v>2175.6599160000001</v>
      </c>
      <c r="K4336">
        <v>2989.3190770000001</v>
      </c>
      <c r="L4336">
        <v>1430.04188</v>
      </c>
      <c r="M4336">
        <v>926.27854509999997</v>
      </c>
      <c r="N4336">
        <v>497.48517529999998</v>
      </c>
    </row>
    <row r="4337" spans="1:14" hidden="1" x14ac:dyDescent="0.2">
      <c r="A4337" s="1" t="s">
        <v>245</v>
      </c>
      <c r="B4337" s="1" t="s">
        <v>55</v>
      </c>
      <c r="C4337" s="2" t="s">
        <v>263</v>
      </c>
      <c r="D4337" s="2" t="s">
        <v>277</v>
      </c>
      <c r="E4337" s="4" t="s">
        <v>308</v>
      </c>
      <c r="F4337" s="1" t="s">
        <v>18</v>
      </c>
      <c r="G4337" s="1" t="s">
        <v>14</v>
      </c>
      <c r="H4337" s="1" t="s">
        <v>15</v>
      </c>
      <c r="I4337" s="1">
        <v>12501.06251</v>
      </c>
      <c r="J4337" s="1">
        <v>12417.65574</v>
      </c>
      <c r="K4337" s="1">
        <v>11693.787630000001</v>
      </c>
      <c r="L4337" s="1">
        <v>5205.1002500000004</v>
      </c>
      <c r="M4337" s="1">
        <v>2999.3858019999998</v>
      </c>
      <c r="N4337" s="1">
        <v>1148.2072350000001</v>
      </c>
    </row>
    <row r="4338" spans="1:14" hidden="1" x14ac:dyDescent="0.2">
      <c r="A4338" t="s">
        <v>245</v>
      </c>
      <c r="B4338" t="s">
        <v>55</v>
      </c>
      <c r="C4338" s="3" t="s">
        <v>263</v>
      </c>
      <c r="D4338" s="3" t="s">
        <v>277</v>
      </c>
      <c r="E4338" s="4" t="s">
        <v>308</v>
      </c>
      <c r="F4338" t="s">
        <v>19</v>
      </c>
      <c r="G4338" t="s">
        <v>14</v>
      </c>
      <c r="H4338" t="s">
        <v>15</v>
      </c>
      <c r="I4338">
        <v>3705.2496580000002</v>
      </c>
      <c r="J4338">
        <v>3958.7086800000002</v>
      </c>
      <c r="K4338">
        <v>4438.0964190000004</v>
      </c>
      <c r="L4338">
        <v>1786.9258729999999</v>
      </c>
      <c r="M4338">
        <v>1102.5548679999999</v>
      </c>
      <c r="N4338">
        <v>676.16964359999997</v>
      </c>
    </row>
    <row r="4339" spans="1:14" hidden="1" x14ac:dyDescent="0.2">
      <c r="A4339" s="1" t="s">
        <v>245</v>
      </c>
      <c r="B4339" s="1" t="s">
        <v>56</v>
      </c>
      <c r="C4339" s="2" t="s">
        <v>263</v>
      </c>
      <c r="D4339" s="2" t="s">
        <v>261</v>
      </c>
      <c r="E4339" s="4" t="s">
        <v>308</v>
      </c>
      <c r="F4339" s="1" t="s">
        <v>13</v>
      </c>
      <c r="G4339" s="1" t="s">
        <v>14</v>
      </c>
      <c r="H4339" s="1" t="s">
        <v>15</v>
      </c>
      <c r="I4339" s="1">
        <v>8627.8998909999991</v>
      </c>
      <c r="J4339" s="1">
        <v>12261.9046</v>
      </c>
      <c r="K4339" s="1">
        <v>17404.234469999999</v>
      </c>
      <c r="L4339" s="1">
        <v>15337.46443</v>
      </c>
      <c r="M4339" s="1">
        <v>12708.497890000001</v>
      </c>
      <c r="N4339" s="1">
        <v>10654.668750000001</v>
      </c>
    </row>
    <row r="4340" spans="1:14" hidden="1" x14ac:dyDescent="0.2">
      <c r="A4340" t="s">
        <v>245</v>
      </c>
      <c r="B4340" t="s">
        <v>56</v>
      </c>
      <c r="C4340" s="3" t="s">
        <v>263</v>
      </c>
      <c r="D4340" s="3" t="s">
        <v>261</v>
      </c>
      <c r="E4340" s="4" t="s">
        <v>308</v>
      </c>
      <c r="F4340" t="s">
        <v>16</v>
      </c>
      <c r="G4340" t="s">
        <v>14</v>
      </c>
      <c r="H4340" t="s">
        <v>15</v>
      </c>
      <c r="I4340">
        <v>1298.8613319999999</v>
      </c>
      <c r="J4340">
        <v>1446.1812580000001</v>
      </c>
      <c r="K4340">
        <v>1820.4878699999999</v>
      </c>
      <c r="L4340">
        <v>1640.5880380000001</v>
      </c>
      <c r="M4340">
        <v>1234.7333100000001</v>
      </c>
      <c r="N4340">
        <v>832.8612809</v>
      </c>
    </row>
    <row r="4341" spans="1:14" hidden="1" x14ac:dyDescent="0.2">
      <c r="A4341" s="1" t="s">
        <v>245</v>
      </c>
      <c r="B4341" s="1" t="s">
        <v>56</v>
      </c>
      <c r="C4341" s="2" t="s">
        <v>263</v>
      </c>
      <c r="D4341" s="2" t="s">
        <v>261</v>
      </c>
      <c r="E4341" s="4" t="s">
        <v>308</v>
      </c>
      <c r="F4341" s="1" t="s">
        <v>17</v>
      </c>
      <c r="G4341" s="1" t="s">
        <v>14</v>
      </c>
      <c r="H4341" s="1" t="s">
        <v>15</v>
      </c>
      <c r="I4341" s="1">
        <v>1831.676381</v>
      </c>
      <c r="J4341" s="1">
        <v>2175.6599160000001</v>
      </c>
      <c r="K4341" s="1">
        <v>2989.3190770000001</v>
      </c>
      <c r="L4341" s="1">
        <v>2394.9962190000001</v>
      </c>
      <c r="M4341" s="1">
        <v>1901.547188</v>
      </c>
      <c r="N4341" s="1">
        <v>1438.6499260000001</v>
      </c>
    </row>
    <row r="4342" spans="1:14" hidden="1" x14ac:dyDescent="0.2">
      <c r="A4342" t="s">
        <v>245</v>
      </c>
      <c r="B4342" t="s">
        <v>56</v>
      </c>
      <c r="C4342" s="3" t="s">
        <v>263</v>
      </c>
      <c r="D4342" s="3" t="s">
        <v>261</v>
      </c>
      <c r="E4342" s="4" t="s">
        <v>308</v>
      </c>
      <c r="F4342" t="s">
        <v>18</v>
      </c>
      <c r="G4342" t="s">
        <v>14</v>
      </c>
      <c r="H4342" t="s">
        <v>15</v>
      </c>
      <c r="I4342">
        <v>12501.06251</v>
      </c>
      <c r="J4342">
        <v>12417.65574</v>
      </c>
      <c r="K4342">
        <v>11693.787630000001</v>
      </c>
      <c r="L4342">
        <v>8482.1980559999993</v>
      </c>
      <c r="M4342">
        <v>5615.0005179999998</v>
      </c>
      <c r="N4342">
        <v>3232.0925470000002</v>
      </c>
    </row>
    <row r="4343" spans="1:14" hidden="1" x14ac:dyDescent="0.2">
      <c r="A4343" s="1" t="s">
        <v>245</v>
      </c>
      <c r="B4343" s="1" t="s">
        <v>56</v>
      </c>
      <c r="C4343" s="2" t="s">
        <v>263</v>
      </c>
      <c r="D4343" s="2" t="s">
        <v>261</v>
      </c>
      <c r="E4343" s="4" t="s">
        <v>308</v>
      </c>
      <c r="F4343" s="1" t="s">
        <v>19</v>
      </c>
      <c r="G4343" s="1" t="s">
        <v>14</v>
      </c>
      <c r="H4343" s="1" t="s">
        <v>15</v>
      </c>
      <c r="I4343" s="1">
        <v>3705.2496580000002</v>
      </c>
      <c r="J4343" s="1">
        <v>3958.7086800000002</v>
      </c>
      <c r="K4343" s="1">
        <v>4438.0964190000004</v>
      </c>
      <c r="L4343" s="1">
        <v>2829.6573749999998</v>
      </c>
      <c r="M4343" s="1">
        <v>1969.9036630000001</v>
      </c>
      <c r="N4343" s="1">
        <v>1331.5261640000001</v>
      </c>
    </row>
    <row r="4344" spans="1:14" hidden="1" x14ac:dyDescent="0.2">
      <c r="A4344" t="s">
        <v>245</v>
      </c>
      <c r="B4344" t="s">
        <v>57</v>
      </c>
      <c r="C4344" s="3" t="s">
        <v>314</v>
      </c>
      <c r="D4344" s="3" t="s">
        <v>261</v>
      </c>
      <c r="E4344" s="4" t="s">
        <v>308</v>
      </c>
      <c r="F4344" t="s">
        <v>13</v>
      </c>
      <c r="G4344" t="s">
        <v>14</v>
      </c>
      <c r="H4344" t="s">
        <v>15</v>
      </c>
      <c r="I4344">
        <v>8627.8998909999991</v>
      </c>
      <c r="J4344">
        <v>12261.9046</v>
      </c>
      <c r="K4344">
        <v>17404.234469999999</v>
      </c>
      <c r="L4344">
        <v>22995.637780000001</v>
      </c>
      <c r="M4344">
        <v>11333.12329</v>
      </c>
      <c r="N4344">
        <v>9194.1584149999999</v>
      </c>
    </row>
    <row r="4345" spans="1:14" hidden="1" x14ac:dyDescent="0.2">
      <c r="A4345" s="1" t="s">
        <v>245</v>
      </c>
      <c r="B4345" s="1" t="s">
        <v>57</v>
      </c>
      <c r="C4345" s="2" t="s">
        <v>314</v>
      </c>
      <c r="D4345" s="2" t="s">
        <v>261</v>
      </c>
      <c r="E4345" s="4" t="s">
        <v>308</v>
      </c>
      <c r="F4345" s="1" t="s">
        <v>16</v>
      </c>
      <c r="G4345" s="1" t="s">
        <v>14</v>
      </c>
      <c r="H4345" s="1" t="s">
        <v>15</v>
      </c>
      <c r="I4345" s="1">
        <v>1298.8613319999999</v>
      </c>
      <c r="J4345" s="1">
        <v>1446.1812580000001</v>
      </c>
      <c r="K4345" s="1">
        <v>1820.4878699999999</v>
      </c>
      <c r="L4345" s="1">
        <v>2246.0080790000002</v>
      </c>
      <c r="M4345" s="1">
        <v>1093.663069</v>
      </c>
      <c r="N4345" s="1">
        <v>627.95047460000001</v>
      </c>
    </row>
    <row r="4346" spans="1:14" hidden="1" x14ac:dyDescent="0.2">
      <c r="A4346" t="s">
        <v>245</v>
      </c>
      <c r="B4346" t="s">
        <v>57</v>
      </c>
      <c r="C4346" s="3" t="s">
        <v>314</v>
      </c>
      <c r="D4346" s="3" t="s">
        <v>261</v>
      </c>
      <c r="E4346" s="4" t="s">
        <v>308</v>
      </c>
      <c r="F4346" t="s">
        <v>17</v>
      </c>
      <c r="G4346" t="s">
        <v>14</v>
      </c>
      <c r="H4346" t="s">
        <v>15</v>
      </c>
      <c r="I4346">
        <v>1831.676381</v>
      </c>
      <c r="J4346">
        <v>2175.6599160000001</v>
      </c>
      <c r="K4346">
        <v>2989.3190770000001</v>
      </c>
      <c r="L4346">
        <v>3793.1394770000002</v>
      </c>
      <c r="M4346">
        <v>1770.8145689999999</v>
      </c>
      <c r="N4346">
        <v>1156.824807</v>
      </c>
    </row>
    <row r="4347" spans="1:14" hidden="1" x14ac:dyDescent="0.2">
      <c r="A4347" s="1" t="s">
        <v>245</v>
      </c>
      <c r="B4347" s="1" t="s">
        <v>57</v>
      </c>
      <c r="C4347" s="2" t="s">
        <v>314</v>
      </c>
      <c r="D4347" s="2" t="s">
        <v>261</v>
      </c>
      <c r="E4347" s="4" t="s">
        <v>308</v>
      </c>
      <c r="F4347" s="1" t="s">
        <v>18</v>
      </c>
      <c r="G4347" s="1" t="s">
        <v>14</v>
      </c>
      <c r="H4347" s="1" t="s">
        <v>15</v>
      </c>
      <c r="I4347" s="1">
        <v>12501.06251</v>
      </c>
      <c r="J4347" s="1">
        <v>12417.65574</v>
      </c>
      <c r="K4347" s="1">
        <v>11693.787630000001</v>
      </c>
      <c r="L4347" s="1">
        <v>10928.478779999999</v>
      </c>
      <c r="M4347" s="1">
        <v>4830.194622</v>
      </c>
      <c r="N4347" s="1">
        <v>2759.4345149999999</v>
      </c>
    </row>
    <row r="4348" spans="1:14" hidden="1" x14ac:dyDescent="0.2">
      <c r="A4348" t="s">
        <v>245</v>
      </c>
      <c r="B4348" t="s">
        <v>57</v>
      </c>
      <c r="C4348" s="3" t="s">
        <v>314</v>
      </c>
      <c r="D4348" s="3" t="s">
        <v>261</v>
      </c>
      <c r="E4348" s="4" t="s">
        <v>308</v>
      </c>
      <c r="F4348" t="s">
        <v>19</v>
      </c>
      <c r="G4348" t="s">
        <v>14</v>
      </c>
      <c r="H4348" t="s">
        <v>15</v>
      </c>
      <c r="I4348">
        <v>3705.2496580000002</v>
      </c>
      <c r="J4348">
        <v>3958.7086800000002</v>
      </c>
      <c r="K4348">
        <v>4438.0964190000004</v>
      </c>
      <c r="L4348">
        <v>4769.822725</v>
      </c>
      <c r="M4348">
        <v>1641.938247</v>
      </c>
      <c r="N4348">
        <v>1088.262817</v>
      </c>
    </row>
    <row r="4349" spans="1:14" hidden="1" x14ac:dyDescent="0.2">
      <c r="A4349" s="1" t="s">
        <v>245</v>
      </c>
      <c r="B4349" s="1" t="s">
        <v>58</v>
      </c>
      <c r="C4349" s="2" t="s">
        <v>265</v>
      </c>
      <c r="D4349" s="2" t="s">
        <v>265</v>
      </c>
      <c r="E4349" s="4" t="s">
        <v>308</v>
      </c>
      <c r="F4349" s="1" t="s">
        <v>13</v>
      </c>
      <c r="G4349" s="1" t="s">
        <v>14</v>
      </c>
      <c r="H4349" s="1" t="s">
        <v>15</v>
      </c>
      <c r="I4349" s="1">
        <v>8627.8998909999991</v>
      </c>
      <c r="J4349" s="1">
        <v>12261.9046</v>
      </c>
      <c r="K4349" s="1">
        <v>17439.938819999999</v>
      </c>
      <c r="L4349" s="1">
        <v>22685.502509999998</v>
      </c>
      <c r="M4349" s="1">
        <v>24034.53541</v>
      </c>
      <c r="N4349" s="1">
        <v>23138.938389999999</v>
      </c>
    </row>
    <row r="4350" spans="1:14" hidden="1" x14ac:dyDescent="0.2">
      <c r="A4350" t="s">
        <v>245</v>
      </c>
      <c r="B4350" t="s">
        <v>58</v>
      </c>
      <c r="C4350" s="3" t="s">
        <v>265</v>
      </c>
      <c r="D4350" s="3" t="s">
        <v>265</v>
      </c>
      <c r="E4350" s="4" t="s">
        <v>308</v>
      </c>
      <c r="F4350" t="s">
        <v>16</v>
      </c>
      <c r="G4350" t="s">
        <v>14</v>
      </c>
      <c r="H4350" t="s">
        <v>15</v>
      </c>
      <c r="I4350">
        <v>1298.8613319999999</v>
      </c>
      <c r="J4350">
        <v>1446.1812580000001</v>
      </c>
      <c r="K4350">
        <v>1760.984017</v>
      </c>
      <c r="L4350">
        <v>2065.7388350000001</v>
      </c>
      <c r="M4350">
        <v>2133.05159</v>
      </c>
      <c r="N4350">
        <v>2118.143677</v>
      </c>
    </row>
    <row r="4351" spans="1:14" hidden="1" x14ac:dyDescent="0.2">
      <c r="A4351" s="1" t="s">
        <v>245</v>
      </c>
      <c r="B4351" s="1" t="s">
        <v>58</v>
      </c>
      <c r="C4351" s="2" t="s">
        <v>265</v>
      </c>
      <c r="D4351" s="2" t="s">
        <v>265</v>
      </c>
      <c r="E4351" s="4" t="s">
        <v>308</v>
      </c>
      <c r="F4351" s="1" t="s">
        <v>17</v>
      </c>
      <c r="G4351" s="1" t="s">
        <v>14</v>
      </c>
      <c r="H4351" s="1" t="s">
        <v>15</v>
      </c>
      <c r="I4351" s="1">
        <v>1831.676381</v>
      </c>
      <c r="J4351" s="1">
        <v>2175.6599160000001</v>
      </c>
      <c r="K4351" s="1">
        <v>3022.108307</v>
      </c>
      <c r="L4351" s="1">
        <v>3816.0657980000001</v>
      </c>
      <c r="M4351" s="1">
        <v>4727.4636520000004</v>
      </c>
      <c r="N4351" s="1">
        <v>5549.9270630000001</v>
      </c>
    </row>
    <row r="4352" spans="1:14" hidden="1" x14ac:dyDescent="0.2">
      <c r="A4352" t="s">
        <v>245</v>
      </c>
      <c r="B4352" t="s">
        <v>58</v>
      </c>
      <c r="C4352" s="3" t="s">
        <v>265</v>
      </c>
      <c r="D4352" s="3" t="s">
        <v>265</v>
      </c>
      <c r="E4352" s="4" t="s">
        <v>308</v>
      </c>
      <c r="F4352" t="s">
        <v>18</v>
      </c>
      <c r="G4352" t="s">
        <v>14</v>
      </c>
      <c r="H4352" t="s">
        <v>15</v>
      </c>
      <c r="I4352">
        <v>12501.06251</v>
      </c>
      <c r="J4352">
        <v>12417.65574</v>
      </c>
      <c r="K4352">
        <v>10311.698710000001</v>
      </c>
      <c r="L4352">
        <v>8912.1690980000003</v>
      </c>
      <c r="M4352">
        <v>7663.225297</v>
      </c>
      <c r="N4352">
        <v>6623.7182940000002</v>
      </c>
    </row>
    <row r="4353" spans="1:14" hidden="1" x14ac:dyDescent="0.2">
      <c r="A4353" s="1" t="s">
        <v>245</v>
      </c>
      <c r="B4353" s="1" t="s">
        <v>58</v>
      </c>
      <c r="C4353" s="2" t="s">
        <v>265</v>
      </c>
      <c r="D4353" s="2" t="s">
        <v>265</v>
      </c>
      <c r="E4353" s="4" t="s">
        <v>308</v>
      </c>
      <c r="F4353" s="1" t="s">
        <v>19</v>
      </c>
      <c r="G4353" s="1" t="s">
        <v>14</v>
      </c>
      <c r="H4353" s="1" t="s">
        <v>15</v>
      </c>
      <c r="I4353" s="1">
        <v>3705.2496580000002</v>
      </c>
      <c r="J4353" s="1">
        <v>3958.7086800000002</v>
      </c>
      <c r="K4353" s="1">
        <v>4159.4792939999998</v>
      </c>
      <c r="L4353" s="1">
        <v>4449.0492430000004</v>
      </c>
      <c r="M4353" s="1">
        <v>4123.819708</v>
      </c>
      <c r="N4353" s="1">
        <v>3592.0356889999998</v>
      </c>
    </row>
    <row r="4354" spans="1:14" hidden="1" x14ac:dyDescent="0.2">
      <c r="A4354" t="s">
        <v>245</v>
      </c>
      <c r="B4354" t="s">
        <v>59</v>
      </c>
      <c r="C4354" s="3" t="s">
        <v>264</v>
      </c>
      <c r="D4354" s="3" t="s">
        <v>260</v>
      </c>
      <c r="E4354" s="3" t="s">
        <v>308</v>
      </c>
      <c r="F4354" t="s">
        <v>13</v>
      </c>
      <c r="G4354" t="s">
        <v>14</v>
      </c>
      <c r="H4354" t="s">
        <v>15</v>
      </c>
      <c r="I4354">
        <v>8627.8998909999991</v>
      </c>
      <c r="J4354">
        <v>12261.9046</v>
      </c>
      <c r="K4354">
        <v>17439.938819999999</v>
      </c>
      <c r="L4354">
        <v>10660.35751</v>
      </c>
      <c r="M4354">
        <v>8529.9245360000004</v>
      </c>
      <c r="N4354">
        <v>6875.880392</v>
      </c>
    </row>
    <row r="4355" spans="1:14" hidden="1" x14ac:dyDescent="0.2">
      <c r="A4355" s="1" t="s">
        <v>245</v>
      </c>
      <c r="B4355" s="1" t="s">
        <v>59</v>
      </c>
      <c r="C4355" s="2" t="s">
        <v>264</v>
      </c>
      <c r="D4355" s="2" t="s">
        <v>260</v>
      </c>
      <c r="E4355" s="3" t="s">
        <v>308</v>
      </c>
      <c r="F4355" s="1" t="s">
        <v>16</v>
      </c>
      <c r="G4355" s="1" t="s">
        <v>14</v>
      </c>
      <c r="H4355" s="1" t="s">
        <v>15</v>
      </c>
      <c r="I4355" s="1">
        <v>1298.8613319999999</v>
      </c>
      <c r="J4355" s="1">
        <v>1446.1812580000001</v>
      </c>
      <c r="K4355" s="1">
        <v>1760.984017</v>
      </c>
      <c r="L4355" s="1">
        <v>1083.152347</v>
      </c>
      <c r="M4355" s="1">
        <v>715.09142120000001</v>
      </c>
      <c r="N4355" s="1">
        <v>332.37198480000001</v>
      </c>
    </row>
    <row r="4356" spans="1:14" hidden="1" x14ac:dyDescent="0.2">
      <c r="A4356" t="s">
        <v>245</v>
      </c>
      <c r="B4356" t="s">
        <v>59</v>
      </c>
      <c r="C4356" s="3" t="s">
        <v>264</v>
      </c>
      <c r="D4356" s="3" t="s">
        <v>260</v>
      </c>
      <c r="E4356" s="3" t="s">
        <v>308</v>
      </c>
      <c r="F4356" t="s">
        <v>17</v>
      </c>
      <c r="G4356" t="s">
        <v>14</v>
      </c>
      <c r="H4356" t="s">
        <v>15</v>
      </c>
      <c r="I4356">
        <v>1831.676381</v>
      </c>
      <c r="J4356">
        <v>2175.6599160000001</v>
      </c>
      <c r="K4356">
        <v>3022.108307</v>
      </c>
      <c r="L4356">
        <v>1595.622748</v>
      </c>
      <c r="M4356">
        <v>1031.5639940000001</v>
      </c>
      <c r="N4356">
        <v>489.56672800000001</v>
      </c>
    </row>
    <row r="4357" spans="1:14" hidden="1" x14ac:dyDescent="0.2">
      <c r="A4357" s="1" t="s">
        <v>245</v>
      </c>
      <c r="B4357" s="1" t="s">
        <v>59</v>
      </c>
      <c r="C4357" s="2" t="s">
        <v>264</v>
      </c>
      <c r="D4357" s="2" t="s">
        <v>260</v>
      </c>
      <c r="E4357" s="3" t="s">
        <v>308</v>
      </c>
      <c r="F4357" s="1" t="s">
        <v>18</v>
      </c>
      <c r="G4357" s="1" t="s">
        <v>14</v>
      </c>
      <c r="H4357" s="1" t="s">
        <v>15</v>
      </c>
      <c r="I4357" s="1">
        <v>12501.06251</v>
      </c>
      <c r="J4357" s="1">
        <v>12417.65574</v>
      </c>
      <c r="K4357" s="1">
        <v>10311.698710000001</v>
      </c>
      <c r="L4357" s="1">
        <v>5226.1514230000002</v>
      </c>
      <c r="M4357" s="1">
        <v>3012.936933</v>
      </c>
      <c r="N4357" s="1">
        <v>1188.064003</v>
      </c>
    </row>
    <row r="4358" spans="1:14" hidden="1" x14ac:dyDescent="0.2">
      <c r="A4358" t="s">
        <v>245</v>
      </c>
      <c r="B4358" t="s">
        <v>59</v>
      </c>
      <c r="C4358" s="3" t="s">
        <v>264</v>
      </c>
      <c r="D4358" s="3" t="s">
        <v>260</v>
      </c>
      <c r="E4358" s="3" t="s">
        <v>308</v>
      </c>
      <c r="F4358" t="s">
        <v>19</v>
      </c>
      <c r="G4358" t="s">
        <v>14</v>
      </c>
      <c r="H4358" t="s">
        <v>15</v>
      </c>
      <c r="I4358">
        <v>3705.2496580000002</v>
      </c>
      <c r="J4358">
        <v>3958.7086800000002</v>
      </c>
      <c r="K4358">
        <v>4159.4792939999998</v>
      </c>
      <c r="L4358">
        <v>1805.6207999999999</v>
      </c>
      <c r="M4358">
        <v>1093.0151559999999</v>
      </c>
      <c r="N4358">
        <v>662.53319980000003</v>
      </c>
    </row>
    <row r="4359" spans="1:14" hidden="1" x14ac:dyDescent="0.2">
      <c r="A4359" s="1" t="s">
        <v>245</v>
      </c>
      <c r="B4359" s="1" t="s">
        <v>60</v>
      </c>
      <c r="C4359" s="2" t="s">
        <v>264</v>
      </c>
      <c r="D4359" s="2" t="s">
        <v>261</v>
      </c>
      <c r="E4359" s="3" t="s">
        <v>308</v>
      </c>
      <c r="F4359" s="1" t="s">
        <v>13</v>
      </c>
      <c r="G4359" s="1" t="s">
        <v>14</v>
      </c>
      <c r="H4359" s="1" t="s">
        <v>15</v>
      </c>
      <c r="I4359" s="1">
        <v>8627.8998909999991</v>
      </c>
      <c r="J4359" s="1">
        <v>12261.9046</v>
      </c>
      <c r="K4359" s="1">
        <v>17439.938819999999</v>
      </c>
      <c r="L4359" s="1">
        <v>15407.99346</v>
      </c>
      <c r="M4359" s="1">
        <v>12840.93347</v>
      </c>
      <c r="N4359" s="1">
        <v>10779.51498</v>
      </c>
    </row>
    <row r="4360" spans="1:14" hidden="1" x14ac:dyDescent="0.2">
      <c r="A4360" t="s">
        <v>245</v>
      </c>
      <c r="B4360" t="s">
        <v>60</v>
      </c>
      <c r="C4360" s="3" t="s">
        <v>264</v>
      </c>
      <c r="D4360" s="3" t="s">
        <v>261</v>
      </c>
      <c r="E4360" s="3" t="s">
        <v>308</v>
      </c>
      <c r="F4360" t="s">
        <v>16</v>
      </c>
      <c r="G4360" t="s">
        <v>14</v>
      </c>
      <c r="H4360" t="s">
        <v>15</v>
      </c>
      <c r="I4360">
        <v>1298.8613319999999</v>
      </c>
      <c r="J4360">
        <v>1446.1812580000001</v>
      </c>
      <c r="K4360">
        <v>1760.984017</v>
      </c>
      <c r="L4360">
        <v>1646.493226</v>
      </c>
      <c r="M4360">
        <v>1254.3406910000001</v>
      </c>
      <c r="N4360">
        <v>855.80620020000003</v>
      </c>
    </row>
    <row r="4361" spans="1:14" hidden="1" x14ac:dyDescent="0.2">
      <c r="A4361" s="1" t="s">
        <v>245</v>
      </c>
      <c r="B4361" s="1" t="s">
        <v>60</v>
      </c>
      <c r="C4361" s="2" t="s">
        <v>264</v>
      </c>
      <c r="D4361" s="2" t="s">
        <v>261</v>
      </c>
      <c r="E4361" s="3" t="s">
        <v>308</v>
      </c>
      <c r="F4361" s="1" t="s">
        <v>17</v>
      </c>
      <c r="G4361" s="1" t="s">
        <v>14</v>
      </c>
      <c r="H4361" s="1" t="s">
        <v>15</v>
      </c>
      <c r="I4361" s="1">
        <v>1831.676381</v>
      </c>
      <c r="J4361" s="1">
        <v>2175.6599160000001</v>
      </c>
      <c r="K4361" s="1">
        <v>3022.108307</v>
      </c>
      <c r="L4361" s="1">
        <v>2400.7056379999999</v>
      </c>
      <c r="M4361" s="1">
        <v>1928.0998950000001</v>
      </c>
      <c r="N4361" s="1">
        <v>1468.918525</v>
      </c>
    </row>
    <row r="4362" spans="1:14" hidden="1" x14ac:dyDescent="0.2">
      <c r="A4362" t="s">
        <v>245</v>
      </c>
      <c r="B4362" t="s">
        <v>60</v>
      </c>
      <c r="C4362" s="3" t="s">
        <v>264</v>
      </c>
      <c r="D4362" s="3" t="s">
        <v>261</v>
      </c>
      <c r="E4362" s="3" t="s">
        <v>308</v>
      </c>
      <c r="F4362" t="s">
        <v>18</v>
      </c>
      <c r="G4362" t="s">
        <v>14</v>
      </c>
      <c r="H4362" t="s">
        <v>15</v>
      </c>
      <c r="I4362">
        <v>12501.06251</v>
      </c>
      <c r="J4362">
        <v>12417.65574</v>
      </c>
      <c r="K4362">
        <v>10311.698710000001</v>
      </c>
      <c r="L4362">
        <v>8436.6474230000003</v>
      </c>
      <c r="M4362">
        <v>5575.2614860000003</v>
      </c>
      <c r="N4362">
        <v>3306.1475500000001</v>
      </c>
    </row>
    <row r="4363" spans="1:14" hidden="1" x14ac:dyDescent="0.2">
      <c r="A4363" s="1" t="s">
        <v>245</v>
      </c>
      <c r="B4363" s="1" t="s">
        <v>60</v>
      </c>
      <c r="C4363" s="2" t="s">
        <v>264</v>
      </c>
      <c r="D4363" s="2" t="s">
        <v>261</v>
      </c>
      <c r="E4363" s="3" t="s">
        <v>308</v>
      </c>
      <c r="F4363" s="1" t="s">
        <v>19</v>
      </c>
      <c r="G4363" s="1" t="s">
        <v>14</v>
      </c>
      <c r="H4363" s="1" t="s">
        <v>15</v>
      </c>
      <c r="I4363" s="1">
        <v>3705.2496580000002</v>
      </c>
      <c r="J4363" s="1">
        <v>3958.7086800000002</v>
      </c>
      <c r="K4363" s="1">
        <v>4159.4792939999998</v>
      </c>
      <c r="L4363" s="1">
        <v>2876.270231</v>
      </c>
      <c r="M4363" s="1">
        <v>1990.1482599999999</v>
      </c>
      <c r="N4363" s="1">
        <v>1346.8260740000001</v>
      </c>
    </row>
    <row r="4364" spans="1:14" hidden="1" x14ac:dyDescent="0.2">
      <c r="A4364" t="s">
        <v>246</v>
      </c>
      <c r="B4364" t="s">
        <v>128</v>
      </c>
      <c r="C4364" s="3" t="s">
        <v>265</v>
      </c>
      <c r="D4364" s="3" t="s">
        <v>265</v>
      </c>
      <c r="E4364" s="4" t="s">
        <v>308</v>
      </c>
      <c r="F4364" t="s">
        <v>13</v>
      </c>
      <c r="G4364" t="s">
        <v>14</v>
      </c>
      <c r="H4364" t="s">
        <v>15</v>
      </c>
      <c r="I4364">
        <v>8620.3901370000003</v>
      </c>
      <c r="J4364">
        <v>10054.07013</v>
      </c>
      <c r="K4364">
        <v>11353.010249999999</v>
      </c>
      <c r="L4364">
        <v>10613.46997</v>
      </c>
      <c r="M4364">
        <v>9034.2396850000005</v>
      </c>
      <c r="N4364">
        <v>7833.4499210000004</v>
      </c>
    </row>
    <row r="4365" spans="1:14" hidden="1" x14ac:dyDescent="0.2">
      <c r="A4365" s="1" t="s">
        <v>246</v>
      </c>
      <c r="B4365" s="1" t="s">
        <v>128</v>
      </c>
      <c r="C4365" s="2" t="s">
        <v>265</v>
      </c>
      <c r="D4365" s="2" t="s">
        <v>265</v>
      </c>
      <c r="E4365" s="4" t="s">
        <v>308</v>
      </c>
      <c r="F4365" s="1" t="s">
        <v>16</v>
      </c>
      <c r="G4365" s="1" t="s">
        <v>14</v>
      </c>
      <c r="H4365" s="1" t="s">
        <v>15</v>
      </c>
      <c r="I4365" s="1">
        <v>1275.5699460000001</v>
      </c>
      <c r="J4365" s="1">
        <v>1628.1800539999999</v>
      </c>
      <c r="K4365" s="1">
        <v>1582.089966</v>
      </c>
      <c r="L4365" s="1">
        <v>1580.119995</v>
      </c>
      <c r="M4365" s="1">
        <v>1311.6400149999999</v>
      </c>
      <c r="N4365" s="1">
        <v>838.59997559999999</v>
      </c>
    </row>
    <row r="4366" spans="1:14" hidden="1" x14ac:dyDescent="0.2">
      <c r="A4366" t="s">
        <v>246</v>
      </c>
      <c r="B4366" t="s">
        <v>128</v>
      </c>
      <c r="C4366" s="3" t="s">
        <v>265</v>
      </c>
      <c r="D4366" s="3" t="s">
        <v>265</v>
      </c>
      <c r="E4366" s="4" t="s">
        <v>308</v>
      </c>
      <c r="F4366" t="s">
        <v>17</v>
      </c>
      <c r="G4366" t="s">
        <v>14</v>
      </c>
      <c r="H4366" t="s">
        <v>15</v>
      </c>
      <c r="I4366">
        <v>1839.139954</v>
      </c>
      <c r="J4366">
        <v>2456.0500029999998</v>
      </c>
      <c r="K4366">
        <v>2708.9299620000002</v>
      </c>
      <c r="L4366">
        <v>2631.2700199999999</v>
      </c>
      <c r="M4366">
        <v>2144.3699649999999</v>
      </c>
      <c r="N4366">
        <v>1645.1200409999999</v>
      </c>
    </row>
    <row r="4367" spans="1:14" hidden="1" x14ac:dyDescent="0.2">
      <c r="A4367" s="1" t="s">
        <v>246</v>
      </c>
      <c r="B4367" s="1" t="s">
        <v>128</v>
      </c>
      <c r="C4367" s="2" t="s">
        <v>265</v>
      </c>
      <c r="D4367" s="2" t="s">
        <v>265</v>
      </c>
      <c r="E4367" s="4" t="s">
        <v>308</v>
      </c>
      <c r="F4367" s="1" t="s">
        <v>18</v>
      </c>
      <c r="G4367" s="1" t="s">
        <v>14</v>
      </c>
      <c r="H4367" s="1" t="s">
        <v>15</v>
      </c>
      <c r="I4367" s="1">
        <v>12411.8501</v>
      </c>
      <c r="J4367" s="1">
        <v>13255.260130000001</v>
      </c>
      <c r="K4367" s="1">
        <v>12112.93982</v>
      </c>
      <c r="L4367" s="1">
        <v>9019.6099849999991</v>
      </c>
      <c r="M4367" s="1">
        <v>6265.4499050000004</v>
      </c>
      <c r="N4367" s="1">
        <v>4113.9199239999998</v>
      </c>
    </row>
    <row r="4368" spans="1:14" hidden="1" x14ac:dyDescent="0.2">
      <c r="A4368" t="s">
        <v>246</v>
      </c>
      <c r="B4368" t="s">
        <v>128</v>
      </c>
      <c r="C4368" s="3" t="s">
        <v>265</v>
      </c>
      <c r="D4368" s="3" t="s">
        <v>265</v>
      </c>
      <c r="E4368" s="4" t="s">
        <v>308</v>
      </c>
      <c r="F4368" t="s">
        <v>19</v>
      </c>
      <c r="G4368" t="s">
        <v>14</v>
      </c>
      <c r="H4368" t="s">
        <v>15</v>
      </c>
      <c r="I4368">
        <v>3717.0700069999998</v>
      </c>
      <c r="J4368">
        <v>4145.7499390000003</v>
      </c>
      <c r="K4368">
        <v>3272.900024</v>
      </c>
      <c r="L4368">
        <v>2560.4298709999998</v>
      </c>
      <c r="M4368">
        <v>1914.5299990000001</v>
      </c>
      <c r="N4368">
        <v>1323.7399439999999</v>
      </c>
    </row>
    <row r="4369" spans="1:14" hidden="1" x14ac:dyDescent="0.2">
      <c r="A4369" s="1" t="s">
        <v>246</v>
      </c>
      <c r="B4369" s="1" t="s">
        <v>129</v>
      </c>
      <c r="C4369" s="2" t="s">
        <v>265</v>
      </c>
      <c r="D4369" s="2" t="s">
        <v>265</v>
      </c>
      <c r="E4369" s="4" t="s">
        <v>308</v>
      </c>
      <c r="F4369" s="1" t="s">
        <v>13</v>
      </c>
      <c r="G4369" s="1" t="s">
        <v>14</v>
      </c>
      <c r="H4369" s="1" t="s">
        <v>15</v>
      </c>
      <c r="I4369" s="1">
        <v>8620.3901370000003</v>
      </c>
      <c r="J4369" s="1">
        <v>10021.509889999999</v>
      </c>
      <c r="K4369" s="1">
        <v>11105.83014</v>
      </c>
      <c r="L4369" s="1">
        <v>10245.83014</v>
      </c>
      <c r="M4369" s="1">
        <v>8808.7498169999999</v>
      </c>
      <c r="N4369" s="1">
        <v>7642.9999079999998</v>
      </c>
    </row>
    <row r="4370" spans="1:14" hidden="1" x14ac:dyDescent="0.2">
      <c r="A4370" t="s">
        <v>246</v>
      </c>
      <c r="B4370" t="s">
        <v>129</v>
      </c>
      <c r="C4370" s="3" t="s">
        <v>265</v>
      </c>
      <c r="D4370" s="3" t="s">
        <v>265</v>
      </c>
      <c r="E4370" s="4" t="s">
        <v>308</v>
      </c>
      <c r="F4370" t="s">
        <v>16</v>
      </c>
      <c r="G4370" t="s">
        <v>14</v>
      </c>
      <c r="H4370" t="s">
        <v>15</v>
      </c>
      <c r="I4370">
        <v>1275.5699460000001</v>
      </c>
      <c r="J4370">
        <v>1633.849976</v>
      </c>
      <c r="K4370">
        <v>1615.420044</v>
      </c>
      <c r="L4370">
        <v>1637.959961</v>
      </c>
      <c r="M4370">
        <v>1349.040039</v>
      </c>
      <c r="N4370">
        <v>925.69000240000003</v>
      </c>
    </row>
    <row r="4371" spans="1:14" hidden="1" x14ac:dyDescent="0.2">
      <c r="A4371" s="1" t="s">
        <v>246</v>
      </c>
      <c r="B4371" s="1" t="s">
        <v>129</v>
      </c>
      <c r="C4371" s="2" t="s">
        <v>265</v>
      </c>
      <c r="D4371" s="2" t="s">
        <v>265</v>
      </c>
      <c r="E4371" s="4" t="s">
        <v>308</v>
      </c>
      <c r="F4371" s="1" t="s">
        <v>17</v>
      </c>
      <c r="G4371" s="1" t="s">
        <v>14</v>
      </c>
      <c r="H4371" s="1" t="s">
        <v>15</v>
      </c>
      <c r="I4371" s="1">
        <v>1839.139954</v>
      </c>
      <c r="J4371" s="1">
        <v>2452.9000550000001</v>
      </c>
      <c r="K4371" s="1">
        <v>2720.0199579999999</v>
      </c>
      <c r="L4371" s="1">
        <v>2649.0699159999999</v>
      </c>
      <c r="M4371" s="1">
        <v>2130.599976</v>
      </c>
      <c r="N4371" s="1">
        <v>1645.1600189999999</v>
      </c>
    </row>
    <row r="4372" spans="1:14" hidden="1" x14ac:dyDescent="0.2">
      <c r="A4372" t="s">
        <v>246</v>
      </c>
      <c r="B4372" t="s">
        <v>129</v>
      </c>
      <c r="C4372" s="3" t="s">
        <v>265</v>
      </c>
      <c r="D4372" s="3" t="s">
        <v>265</v>
      </c>
      <c r="E4372" s="4" t="s">
        <v>308</v>
      </c>
      <c r="F4372" t="s">
        <v>18</v>
      </c>
      <c r="G4372" t="s">
        <v>14</v>
      </c>
      <c r="H4372" t="s">
        <v>15</v>
      </c>
      <c r="I4372">
        <v>12411.779790000001</v>
      </c>
      <c r="J4372">
        <v>13328.35974</v>
      </c>
      <c r="K4372">
        <v>12307.240110000001</v>
      </c>
      <c r="L4372">
        <v>9391.3701779999992</v>
      </c>
      <c r="M4372">
        <v>6640.5898589999997</v>
      </c>
      <c r="N4372">
        <v>4522.0300450000004</v>
      </c>
    </row>
    <row r="4373" spans="1:14" hidden="1" x14ac:dyDescent="0.2">
      <c r="A4373" s="1" t="s">
        <v>246</v>
      </c>
      <c r="B4373" s="1" t="s">
        <v>129</v>
      </c>
      <c r="C4373" s="2" t="s">
        <v>265</v>
      </c>
      <c r="D4373" s="2" t="s">
        <v>265</v>
      </c>
      <c r="E4373" s="4" t="s">
        <v>308</v>
      </c>
      <c r="F4373" s="1" t="s">
        <v>19</v>
      </c>
      <c r="G4373" s="1" t="s">
        <v>14</v>
      </c>
      <c r="H4373" s="1" t="s">
        <v>15</v>
      </c>
      <c r="I4373" s="1">
        <v>3717.0700069999998</v>
      </c>
      <c r="J4373" s="1">
        <v>4138.4099120000001</v>
      </c>
      <c r="K4373" s="1">
        <v>3264.23999</v>
      </c>
      <c r="L4373" s="1">
        <v>2458.6099850000001</v>
      </c>
      <c r="M4373" s="1">
        <v>1750.150024</v>
      </c>
      <c r="N4373" s="1">
        <v>1212.7600399999999</v>
      </c>
    </row>
    <row r="4374" spans="1:14" hidden="1" x14ac:dyDescent="0.2">
      <c r="A4374" t="s">
        <v>246</v>
      </c>
      <c r="B4374" t="s">
        <v>234</v>
      </c>
      <c r="C4374" s="3" t="s">
        <v>265</v>
      </c>
      <c r="D4374" s="3" t="s">
        <v>265</v>
      </c>
      <c r="E4374" s="4" t="s">
        <v>308</v>
      </c>
      <c r="F4374" t="s">
        <v>13</v>
      </c>
      <c r="G4374" t="s">
        <v>14</v>
      </c>
      <c r="H4374" t="s">
        <v>15</v>
      </c>
      <c r="I4374">
        <v>8620.3901370000003</v>
      </c>
      <c r="J4374">
        <v>9935.0898440000001</v>
      </c>
      <c r="K4374">
        <v>10004.700129999999</v>
      </c>
      <c r="L4374">
        <v>8266.5499880000007</v>
      </c>
      <c r="M4374">
        <v>7836.9298710000003</v>
      </c>
      <c r="N4374">
        <v>6861.8702089999997</v>
      </c>
    </row>
    <row r="4375" spans="1:14" hidden="1" x14ac:dyDescent="0.2">
      <c r="A4375" s="1" t="s">
        <v>246</v>
      </c>
      <c r="B4375" s="1" t="s">
        <v>234</v>
      </c>
      <c r="C4375" s="2" t="s">
        <v>265</v>
      </c>
      <c r="D4375" s="2" t="s">
        <v>265</v>
      </c>
      <c r="E4375" s="4" t="s">
        <v>308</v>
      </c>
      <c r="F4375" s="1" t="s">
        <v>16</v>
      </c>
      <c r="G4375" s="1" t="s">
        <v>14</v>
      </c>
      <c r="H4375" s="1" t="s">
        <v>15</v>
      </c>
      <c r="I4375" s="1">
        <v>1275.5699460000001</v>
      </c>
      <c r="J4375" s="1">
        <v>1622.290039</v>
      </c>
      <c r="K4375" s="1">
        <v>1561.630005</v>
      </c>
      <c r="L4375" s="1">
        <v>1538.51001</v>
      </c>
      <c r="M4375" s="1">
        <v>1268.380005</v>
      </c>
      <c r="N4375" s="1">
        <v>802.33001709999996</v>
      </c>
    </row>
    <row r="4376" spans="1:14" hidden="1" x14ac:dyDescent="0.2">
      <c r="A4376" t="s">
        <v>246</v>
      </c>
      <c r="B4376" t="s">
        <v>234</v>
      </c>
      <c r="C4376" s="3" t="s">
        <v>265</v>
      </c>
      <c r="D4376" s="3" t="s">
        <v>265</v>
      </c>
      <c r="E4376" s="4" t="s">
        <v>308</v>
      </c>
      <c r="F4376" t="s">
        <v>17</v>
      </c>
      <c r="G4376" t="s">
        <v>14</v>
      </c>
      <c r="H4376" t="s">
        <v>15</v>
      </c>
      <c r="I4376">
        <v>1839.139954</v>
      </c>
      <c r="J4376">
        <v>2460.369995</v>
      </c>
      <c r="K4376">
        <v>2637.1499939999999</v>
      </c>
      <c r="L4376">
        <v>2602.6701050000001</v>
      </c>
      <c r="M4376">
        <v>2097.049927</v>
      </c>
      <c r="N4376">
        <v>1631.320007</v>
      </c>
    </row>
    <row r="4377" spans="1:14" hidden="1" x14ac:dyDescent="0.2">
      <c r="A4377" s="1" t="s">
        <v>246</v>
      </c>
      <c r="B4377" s="1" t="s">
        <v>234</v>
      </c>
      <c r="C4377" s="2" t="s">
        <v>265</v>
      </c>
      <c r="D4377" s="2" t="s">
        <v>265</v>
      </c>
      <c r="E4377" s="4" t="s">
        <v>308</v>
      </c>
      <c r="F4377" s="1" t="s">
        <v>18</v>
      </c>
      <c r="G4377" s="1" t="s">
        <v>14</v>
      </c>
      <c r="H4377" s="1" t="s">
        <v>15</v>
      </c>
      <c r="I4377" s="1">
        <v>12411.8501</v>
      </c>
      <c r="J4377" s="1">
        <v>13343.979740000001</v>
      </c>
      <c r="K4377" s="1">
        <v>12322.079830000001</v>
      </c>
      <c r="L4377" s="1">
        <v>10382.45026</v>
      </c>
      <c r="M4377" s="1">
        <v>7418.3999629999998</v>
      </c>
      <c r="N4377" s="1">
        <v>5355.6100729999998</v>
      </c>
    </row>
    <row r="4378" spans="1:14" hidden="1" x14ac:dyDescent="0.2">
      <c r="A4378" t="s">
        <v>246</v>
      </c>
      <c r="B4378" t="s">
        <v>234</v>
      </c>
      <c r="C4378" s="3" t="s">
        <v>265</v>
      </c>
      <c r="D4378" s="3" t="s">
        <v>265</v>
      </c>
      <c r="E4378" s="4" t="s">
        <v>308</v>
      </c>
      <c r="F4378" t="s">
        <v>19</v>
      </c>
      <c r="G4378" t="s">
        <v>14</v>
      </c>
      <c r="H4378" t="s">
        <v>15</v>
      </c>
      <c r="I4378">
        <v>3717.0700069999998</v>
      </c>
      <c r="J4378">
        <v>4149.1099850000001</v>
      </c>
      <c r="K4378">
        <v>3182.5200810000001</v>
      </c>
      <c r="L4378">
        <v>2555.2599789999999</v>
      </c>
      <c r="M4378">
        <v>1950.750061</v>
      </c>
      <c r="N4378">
        <v>1413.730026</v>
      </c>
    </row>
    <row r="4379" spans="1:14" hidden="1" x14ac:dyDescent="0.2">
      <c r="A4379" s="1" t="s">
        <v>246</v>
      </c>
      <c r="B4379" s="1" t="s">
        <v>130</v>
      </c>
      <c r="C4379" s="2" t="s">
        <v>265</v>
      </c>
      <c r="D4379" s="2" t="s">
        <v>265</v>
      </c>
      <c r="E4379" s="4" t="s">
        <v>308</v>
      </c>
      <c r="F4379" s="1" t="s">
        <v>13</v>
      </c>
      <c r="G4379" s="1" t="s">
        <v>14</v>
      </c>
      <c r="H4379" s="1" t="s">
        <v>15</v>
      </c>
      <c r="I4379" s="1">
        <v>8620.5102229999993</v>
      </c>
      <c r="J4379" s="1">
        <v>10098.070250000001</v>
      </c>
      <c r="K4379" s="1">
        <v>11391.480100000001</v>
      </c>
      <c r="L4379" s="1">
        <v>10657.2901</v>
      </c>
      <c r="M4379" s="1">
        <v>9008.7800900000002</v>
      </c>
      <c r="N4379" s="1">
        <v>7792.71994</v>
      </c>
    </row>
    <row r="4380" spans="1:14" hidden="1" x14ac:dyDescent="0.2">
      <c r="A4380" t="s">
        <v>246</v>
      </c>
      <c r="B4380" t="s">
        <v>130</v>
      </c>
      <c r="C4380" s="3" t="s">
        <v>265</v>
      </c>
      <c r="D4380" s="3" t="s">
        <v>265</v>
      </c>
      <c r="E4380" s="4" t="s">
        <v>308</v>
      </c>
      <c r="F4380" t="s">
        <v>16</v>
      </c>
      <c r="G4380" t="s">
        <v>14</v>
      </c>
      <c r="H4380" t="s">
        <v>15</v>
      </c>
      <c r="I4380">
        <v>1275.650024</v>
      </c>
      <c r="J4380">
        <v>1655.48999</v>
      </c>
      <c r="K4380">
        <v>1598.51001</v>
      </c>
      <c r="L4380">
        <v>1598.150024</v>
      </c>
      <c r="M4380">
        <v>1310.0500489999999</v>
      </c>
      <c r="N4380">
        <v>834.8400269</v>
      </c>
    </row>
    <row r="4381" spans="1:14" hidden="1" x14ac:dyDescent="0.2">
      <c r="A4381" s="1" t="s">
        <v>246</v>
      </c>
      <c r="B4381" s="1" t="s">
        <v>130</v>
      </c>
      <c r="C4381" s="2" t="s">
        <v>265</v>
      </c>
      <c r="D4381" s="2" t="s">
        <v>265</v>
      </c>
      <c r="E4381" s="4" t="s">
        <v>308</v>
      </c>
      <c r="F4381" s="1" t="s">
        <v>17</v>
      </c>
      <c r="G4381" s="1" t="s">
        <v>14</v>
      </c>
      <c r="H4381" s="1" t="s">
        <v>15</v>
      </c>
      <c r="I4381" s="1">
        <v>1839.509949</v>
      </c>
      <c r="J4381" s="1">
        <v>2514.3701169999999</v>
      </c>
      <c r="K4381" s="1">
        <v>2742.9900819999998</v>
      </c>
      <c r="L4381" s="1">
        <v>2665.1600950000002</v>
      </c>
      <c r="M4381" s="1">
        <v>2139.0600279999999</v>
      </c>
      <c r="N4381" s="1">
        <v>1636.8700100000001</v>
      </c>
    </row>
    <row r="4382" spans="1:14" hidden="1" x14ac:dyDescent="0.2">
      <c r="A4382" t="s">
        <v>246</v>
      </c>
      <c r="B4382" t="s">
        <v>130</v>
      </c>
      <c r="C4382" s="3" t="s">
        <v>265</v>
      </c>
      <c r="D4382" s="3" t="s">
        <v>265</v>
      </c>
      <c r="E4382" s="4" t="s">
        <v>308</v>
      </c>
      <c r="F4382" t="s">
        <v>18</v>
      </c>
      <c r="G4382" t="s">
        <v>14</v>
      </c>
      <c r="H4382" t="s">
        <v>15</v>
      </c>
      <c r="I4382">
        <v>12412.339970000001</v>
      </c>
      <c r="J4382">
        <v>13378.470209999999</v>
      </c>
      <c r="K4382">
        <v>12209.160159999999</v>
      </c>
      <c r="L4382">
        <v>9099.8700559999997</v>
      </c>
      <c r="M4382">
        <v>6240.9699250000003</v>
      </c>
      <c r="N4382">
        <v>4072.8699360000001</v>
      </c>
    </row>
    <row r="4383" spans="1:14" hidden="1" x14ac:dyDescent="0.2">
      <c r="A4383" s="1" t="s">
        <v>246</v>
      </c>
      <c r="B4383" s="1" t="s">
        <v>130</v>
      </c>
      <c r="C4383" s="2" t="s">
        <v>265</v>
      </c>
      <c r="D4383" s="2" t="s">
        <v>265</v>
      </c>
      <c r="E4383" s="4" t="s">
        <v>308</v>
      </c>
      <c r="F4383" s="1" t="s">
        <v>19</v>
      </c>
      <c r="G4383" s="1" t="s">
        <v>14</v>
      </c>
      <c r="H4383" s="1" t="s">
        <v>15</v>
      </c>
      <c r="I4383" s="1">
        <v>3717.8599850000001</v>
      </c>
      <c r="J4383" s="1">
        <v>4187.5698849999999</v>
      </c>
      <c r="K4383" s="1">
        <v>3269.4800420000001</v>
      </c>
      <c r="L4383" s="1">
        <v>2583.1699829999998</v>
      </c>
      <c r="M4383" s="1">
        <v>1912.780029</v>
      </c>
      <c r="N4383" s="1">
        <v>1325.5800320000001</v>
      </c>
    </row>
    <row r="4384" spans="1:14" hidden="1" x14ac:dyDescent="0.2">
      <c r="A4384" t="s">
        <v>246</v>
      </c>
      <c r="B4384" t="s">
        <v>131</v>
      </c>
      <c r="C4384" s="3" t="s">
        <v>265</v>
      </c>
      <c r="D4384" s="3" t="s">
        <v>265</v>
      </c>
      <c r="E4384" s="4" t="s">
        <v>308</v>
      </c>
      <c r="F4384" t="s">
        <v>13</v>
      </c>
      <c r="G4384" t="s">
        <v>14</v>
      </c>
      <c r="H4384" t="s">
        <v>15</v>
      </c>
      <c r="I4384">
        <v>8620.3901370000003</v>
      </c>
      <c r="J4384">
        <v>10022.09009</v>
      </c>
      <c r="K4384">
        <v>11272.960139999999</v>
      </c>
      <c r="L4384">
        <v>10523.049870000001</v>
      </c>
      <c r="M4384">
        <v>9069.1398929999996</v>
      </c>
      <c r="N4384">
        <v>7967.6099240000003</v>
      </c>
    </row>
    <row r="4385" spans="1:14" hidden="1" x14ac:dyDescent="0.2">
      <c r="A4385" s="1" t="s">
        <v>246</v>
      </c>
      <c r="B4385" s="1" t="s">
        <v>131</v>
      </c>
      <c r="C4385" s="2" t="s">
        <v>265</v>
      </c>
      <c r="D4385" s="2" t="s">
        <v>265</v>
      </c>
      <c r="E4385" s="4" t="s">
        <v>308</v>
      </c>
      <c r="F4385" s="1" t="s">
        <v>16</v>
      </c>
      <c r="G4385" s="1" t="s">
        <v>14</v>
      </c>
      <c r="H4385" s="1" t="s">
        <v>15</v>
      </c>
      <c r="I4385" s="1">
        <v>1275.5699460000001</v>
      </c>
      <c r="J4385" s="1">
        <v>1607.5699460000001</v>
      </c>
      <c r="K4385" s="1">
        <v>1560.339966</v>
      </c>
      <c r="L4385" s="1">
        <v>1557.3599850000001</v>
      </c>
      <c r="M4385" s="1">
        <v>1291.329956</v>
      </c>
      <c r="N4385" s="1">
        <v>865.02001949999999</v>
      </c>
    </row>
    <row r="4386" spans="1:14" hidden="1" x14ac:dyDescent="0.2">
      <c r="A4386" t="s">
        <v>246</v>
      </c>
      <c r="B4386" t="s">
        <v>131</v>
      </c>
      <c r="C4386" s="3" t="s">
        <v>265</v>
      </c>
      <c r="D4386" s="3" t="s">
        <v>265</v>
      </c>
      <c r="E4386" s="4" t="s">
        <v>308</v>
      </c>
      <c r="F4386" t="s">
        <v>17</v>
      </c>
      <c r="G4386" t="s">
        <v>14</v>
      </c>
      <c r="H4386" t="s">
        <v>15</v>
      </c>
      <c r="I4386">
        <v>1839.139954</v>
      </c>
      <c r="J4386">
        <v>2414.4198759999999</v>
      </c>
      <c r="K4386">
        <v>2680.320068</v>
      </c>
      <c r="L4386">
        <v>2595.190063</v>
      </c>
      <c r="M4386">
        <v>2151.999969</v>
      </c>
      <c r="N4386">
        <v>1704.5700380000001</v>
      </c>
    </row>
    <row r="4387" spans="1:14" hidden="1" x14ac:dyDescent="0.2">
      <c r="A4387" s="1" t="s">
        <v>246</v>
      </c>
      <c r="B4387" s="1" t="s">
        <v>131</v>
      </c>
      <c r="C4387" s="2" t="s">
        <v>265</v>
      </c>
      <c r="D4387" s="2" t="s">
        <v>265</v>
      </c>
      <c r="E4387" s="4" t="s">
        <v>308</v>
      </c>
      <c r="F4387" s="1" t="s">
        <v>18</v>
      </c>
      <c r="G4387" s="1" t="s">
        <v>14</v>
      </c>
      <c r="H4387" s="1" t="s">
        <v>15</v>
      </c>
      <c r="I4387" s="1">
        <v>12411.8501</v>
      </c>
      <c r="J4387" s="1">
        <v>13162.760249999999</v>
      </c>
      <c r="K4387" s="1">
        <v>12016.62988</v>
      </c>
      <c r="L4387" s="1">
        <v>9010.9299929999997</v>
      </c>
      <c r="M4387" s="1">
        <v>6561.1999509999996</v>
      </c>
      <c r="N4387" s="1">
        <v>4256.1400599999997</v>
      </c>
    </row>
    <row r="4388" spans="1:14" hidden="1" x14ac:dyDescent="0.2">
      <c r="A4388" t="s">
        <v>246</v>
      </c>
      <c r="B4388" t="s">
        <v>131</v>
      </c>
      <c r="C4388" s="3" t="s">
        <v>265</v>
      </c>
      <c r="D4388" s="3" t="s">
        <v>265</v>
      </c>
      <c r="E4388" s="4" t="s">
        <v>308</v>
      </c>
      <c r="F4388" t="s">
        <v>19</v>
      </c>
      <c r="G4388" t="s">
        <v>14</v>
      </c>
      <c r="H4388" t="s">
        <v>15</v>
      </c>
      <c r="I4388">
        <v>3717.0700069999998</v>
      </c>
      <c r="J4388">
        <v>4116.6899409999996</v>
      </c>
      <c r="K4388">
        <v>3234.5600589999999</v>
      </c>
      <c r="L4388">
        <v>2529.8200069999998</v>
      </c>
      <c r="M4388">
        <v>1835.669983</v>
      </c>
      <c r="N4388">
        <v>1325.459961</v>
      </c>
    </row>
    <row r="4389" spans="1:14" hidden="1" x14ac:dyDescent="0.2">
      <c r="A4389" s="1" t="s">
        <v>246</v>
      </c>
      <c r="B4389" s="1" t="s">
        <v>133</v>
      </c>
      <c r="C4389" s="2" t="s">
        <v>265</v>
      </c>
      <c r="D4389" s="2" t="s">
        <v>265</v>
      </c>
      <c r="E4389" s="4" t="s">
        <v>308</v>
      </c>
      <c r="F4389" s="1" t="s">
        <v>13</v>
      </c>
      <c r="G4389" s="1" t="s">
        <v>14</v>
      </c>
      <c r="H4389" s="1" t="s">
        <v>15</v>
      </c>
      <c r="I4389" s="1">
        <v>8620.3901370000003</v>
      </c>
      <c r="J4389" s="1">
        <v>9965.6497799999997</v>
      </c>
      <c r="K4389" s="1">
        <v>10131.040220000001</v>
      </c>
      <c r="L4389" s="1">
        <v>8415.9298710000003</v>
      </c>
      <c r="M4389" s="1">
        <v>8028.9901120000004</v>
      </c>
      <c r="N4389" s="1">
        <v>7222.7600709999997</v>
      </c>
    </row>
    <row r="4390" spans="1:14" hidden="1" x14ac:dyDescent="0.2">
      <c r="A4390" t="s">
        <v>246</v>
      </c>
      <c r="B4390" t="s">
        <v>133</v>
      </c>
      <c r="C4390" s="3" t="s">
        <v>265</v>
      </c>
      <c r="D4390" s="3" t="s">
        <v>265</v>
      </c>
      <c r="E4390" s="4" t="s">
        <v>308</v>
      </c>
      <c r="F4390" t="s">
        <v>16</v>
      </c>
      <c r="G4390" t="s">
        <v>14</v>
      </c>
      <c r="H4390" t="s">
        <v>15</v>
      </c>
      <c r="I4390">
        <v>1275.5699460000001</v>
      </c>
      <c r="J4390">
        <v>1606.3900149999999</v>
      </c>
      <c r="K4390">
        <v>1454.7700199999999</v>
      </c>
      <c r="L4390">
        <v>1400.4399410000001</v>
      </c>
      <c r="M4390">
        <v>1146.98999</v>
      </c>
      <c r="N4390">
        <v>777.46997069999998</v>
      </c>
    </row>
    <row r="4391" spans="1:14" hidden="1" x14ac:dyDescent="0.2">
      <c r="A4391" s="1" t="s">
        <v>246</v>
      </c>
      <c r="B4391" s="1" t="s">
        <v>133</v>
      </c>
      <c r="C4391" s="2" t="s">
        <v>265</v>
      </c>
      <c r="D4391" s="2" t="s">
        <v>265</v>
      </c>
      <c r="E4391" s="4" t="s">
        <v>308</v>
      </c>
      <c r="F4391" s="1" t="s">
        <v>17</v>
      </c>
      <c r="G4391" s="1" t="s">
        <v>14</v>
      </c>
      <c r="H4391" s="1" t="s">
        <v>15</v>
      </c>
      <c r="I4391" s="1">
        <v>1839.139954</v>
      </c>
      <c r="J4391" s="1">
        <v>2465.8000489999999</v>
      </c>
      <c r="K4391" s="1">
        <v>2631.3700260000001</v>
      </c>
      <c r="L4391" s="1">
        <v>2568.7600710000002</v>
      </c>
      <c r="M4391" s="1">
        <v>2073.4399720000001</v>
      </c>
      <c r="N4391" s="1">
        <v>1618.3699489999999</v>
      </c>
    </row>
    <row r="4392" spans="1:14" hidden="1" x14ac:dyDescent="0.2">
      <c r="A4392" t="s">
        <v>246</v>
      </c>
      <c r="B4392" t="s">
        <v>133</v>
      </c>
      <c r="C4392" s="3" t="s">
        <v>265</v>
      </c>
      <c r="D4392" s="3" t="s">
        <v>265</v>
      </c>
      <c r="E4392" s="4" t="s">
        <v>308</v>
      </c>
      <c r="F4392" t="s">
        <v>18</v>
      </c>
      <c r="G4392" t="s">
        <v>14</v>
      </c>
      <c r="H4392" t="s">
        <v>15</v>
      </c>
      <c r="I4392">
        <v>12411.76001</v>
      </c>
      <c r="J4392">
        <v>13219.470090000001</v>
      </c>
      <c r="K4392">
        <v>11245.28009</v>
      </c>
      <c r="L4392">
        <v>8786.4200440000004</v>
      </c>
      <c r="M4392">
        <v>6493.0500490000004</v>
      </c>
      <c r="N4392">
        <v>4441.4500539999999</v>
      </c>
    </row>
    <row r="4393" spans="1:14" hidden="1" x14ac:dyDescent="0.2">
      <c r="A4393" s="1" t="s">
        <v>246</v>
      </c>
      <c r="B4393" s="1" t="s">
        <v>133</v>
      </c>
      <c r="C4393" s="2" t="s">
        <v>265</v>
      </c>
      <c r="D4393" s="2" t="s">
        <v>265</v>
      </c>
      <c r="E4393" s="4" t="s">
        <v>308</v>
      </c>
      <c r="F4393" s="1" t="s">
        <v>19</v>
      </c>
      <c r="G4393" s="1" t="s">
        <v>14</v>
      </c>
      <c r="H4393" s="1" t="s">
        <v>15</v>
      </c>
      <c r="I4393" s="1">
        <v>3717.0700069999998</v>
      </c>
      <c r="J4393" s="1">
        <v>4149.6699829999998</v>
      </c>
      <c r="K4393" s="1">
        <v>2734.1200260000001</v>
      </c>
      <c r="L4393" s="1">
        <v>2516.1999510000001</v>
      </c>
      <c r="M4393" s="1">
        <v>1925.3299870000001</v>
      </c>
      <c r="N4393" s="1">
        <v>1396.6300200000001</v>
      </c>
    </row>
    <row r="4394" spans="1:14" hidden="1" x14ac:dyDescent="0.2">
      <c r="A4394" t="s">
        <v>246</v>
      </c>
      <c r="B4394" t="s">
        <v>134</v>
      </c>
      <c r="C4394" s="3" t="s">
        <v>265</v>
      </c>
      <c r="D4394" s="3" t="s">
        <v>265</v>
      </c>
      <c r="E4394" s="4" t="s">
        <v>308</v>
      </c>
      <c r="F4394" t="s">
        <v>13</v>
      </c>
      <c r="G4394" t="s">
        <v>14</v>
      </c>
      <c r="H4394" t="s">
        <v>15</v>
      </c>
      <c r="I4394">
        <v>8620.5102229999993</v>
      </c>
      <c r="J4394">
        <v>10100.380069999999</v>
      </c>
      <c r="K4394">
        <v>11182.980159999999</v>
      </c>
      <c r="L4394">
        <v>10589.39978</v>
      </c>
      <c r="M4394">
        <v>9027.7799070000001</v>
      </c>
      <c r="N4394">
        <v>7804.1000059999997</v>
      </c>
    </row>
    <row r="4395" spans="1:14" hidden="1" x14ac:dyDescent="0.2">
      <c r="A4395" s="1" t="s">
        <v>246</v>
      </c>
      <c r="B4395" s="1" t="s">
        <v>134</v>
      </c>
      <c r="C4395" s="2" t="s">
        <v>265</v>
      </c>
      <c r="D4395" s="2" t="s">
        <v>265</v>
      </c>
      <c r="E4395" s="4" t="s">
        <v>308</v>
      </c>
      <c r="F4395" s="1" t="s">
        <v>16</v>
      </c>
      <c r="G4395" s="1" t="s">
        <v>14</v>
      </c>
      <c r="H4395" s="1" t="s">
        <v>15</v>
      </c>
      <c r="I4395" s="1">
        <v>1275.650024</v>
      </c>
      <c r="J4395" s="1">
        <v>1655.8199460000001</v>
      </c>
      <c r="K4395" s="1">
        <v>1601.150024</v>
      </c>
      <c r="L4395" s="1">
        <v>1603.8000489999999</v>
      </c>
      <c r="M4395" s="1">
        <v>1314.670044</v>
      </c>
      <c r="N4395" s="1">
        <v>844.23999019999997</v>
      </c>
    </row>
    <row r="4396" spans="1:14" hidden="1" x14ac:dyDescent="0.2">
      <c r="A4396" t="s">
        <v>246</v>
      </c>
      <c r="B4396" t="s">
        <v>134</v>
      </c>
      <c r="C4396" s="3" t="s">
        <v>265</v>
      </c>
      <c r="D4396" s="3" t="s">
        <v>265</v>
      </c>
      <c r="E4396" s="4" t="s">
        <v>308</v>
      </c>
      <c r="F4396" t="s">
        <v>17</v>
      </c>
      <c r="G4396" t="s">
        <v>14</v>
      </c>
      <c r="H4396" t="s">
        <v>15</v>
      </c>
      <c r="I4396">
        <v>1839.509949</v>
      </c>
      <c r="J4396">
        <v>2514.679901</v>
      </c>
      <c r="K4396">
        <v>2755.1600039999998</v>
      </c>
      <c r="L4396">
        <v>2685.389893</v>
      </c>
      <c r="M4396">
        <v>2152.1100459999998</v>
      </c>
      <c r="N4396">
        <v>1649.89003</v>
      </c>
    </row>
    <row r="4397" spans="1:14" hidden="1" x14ac:dyDescent="0.2">
      <c r="A4397" s="1" t="s">
        <v>246</v>
      </c>
      <c r="B4397" s="1" t="s">
        <v>134</v>
      </c>
      <c r="C4397" s="2" t="s">
        <v>265</v>
      </c>
      <c r="D4397" s="2" t="s">
        <v>265</v>
      </c>
      <c r="E4397" s="4" t="s">
        <v>308</v>
      </c>
      <c r="F4397" s="1" t="s">
        <v>18</v>
      </c>
      <c r="G4397" s="1" t="s">
        <v>14</v>
      </c>
      <c r="H4397" s="1" t="s">
        <v>15</v>
      </c>
      <c r="I4397" s="1">
        <v>12412.339970000001</v>
      </c>
      <c r="J4397" s="1">
        <v>13370.520140000001</v>
      </c>
      <c r="K4397" s="1">
        <v>12117.5</v>
      </c>
      <c r="L4397" s="1">
        <v>9131.0198359999995</v>
      </c>
      <c r="M4397" s="1">
        <v>6485.4399110000004</v>
      </c>
      <c r="N4397" s="1">
        <v>4089.8300319999998</v>
      </c>
    </row>
    <row r="4398" spans="1:14" hidden="1" x14ac:dyDescent="0.2">
      <c r="A4398" t="s">
        <v>246</v>
      </c>
      <c r="B4398" t="s">
        <v>134</v>
      </c>
      <c r="C4398" s="3" t="s">
        <v>265</v>
      </c>
      <c r="D4398" s="3" t="s">
        <v>265</v>
      </c>
      <c r="E4398" s="4" t="s">
        <v>308</v>
      </c>
      <c r="F4398" t="s">
        <v>19</v>
      </c>
      <c r="G4398" t="s">
        <v>14</v>
      </c>
      <c r="H4398" t="s">
        <v>15</v>
      </c>
      <c r="I4398">
        <v>3717.8599850000001</v>
      </c>
      <c r="J4398">
        <v>4185.1600950000002</v>
      </c>
      <c r="K4398">
        <v>3196.650024</v>
      </c>
      <c r="L4398">
        <v>2623.1100459999998</v>
      </c>
      <c r="M4398">
        <v>1916.679932</v>
      </c>
      <c r="N4398">
        <v>1328.0399629999999</v>
      </c>
    </row>
    <row r="4399" spans="1:14" hidden="1" x14ac:dyDescent="0.2">
      <c r="A4399" s="1" t="s">
        <v>246</v>
      </c>
      <c r="B4399" s="1" t="s">
        <v>135</v>
      </c>
      <c r="C4399" s="2" t="s">
        <v>265</v>
      </c>
      <c r="D4399" s="2" t="s">
        <v>265</v>
      </c>
      <c r="E4399" s="4" t="s">
        <v>308</v>
      </c>
      <c r="F4399" s="1" t="s">
        <v>13</v>
      </c>
      <c r="G4399" s="1" t="s">
        <v>14</v>
      </c>
      <c r="H4399" s="1" t="s">
        <v>15</v>
      </c>
      <c r="I4399" s="1">
        <v>8620.3901370000003</v>
      </c>
      <c r="J4399" s="1">
        <v>10097.55017</v>
      </c>
      <c r="K4399" s="1">
        <v>11383.91992</v>
      </c>
      <c r="L4399" s="1">
        <v>10652.45026</v>
      </c>
      <c r="M4399" s="1">
        <v>8995.5001219999995</v>
      </c>
      <c r="N4399" s="1">
        <v>7785.2699890000004</v>
      </c>
    </row>
    <row r="4400" spans="1:14" hidden="1" x14ac:dyDescent="0.2">
      <c r="A4400" t="s">
        <v>246</v>
      </c>
      <c r="B4400" t="s">
        <v>135</v>
      </c>
      <c r="C4400" s="3" t="s">
        <v>265</v>
      </c>
      <c r="D4400" s="3" t="s">
        <v>265</v>
      </c>
      <c r="E4400" s="4" t="s">
        <v>308</v>
      </c>
      <c r="F4400" t="s">
        <v>16</v>
      </c>
      <c r="G4400" t="s">
        <v>14</v>
      </c>
      <c r="H4400" t="s">
        <v>15</v>
      </c>
      <c r="I4400">
        <v>1275.5699460000001</v>
      </c>
      <c r="J4400">
        <v>1655.1800539999999</v>
      </c>
      <c r="K4400">
        <v>1597.6099850000001</v>
      </c>
      <c r="L4400">
        <v>1597.8199460000001</v>
      </c>
      <c r="M4400">
        <v>1306.530029</v>
      </c>
      <c r="N4400">
        <v>833.03002930000002</v>
      </c>
    </row>
    <row r="4401" spans="1:14" hidden="1" x14ac:dyDescent="0.2">
      <c r="A4401" s="1" t="s">
        <v>246</v>
      </c>
      <c r="B4401" s="1" t="s">
        <v>135</v>
      </c>
      <c r="C4401" s="2" t="s">
        <v>265</v>
      </c>
      <c r="D4401" s="2" t="s">
        <v>265</v>
      </c>
      <c r="E4401" s="4" t="s">
        <v>308</v>
      </c>
      <c r="F4401" s="1" t="s">
        <v>17</v>
      </c>
      <c r="G4401" s="1" t="s">
        <v>14</v>
      </c>
      <c r="H4401" s="1" t="s">
        <v>15</v>
      </c>
      <c r="I4401" s="1">
        <v>1839.139954</v>
      </c>
      <c r="J4401" s="1">
        <v>2513.7600400000001</v>
      </c>
      <c r="K4401" s="1">
        <v>2741.6201169999999</v>
      </c>
      <c r="L4401" s="1">
        <v>2664.7199099999998</v>
      </c>
      <c r="M4401" s="1">
        <v>2132.9900210000001</v>
      </c>
      <c r="N4401" s="1">
        <v>1633.2899629999999</v>
      </c>
    </row>
    <row r="4402" spans="1:14" hidden="1" x14ac:dyDescent="0.2">
      <c r="A4402" t="s">
        <v>246</v>
      </c>
      <c r="B4402" t="s">
        <v>135</v>
      </c>
      <c r="C4402" s="3" t="s">
        <v>265</v>
      </c>
      <c r="D4402" s="3" t="s">
        <v>265</v>
      </c>
      <c r="E4402" s="4" t="s">
        <v>308</v>
      </c>
      <c r="F4402" t="s">
        <v>18</v>
      </c>
      <c r="G4402" t="s">
        <v>14</v>
      </c>
      <c r="H4402" t="s">
        <v>15</v>
      </c>
      <c r="I4402">
        <v>12411.8501</v>
      </c>
      <c r="J4402">
        <v>13375.510130000001</v>
      </c>
      <c r="K4402">
        <v>12202.70984</v>
      </c>
      <c r="L4402">
        <v>9105.5499880000007</v>
      </c>
      <c r="M4402">
        <v>6458.4099429999997</v>
      </c>
      <c r="N4402">
        <v>4064.7100730000002</v>
      </c>
    </row>
    <row r="4403" spans="1:14" hidden="1" x14ac:dyDescent="0.2">
      <c r="A4403" s="1" t="s">
        <v>246</v>
      </c>
      <c r="B4403" s="1" t="s">
        <v>135</v>
      </c>
      <c r="C4403" s="2" t="s">
        <v>265</v>
      </c>
      <c r="D4403" s="2" t="s">
        <v>265</v>
      </c>
      <c r="E4403" s="4" t="s">
        <v>308</v>
      </c>
      <c r="F4403" s="1" t="s">
        <v>19</v>
      </c>
      <c r="G4403" s="1" t="s">
        <v>14</v>
      </c>
      <c r="H4403" s="1" t="s">
        <v>15</v>
      </c>
      <c r="I4403" s="1">
        <v>3717.0700069999998</v>
      </c>
      <c r="J4403" s="1">
        <v>4186.98999</v>
      </c>
      <c r="K4403" s="1">
        <v>3266.3698730000001</v>
      </c>
      <c r="L4403" s="1">
        <v>2581.8699040000001</v>
      </c>
      <c r="M4403" s="1">
        <v>1910.000061</v>
      </c>
      <c r="N4403" s="1">
        <v>1324.149948</v>
      </c>
    </row>
    <row r="4404" spans="1:14" hidden="1" x14ac:dyDescent="0.2">
      <c r="A4404" t="s">
        <v>246</v>
      </c>
      <c r="B4404" t="s">
        <v>136</v>
      </c>
      <c r="C4404" s="3" t="s">
        <v>265</v>
      </c>
      <c r="D4404" s="3" t="s">
        <v>265</v>
      </c>
      <c r="E4404" s="4" t="s">
        <v>308</v>
      </c>
      <c r="F4404" t="s">
        <v>13</v>
      </c>
      <c r="G4404" t="s">
        <v>14</v>
      </c>
      <c r="H4404" t="s">
        <v>15</v>
      </c>
      <c r="I4404">
        <v>8620.3901370000003</v>
      </c>
      <c r="J4404">
        <v>10084.930050000001</v>
      </c>
      <c r="K4404">
        <v>11678.599980000001</v>
      </c>
      <c r="L4404">
        <v>11390.60968</v>
      </c>
      <c r="M4404">
        <v>9242.3302609999992</v>
      </c>
      <c r="N4404">
        <v>7952.999847</v>
      </c>
    </row>
    <row r="4405" spans="1:14" hidden="1" x14ac:dyDescent="0.2">
      <c r="A4405" s="1" t="s">
        <v>246</v>
      </c>
      <c r="B4405" s="1" t="s">
        <v>136</v>
      </c>
      <c r="C4405" s="2" t="s">
        <v>265</v>
      </c>
      <c r="D4405" s="2" t="s">
        <v>265</v>
      </c>
      <c r="E4405" s="4" t="s">
        <v>308</v>
      </c>
      <c r="F4405" s="1" t="s">
        <v>16</v>
      </c>
      <c r="G4405" s="1" t="s">
        <v>14</v>
      </c>
      <c r="H4405" s="1" t="s">
        <v>15</v>
      </c>
      <c r="I4405" s="1">
        <v>1275.5699460000001</v>
      </c>
      <c r="J4405" s="1">
        <v>1626.9399410000001</v>
      </c>
      <c r="K4405" s="1">
        <v>1628.4799800000001</v>
      </c>
      <c r="L4405" s="1">
        <v>1650.619995</v>
      </c>
      <c r="M4405" s="1">
        <v>1342.8599850000001</v>
      </c>
      <c r="N4405" s="1">
        <v>919.21002199999998</v>
      </c>
    </row>
    <row r="4406" spans="1:14" hidden="1" x14ac:dyDescent="0.2">
      <c r="A4406" t="s">
        <v>246</v>
      </c>
      <c r="B4406" t="s">
        <v>136</v>
      </c>
      <c r="C4406" s="3" t="s">
        <v>265</v>
      </c>
      <c r="D4406" s="3" t="s">
        <v>265</v>
      </c>
      <c r="E4406" s="4" t="s">
        <v>308</v>
      </c>
      <c r="F4406" t="s">
        <v>17</v>
      </c>
      <c r="G4406" t="s">
        <v>14</v>
      </c>
      <c r="H4406" t="s">
        <v>15</v>
      </c>
      <c r="I4406">
        <v>1839.139954</v>
      </c>
      <c r="J4406">
        <v>2437.8600769999998</v>
      </c>
      <c r="K4406">
        <v>2711.1100459999998</v>
      </c>
      <c r="L4406">
        <v>2695.0101009999998</v>
      </c>
      <c r="M4406">
        <v>2218.8100279999999</v>
      </c>
      <c r="N4406">
        <v>1698.960022</v>
      </c>
    </row>
    <row r="4407" spans="1:14" hidden="1" x14ac:dyDescent="0.2">
      <c r="A4407" s="1" t="s">
        <v>246</v>
      </c>
      <c r="B4407" s="1" t="s">
        <v>136</v>
      </c>
      <c r="C4407" s="2" t="s">
        <v>265</v>
      </c>
      <c r="D4407" s="2" t="s">
        <v>265</v>
      </c>
      <c r="E4407" s="4" t="s">
        <v>308</v>
      </c>
      <c r="F4407" s="1" t="s">
        <v>18</v>
      </c>
      <c r="G4407" s="1" t="s">
        <v>14</v>
      </c>
      <c r="H4407" s="1" t="s">
        <v>15</v>
      </c>
      <c r="I4407" s="1">
        <v>12411.8501</v>
      </c>
      <c r="J4407" s="1">
        <v>13117.64026</v>
      </c>
      <c r="K4407" s="1">
        <v>11653.900149999999</v>
      </c>
      <c r="L4407" s="1">
        <v>9111.9401249999992</v>
      </c>
      <c r="M4407" s="1">
        <v>6144.5999760000004</v>
      </c>
      <c r="N4407" s="1">
        <v>3835.5900190000002</v>
      </c>
    </row>
    <row r="4408" spans="1:14" hidden="1" x14ac:dyDescent="0.2">
      <c r="A4408" t="s">
        <v>246</v>
      </c>
      <c r="B4408" t="s">
        <v>136</v>
      </c>
      <c r="C4408" s="3" t="s">
        <v>265</v>
      </c>
      <c r="D4408" s="3" t="s">
        <v>265</v>
      </c>
      <c r="E4408" s="4" t="s">
        <v>308</v>
      </c>
      <c r="F4408" t="s">
        <v>19</v>
      </c>
      <c r="G4408" t="s">
        <v>14</v>
      </c>
      <c r="H4408" t="s">
        <v>15</v>
      </c>
      <c r="I4408">
        <v>3717.0700069999998</v>
      </c>
      <c r="J4408">
        <v>4129.7100829999999</v>
      </c>
      <c r="K4408">
        <v>3290.339966</v>
      </c>
      <c r="L4408">
        <v>2539.1600039999998</v>
      </c>
      <c r="M4408">
        <v>1911.7299800000001</v>
      </c>
      <c r="N4408">
        <v>1288.389999</v>
      </c>
    </row>
    <row r="4409" spans="1:14" hidden="1" x14ac:dyDescent="0.2">
      <c r="A4409" s="1" t="s">
        <v>246</v>
      </c>
      <c r="B4409" s="1" t="s">
        <v>137</v>
      </c>
      <c r="C4409" s="2" t="s">
        <v>265</v>
      </c>
      <c r="D4409" s="2" t="s">
        <v>265</v>
      </c>
      <c r="E4409" s="4" t="s">
        <v>308</v>
      </c>
      <c r="F4409" s="1" t="s">
        <v>13</v>
      </c>
      <c r="G4409" s="1" t="s">
        <v>14</v>
      </c>
      <c r="H4409" s="1" t="s">
        <v>15</v>
      </c>
      <c r="I4409" s="1">
        <v>8620.3901370000003</v>
      </c>
      <c r="J4409" s="1">
        <v>10073.559810000001</v>
      </c>
      <c r="K4409" s="1">
        <v>12713.96991</v>
      </c>
      <c r="L4409" s="1">
        <v>15428.6001</v>
      </c>
      <c r="M4409" s="1">
        <v>15893.839599999999</v>
      </c>
      <c r="N4409" s="1">
        <v>13100.170099999999</v>
      </c>
    </row>
    <row r="4410" spans="1:14" hidden="1" x14ac:dyDescent="0.2">
      <c r="A4410" t="s">
        <v>246</v>
      </c>
      <c r="B4410" t="s">
        <v>137</v>
      </c>
      <c r="C4410" s="3" t="s">
        <v>265</v>
      </c>
      <c r="D4410" s="3" t="s">
        <v>265</v>
      </c>
      <c r="E4410" s="4" t="s">
        <v>308</v>
      </c>
      <c r="F4410" t="s">
        <v>16</v>
      </c>
      <c r="G4410" t="s">
        <v>14</v>
      </c>
      <c r="H4410" t="s">
        <v>15</v>
      </c>
      <c r="I4410">
        <v>1275.5699460000001</v>
      </c>
      <c r="J4410">
        <v>1633.079956</v>
      </c>
      <c r="K4410">
        <v>1941.9300539999999</v>
      </c>
      <c r="L4410">
        <v>2248.25</v>
      </c>
      <c r="M4410">
        <v>2389.040039</v>
      </c>
      <c r="N4410">
        <v>2221.26001</v>
      </c>
    </row>
    <row r="4411" spans="1:14" hidden="1" x14ac:dyDescent="0.2">
      <c r="A4411" s="1" t="s">
        <v>246</v>
      </c>
      <c r="B4411" s="1" t="s">
        <v>137</v>
      </c>
      <c r="C4411" s="2" t="s">
        <v>265</v>
      </c>
      <c r="D4411" s="2" t="s">
        <v>265</v>
      </c>
      <c r="E4411" s="4" t="s">
        <v>308</v>
      </c>
      <c r="F4411" s="1" t="s">
        <v>17</v>
      </c>
      <c r="G4411" s="1" t="s">
        <v>14</v>
      </c>
      <c r="H4411" s="1" t="s">
        <v>15</v>
      </c>
      <c r="I4411" s="1">
        <v>1839.139954</v>
      </c>
      <c r="J4411" s="1">
        <v>2451.1199040000001</v>
      </c>
      <c r="K4411" s="1">
        <v>3204.7198790000002</v>
      </c>
      <c r="L4411" s="1">
        <v>3834.6099239999999</v>
      </c>
      <c r="M4411" s="1">
        <v>4232.2299800000001</v>
      </c>
      <c r="N4411" s="1">
        <v>3906.75</v>
      </c>
    </row>
    <row r="4412" spans="1:14" hidden="1" x14ac:dyDescent="0.2">
      <c r="A4412" t="s">
        <v>246</v>
      </c>
      <c r="B4412" t="s">
        <v>137</v>
      </c>
      <c r="C4412" s="3" t="s">
        <v>265</v>
      </c>
      <c r="D4412" s="3" t="s">
        <v>265</v>
      </c>
      <c r="E4412" s="4" t="s">
        <v>308</v>
      </c>
      <c r="F4412" t="s">
        <v>18</v>
      </c>
      <c r="G4412" t="s">
        <v>14</v>
      </c>
      <c r="H4412" t="s">
        <v>15</v>
      </c>
      <c r="I4412">
        <v>12411.8501</v>
      </c>
      <c r="J4412">
        <v>13178.70996</v>
      </c>
      <c r="K4412">
        <v>13295.62024</v>
      </c>
      <c r="L4412">
        <v>13575.099850000001</v>
      </c>
      <c r="M4412">
        <v>11912.14978</v>
      </c>
      <c r="N4412">
        <v>8937.5002440000007</v>
      </c>
    </row>
    <row r="4413" spans="1:14" hidden="1" x14ac:dyDescent="0.2">
      <c r="A4413" s="1" t="s">
        <v>246</v>
      </c>
      <c r="B4413" s="1" t="s">
        <v>137</v>
      </c>
      <c r="C4413" s="2" t="s">
        <v>265</v>
      </c>
      <c r="D4413" s="2" t="s">
        <v>265</v>
      </c>
      <c r="E4413" s="4" t="s">
        <v>308</v>
      </c>
      <c r="F4413" s="1" t="s">
        <v>19</v>
      </c>
      <c r="G4413" s="1" t="s">
        <v>14</v>
      </c>
      <c r="H4413" s="1" t="s">
        <v>15</v>
      </c>
      <c r="I4413" s="1">
        <v>3717.0700069999998</v>
      </c>
      <c r="J4413" s="1">
        <v>4134.6198729999996</v>
      </c>
      <c r="K4413" s="1">
        <v>3508.8101200000001</v>
      </c>
      <c r="L4413" s="1">
        <v>3995.6199339999998</v>
      </c>
      <c r="M4413" s="1">
        <v>3436.8199460000001</v>
      </c>
      <c r="N4413" s="1">
        <v>2709.2299800000001</v>
      </c>
    </row>
    <row r="4414" spans="1:14" hidden="1" x14ac:dyDescent="0.2">
      <c r="A4414" t="s">
        <v>246</v>
      </c>
      <c r="B4414" t="s">
        <v>138</v>
      </c>
      <c r="C4414" s="3" t="s">
        <v>265</v>
      </c>
      <c r="D4414" s="3" t="s">
        <v>265</v>
      </c>
      <c r="E4414" s="4" t="s">
        <v>308</v>
      </c>
      <c r="F4414" t="s">
        <v>13</v>
      </c>
      <c r="G4414" t="s">
        <v>14</v>
      </c>
      <c r="H4414" t="s">
        <v>15</v>
      </c>
      <c r="I4414">
        <v>8620.3901370000003</v>
      </c>
      <c r="J4414">
        <v>10052.809810000001</v>
      </c>
      <c r="K4414">
        <v>12541.53967</v>
      </c>
      <c r="L4414">
        <v>15229.99951</v>
      </c>
      <c r="M4414">
        <v>15259.41992</v>
      </c>
      <c r="N4414">
        <v>12777.29974</v>
      </c>
    </row>
    <row r="4415" spans="1:14" hidden="1" x14ac:dyDescent="0.2">
      <c r="A4415" s="1" t="s">
        <v>246</v>
      </c>
      <c r="B4415" s="1" t="s">
        <v>138</v>
      </c>
      <c r="C4415" s="2" t="s">
        <v>265</v>
      </c>
      <c r="D4415" s="2" t="s">
        <v>265</v>
      </c>
      <c r="E4415" s="4" t="s">
        <v>308</v>
      </c>
      <c r="F4415" s="1" t="s">
        <v>16</v>
      </c>
      <c r="G4415" s="1" t="s">
        <v>14</v>
      </c>
      <c r="H4415" s="1" t="s">
        <v>15</v>
      </c>
      <c r="I4415" s="1">
        <v>1275.5699460000001</v>
      </c>
      <c r="J4415" s="1">
        <v>1645.76001</v>
      </c>
      <c r="K4415" s="1">
        <v>1997.540039</v>
      </c>
      <c r="L4415" s="1">
        <v>2356.969971</v>
      </c>
      <c r="M4415" s="1">
        <v>2629.429932</v>
      </c>
      <c r="N4415" s="1">
        <v>2317.959961</v>
      </c>
    </row>
    <row r="4416" spans="1:14" hidden="1" x14ac:dyDescent="0.2">
      <c r="A4416" t="s">
        <v>246</v>
      </c>
      <c r="B4416" t="s">
        <v>138</v>
      </c>
      <c r="C4416" s="3" t="s">
        <v>265</v>
      </c>
      <c r="D4416" s="3" t="s">
        <v>265</v>
      </c>
      <c r="E4416" s="4" t="s">
        <v>308</v>
      </c>
      <c r="F4416" t="s">
        <v>17</v>
      </c>
      <c r="G4416" t="s">
        <v>14</v>
      </c>
      <c r="H4416" t="s">
        <v>15</v>
      </c>
      <c r="I4416">
        <v>1839.139954</v>
      </c>
      <c r="J4416">
        <v>2462.1399540000002</v>
      </c>
      <c r="K4416">
        <v>3253.4699099999998</v>
      </c>
      <c r="L4416">
        <v>3902.0899049999998</v>
      </c>
      <c r="M4416">
        <v>4228.6999509999996</v>
      </c>
      <c r="N4416">
        <v>3782.6000979999999</v>
      </c>
    </row>
    <row r="4417" spans="1:14" hidden="1" x14ac:dyDescent="0.2">
      <c r="A4417" s="1" t="s">
        <v>246</v>
      </c>
      <c r="B4417" s="1" t="s">
        <v>138</v>
      </c>
      <c r="C4417" s="2" t="s">
        <v>265</v>
      </c>
      <c r="D4417" s="2" t="s">
        <v>265</v>
      </c>
      <c r="E4417" s="4" t="s">
        <v>308</v>
      </c>
      <c r="F4417" s="1" t="s">
        <v>18</v>
      </c>
      <c r="G4417" s="1" t="s">
        <v>14</v>
      </c>
      <c r="H4417" s="1" t="s">
        <v>15</v>
      </c>
      <c r="I4417" s="1">
        <v>12411.8501</v>
      </c>
      <c r="J4417" s="1">
        <v>13505.63</v>
      </c>
      <c r="K4417" s="1">
        <v>13657.960080000001</v>
      </c>
      <c r="L4417" s="1">
        <v>14098.82019</v>
      </c>
      <c r="M4417" s="1">
        <v>12494.23035</v>
      </c>
      <c r="N4417" s="1">
        <v>9316.1500849999993</v>
      </c>
    </row>
    <row r="4418" spans="1:14" hidden="1" x14ac:dyDescent="0.2">
      <c r="A4418" t="s">
        <v>246</v>
      </c>
      <c r="B4418" t="s">
        <v>138</v>
      </c>
      <c r="C4418" s="3" t="s">
        <v>265</v>
      </c>
      <c r="D4418" s="3" t="s">
        <v>265</v>
      </c>
      <c r="E4418" s="4" t="s">
        <v>308</v>
      </c>
      <c r="F4418" t="s">
        <v>19</v>
      </c>
      <c r="G4418" t="s">
        <v>14</v>
      </c>
      <c r="H4418" t="s">
        <v>15</v>
      </c>
      <c r="I4418">
        <v>3717.0700069999998</v>
      </c>
      <c r="J4418">
        <v>4137.9500120000002</v>
      </c>
      <c r="K4418">
        <v>3467.2600710000002</v>
      </c>
      <c r="L4418">
        <v>3993.0200199999999</v>
      </c>
      <c r="M4418">
        <v>3360.9799800000001</v>
      </c>
      <c r="N4418">
        <v>2618.7900089999998</v>
      </c>
    </row>
    <row r="4419" spans="1:14" hidden="1" x14ac:dyDescent="0.2">
      <c r="A4419" s="1" t="s">
        <v>246</v>
      </c>
      <c r="B4419" s="1" t="s">
        <v>235</v>
      </c>
      <c r="C4419" s="2" t="s">
        <v>265</v>
      </c>
      <c r="D4419" s="2" t="s">
        <v>265</v>
      </c>
      <c r="E4419" s="4" t="s">
        <v>308</v>
      </c>
      <c r="F4419" s="1" t="s">
        <v>13</v>
      </c>
      <c r="G4419" s="1" t="s">
        <v>14</v>
      </c>
      <c r="H4419" s="1" t="s">
        <v>15</v>
      </c>
      <c r="I4419" s="1">
        <v>8620.3901370000003</v>
      </c>
      <c r="J4419" s="1">
        <v>9982.9700929999999</v>
      </c>
      <c r="K4419" s="1">
        <v>11585.63989</v>
      </c>
      <c r="L4419" s="1">
        <v>13438.330319999999</v>
      </c>
      <c r="M4419" s="1">
        <v>13287.99005</v>
      </c>
      <c r="N4419" s="1">
        <v>11130.180179999999</v>
      </c>
    </row>
    <row r="4420" spans="1:14" hidden="1" x14ac:dyDescent="0.2">
      <c r="A4420" t="s">
        <v>246</v>
      </c>
      <c r="B4420" t="s">
        <v>235</v>
      </c>
      <c r="C4420" s="3" t="s">
        <v>265</v>
      </c>
      <c r="D4420" s="3" t="s">
        <v>265</v>
      </c>
      <c r="E4420" s="4" t="s">
        <v>308</v>
      </c>
      <c r="F4420" t="s">
        <v>16</v>
      </c>
      <c r="G4420" t="s">
        <v>14</v>
      </c>
      <c r="H4420" t="s">
        <v>15</v>
      </c>
      <c r="I4420">
        <v>1275.5699460000001</v>
      </c>
      <c r="J4420">
        <v>1640.1099850000001</v>
      </c>
      <c r="K4420">
        <v>1900.900024</v>
      </c>
      <c r="L4420">
        <v>2163.1201169999999</v>
      </c>
      <c r="M4420">
        <v>2273.3000489999999</v>
      </c>
      <c r="N4420">
        <v>2113.1599120000001</v>
      </c>
    </row>
    <row r="4421" spans="1:14" hidden="1" x14ac:dyDescent="0.2">
      <c r="A4421" s="1" t="s">
        <v>246</v>
      </c>
      <c r="B4421" s="1" t="s">
        <v>235</v>
      </c>
      <c r="C4421" s="2" t="s">
        <v>265</v>
      </c>
      <c r="D4421" s="2" t="s">
        <v>265</v>
      </c>
      <c r="E4421" s="4" t="s">
        <v>308</v>
      </c>
      <c r="F4421" s="1" t="s">
        <v>17</v>
      </c>
      <c r="G4421" s="1" t="s">
        <v>14</v>
      </c>
      <c r="H4421" s="1" t="s">
        <v>15</v>
      </c>
      <c r="I4421" s="1">
        <v>1839.139954</v>
      </c>
      <c r="J4421" s="1">
        <v>2481.1000210000002</v>
      </c>
      <c r="K4421" s="1">
        <v>3182</v>
      </c>
      <c r="L4421" s="1">
        <v>3745.1400149999999</v>
      </c>
      <c r="M4421" s="1">
        <v>4109.3900149999999</v>
      </c>
      <c r="N4421" s="1">
        <v>3732.2700810000001</v>
      </c>
    </row>
    <row r="4422" spans="1:14" hidden="1" x14ac:dyDescent="0.2">
      <c r="A4422" t="s">
        <v>246</v>
      </c>
      <c r="B4422" t="s">
        <v>235</v>
      </c>
      <c r="C4422" s="3" t="s">
        <v>265</v>
      </c>
      <c r="D4422" s="3" t="s">
        <v>265</v>
      </c>
      <c r="E4422" s="4" t="s">
        <v>308</v>
      </c>
      <c r="F4422" t="s">
        <v>18</v>
      </c>
      <c r="G4422" t="s">
        <v>14</v>
      </c>
      <c r="H4422" t="s">
        <v>15</v>
      </c>
      <c r="I4422">
        <v>12411.8501</v>
      </c>
      <c r="J4422">
        <v>13576.470209999999</v>
      </c>
      <c r="K4422">
        <v>14616.16028</v>
      </c>
      <c r="L4422">
        <v>14498.809450000001</v>
      </c>
      <c r="M4422">
        <v>13121.230219999999</v>
      </c>
      <c r="N4422">
        <v>10412.21033</v>
      </c>
    </row>
    <row r="4423" spans="1:14" hidden="1" x14ac:dyDescent="0.2">
      <c r="A4423" s="1" t="s">
        <v>246</v>
      </c>
      <c r="B4423" s="1" t="s">
        <v>235</v>
      </c>
      <c r="C4423" s="2" t="s">
        <v>265</v>
      </c>
      <c r="D4423" s="2" t="s">
        <v>265</v>
      </c>
      <c r="E4423" s="4" t="s">
        <v>308</v>
      </c>
      <c r="F4423" s="1" t="s">
        <v>19</v>
      </c>
      <c r="G4423" s="1" t="s">
        <v>14</v>
      </c>
      <c r="H4423" s="1" t="s">
        <v>15</v>
      </c>
      <c r="I4423" s="1">
        <v>3717.0700069999998</v>
      </c>
      <c r="J4423" s="1">
        <v>4161.4799190000003</v>
      </c>
      <c r="K4423" s="1">
        <v>3649.6800539999999</v>
      </c>
      <c r="L4423" s="1">
        <v>3954</v>
      </c>
      <c r="M4423" s="1">
        <v>3534.0399779999998</v>
      </c>
      <c r="N4423" s="1">
        <v>2805.700073</v>
      </c>
    </row>
    <row r="4424" spans="1:14" hidden="1" x14ac:dyDescent="0.2">
      <c r="A4424" t="s">
        <v>246</v>
      </c>
      <c r="B4424" t="s">
        <v>139</v>
      </c>
      <c r="C4424" s="3" t="s">
        <v>265</v>
      </c>
      <c r="D4424" s="3" t="s">
        <v>265</v>
      </c>
      <c r="E4424" s="4" t="s">
        <v>308</v>
      </c>
      <c r="F4424" t="s">
        <v>13</v>
      </c>
      <c r="G4424" t="s">
        <v>14</v>
      </c>
      <c r="H4424" t="s">
        <v>15</v>
      </c>
      <c r="I4424">
        <v>8620.5102229999993</v>
      </c>
      <c r="J4424">
        <v>10101.829900000001</v>
      </c>
      <c r="K4424">
        <v>12499.419980000001</v>
      </c>
      <c r="L4424">
        <v>15602.30042</v>
      </c>
      <c r="M4424">
        <v>16012.84015</v>
      </c>
      <c r="N4424">
        <v>13208.63</v>
      </c>
    </row>
    <row r="4425" spans="1:14" hidden="1" x14ac:dyDescent="0.2">
      <c r="A4425" s="1" t="s">
        <v>246</v>
      </c>
      <c r="B4425" s="1" t="s">
        <v>139</v>
      </c>
      <c r="C4425" s="2" t="s">
        <v>265</v>
      </c>
      <c r="D4425" s="2" t="s">
        <v>265</v>
      </c>
      <c r="E4425" s="4" t="s">
        <v>308</v>
      </c>
      <c r="F4425" s="1" t="s">
        <v>16</v>
      </c>
      <c r="G4425" s="1" t="s">
        <v>14</v>
      </c>
      <c r="H4425" s="1" t="s">
        <v>15</v>
      </c>
      <c r="I4425" s="1">
        <v>1275.650024</v>
      </c>
      <c r="J4425" s="1">
        <v>1652.119995</v>
      </c>
      <c r="K4425" s="1">
        <v>2026.5500489999999</v>
      </c>
      <c r="L4425" s="1">
        <v>2313.219971</v>
      </c>
      <c r="M4425" s="1">
        <v>2372.3999020000001</v>
      </c>
      <c r="N4425" s="1">
        <v>2216.080078</v>
      </c>
    </row>
    <row r="4426" spans="1:14" hidden="1" x14ac:dyDescent="0.2">
      <c r="A4426" t="s">
        <v>246</v>
      </c>
      <c r="B4426" t="s">
        <v>139</v>
      </c>
      <c r="C4426" s="3" t="s">
        <v>265</v>
      </c>
      <c r="D4426" s="3" t="s">
        <v>265</v>
      </c>
      <c r="E4426" s="4" t="s">
        <v>308</v>
      </c>
      <c r="F4426" t="s">
        <v>17</v>
      </c>
      <c r="G4426" t="s">
        <v>14</v>
      </c>
      <c r="H4426" t="s">
        <v>15</v>
      </c>
      <c r="I4426">
        <v>1839.509949</v>
      </c>
      <c r="J4426">
        <v>2488.09996</v>
      </c>
      <c r="K4426">
        <v>3377.2398990000002</v>
      </c>
      <c r="L4426">
        <v>3931.0000610000002</v>
      </c>
      <c r="M4426">
        <v>4324.4700929999999</v>
      </c>
      <c r="N4426">
        <v>4032.3298949999999</v>
      </c>
    </row>
    <row r="4427" spans="1:14" hidden="1" x14ac:dyDescent="0.2">
      <c r="A4427" s="1" t="s">
        <v>246</v>
      </c>
      <c r="B4427" s="1" t="s">
        <v>139</v>
      </c>
      <c r="C4427" s="2" t="s">
        <v>265</v>
      </c>
      <c r="D4427" s="2" t="s">
        <v>265</v>
      </c>
      <c r="E4427" s="4" t="s">
        <v>308</v>
      </c>
      <c r="F4427" s="1" t="s">
        <v>18</v>
      </c>
      <c r="G4427" s="1" t="s">
        <v>14</v>
      </c>
      <c r="H4427" s="1" t="s">
        <v>15</v>
      </c>
      <c r="I4427" s="1">
        <v>12412.339970000001</v>
      </c>
      <c r="J4427" s="1">
        <v>13248.990110000001</v>
      </c>
      <c r="K4427" s="1">
        <v>11429.63989</v>
      </c>
      <c r="L4427" s="1">
        <v>13556.52002</v>
      </c>
      <c r="M4427" s="1">
        <v>11739.519899999999</v>
      </c>
      <c r="N4427" s="1">
        <v>8777.3700559999997</v>
      </c>
    </row>
    <row r="4428" spans="1:14" hidden="1" x14ac:dyDescent="0.2">
      <c r="A4428" t="s">
        <v>246</v>
      </c>
      <c r="B4428" t="s">
        <v>139</v>
      </c>
      <c r="C4428" s="3" t="s">
        <v>265</v>
      </c>
      <c r="D4428" s="3" t="s">
        <v>265</v>
      </c>
      <c r="E4428" s="4" t="s">
        <v>308</v>
      </c>
      <c r="F4428" t="s">
        <v>19</v>
      </c>
      <c r="G4428" t="s">
        <v>14</v>
      </c>
      <c r="H4428" t="s">
        <v>15</v>
      </c>
      <c r="I4428">
        <v>3717.8599850000001</v>
      </c>
      <c r="J4428">
        <v>4159.4100340000005</v>
      </c>
      <c r="K4428">
        <v>3546.429932</v>
      </c>
      <c r="L4428">
        <v>3901.2599489999998</v>
      </c>
      <c r="M4428">
        <v>3434.869995</v>
      </c>
      <c r="N4428">
        <v>2694.8800350000001</v>
      </c>
    </row>
    <row r="4429" spans="1:14" hidden="1" x14ac:dyDescent="0.2">
      <c r="A4429" s="1" t="s">
        <v>246</v>
      </c>
      <c r="B4429" s="1" t="s">
        <v>140</v>
      </c>
      <c r="C4429" s="2" t="s">
        <v>265</v>
      </c>
      <c r="D4429" s="2" t="s">
        <v>265</v>
      </c>
      <c r="E4429" s="4" t="s">
        <v>308</v>
      </c>
      <c r="F4429" s="1" t="s">
        <v>13</v>
      </c>
      <c r="G4429" s="1" t="s">
        <v>14</v>
      </c>
      <c r="H4429" s="1" t="s">
        <v>15</v>
      </c>
      <c r="I4429" s="1">
        <v>8620.3901370000003</v>
      </c>
      <c r="J4429" s="1">
        <v>10039.910029999999</v>
      </c>
      <c r="K4429" s="1">
        <v>12500.94958</v>
      </c>
      <c r="L4429" s="1">
        <v>14571.22949</v>
      </c>
      <c r="M4429" s="1">
        <v>13961.149600000001</v>
      </c>
      <c r="N4429" s="1">
        <v>11968.53009</v>
      </c>
    </row>
    <row r="4430" spans="1:14" hidden="1" x14ac:dyDescent="0.2">
      <c r="A4430" t="s">
        <v>246</v>
      </c>
      <c r="B4430" t="s">
        <v>140</v>
      </c>
      <c r="C4430" s="3" t="s">
        <v>265</v>
      </c>
      <c r="D4430" s="3" t="s">
        <v>265</v>
      </c>
      <c r="E4430" s="4" t="s">
        <v>308</v>
      </c>
      <c r="F4430" t="s">
        <v>16</v>
      </c>
      <c r="G4430" t="s">
        <v>14</v>
      </c>
      <c r="H4430" t="s">
        <v>15</v>
      </c>
      <c r="I4430">
        <v>1275.5699460000001</v>
      </c>
      <c r="J4430">
        <v>1608.0699460000001</v>
      </c>
      <c r="K4430">
        <v>1870.5</v>
      </c>
      <c r="L4430">
        <v>2079.639893</v>
      </c>
      <c r="M4430">
        <v>2161.209961</v>
      </c>
      <c r="N4430">
        <v>2024.380005</v>
      </c>
    </row>
    <row r="4431" spans="1:14" hidden="1" x14ac:dyDescent="0.2">
      <c r="A4431" s="1" t="s">
        <v>246</v>
      </c>
      <c r="B4431" s="1" t="s">
        <v>140</v>
      </c>
      <c r="C4431" s="2" t="s">
        <v>265</v>
      </c>
      <c r="D4431" s="2" t="s">
        <v>265</v>
      </c>
      <c r="E4431" s="4" t="s">
        <v>308</v>
      </c>
      <c r="F4431" s="1" t="s">
        <v>17</v>
      </c>
      <c r="G4431" s="1" t="s">
        <v>14</v>
      </c>
      <c r="H4431" s="1" t="s">
        <v>15</v>
      </c>
      <c r="I4431" s="1">
        <v>1839.139954</v>
      </c>
      <c r="J4431" s="1">
        <v>2410.189957</v>
      </c>
      <c r="K4431" s="1">
        <v>3247.080078</v>
      </c>
      <c r="L4431" s="1">
        <v>3600.7899779999998</v>
      </c>
      <c r="M4431" s="1">
        <v>3883.119995</v>
      </c>
      <c r="N4431" s="1">
        <v>3652.089966</v>
      </c>
    </row>
    <row r="4432" spans="1:14" hidden="1" x14ac:dyDescent="0.2">
      <c r="A4432" t="s">
        <v>246</v>
      </c>
      <c r="B4432" t="s">
        <v>140</v>
      </c>
      <c r="C4432" s="3" t="s">
        <v>265</v>
      </c>
      <c r="D4432" s="3" t="s">
        <v>265</v>
      </c>
      <c r="E4432" s="4" t="s">
        <v>308</v>
      </c>
      <c r="F4432" t="s">
        <v>18</v>
      </c>
      <c r="G4432" t="s">
        <v>14</v>
      </c>
      <c r="H4432" t="s">
        <v>15</v>
      </c>
      <c r="I4432">
        <v>12411.8501</v>
      </c>
      <c r="J4432">
        <v>13100.720090000001</v>
      </c>
      <c r="K4432">
        <v>10242.569949999999</v>
      </c>
      <c r="L4432">
        <v>12684.8999</v>
      </c>
      <c r="M4432">
        <v>10761.84009</v>
      </c>
      <c r="N4432">
        <v>8561.9598389999992</v>
      </c>
    </row>
    <row r="4433" spans="1:14" hidden="1" x14ac:dyDescent="0.2">
      <c r="A4433" s="1" t="s">
        <v>246</v>
      </c>
      <c r="B4433" s="1" t="s">
        <v>140</v>
      </c>
      <c r="C4433" s="2" t="s">
        <v>265</v>
      </c>
      <c r="D4433" s="2" t="s">
        <v>265</v>
      </c>
      <c r="E4433" s="4" t="s">
        <v>308</v>
      </c>
      <c r="F4433" s="1" t="s">
        <v>19</v>
      </c>
      <c r="G4433" s="1" t="s">
        <v>14</v>
      </c>
      <c r="H4433" s="1" t="s">
        <v>15</v>
      </c>
      <c r="I4433" s="1">
        <v>3717.0700069999998</v>
      </c>
      <c r="J4433" s="1">
        <v>4106.1600340000005</v>
      </c>
      <c r="K4433" s="1">
        <v>3070.0500489999999</v>
      </c>
      <c r="L4433" s="1">
        <v>3632.26001</v>
      </c>
      <c r="M4433" s="1">
        <v>3007.4301150000001</v>
      </c>
      <c r="N4433" s="1">
        <v>2469.969971</v>
      </c>
    </row>
    <row r="4434" spans="1:14" hidden="1" x14ac:dyDescent="0.2">
      <c r="A4434" t="s">
        <v>246</v>
      </c>
      <c r="B4434" t="s">
        <v>141</v>
      </c>
      <c r="C4434" s="3" t="s">
        <v>265</v>
      </c>
      <c r="D4434" s="3" t="s">
        <v>265</v>
      </c>
      <c r="E4434" s="4" t="s">
        <v>308</v>
      </c>
      <c r="F4434" t="s">
        <v>13</v>
      </c>
      <c r="G4434" t="s">
        <v>14</v>
      </c>
      <c r="H4434" t="s">
        <v>15</v>
      </c>
      <c r="I4434">
        <v>8620.3901370000003</v>
      </c>
      <c r="J4434">
        <v>10075.049870000001</v>
      </c>
      <c r="K4434">
        <v>12345.61011</v>
      </c>
      <c r="L4434">
        <v>15496.500550000001</v>
      </c>
      <c r="M4434">
        <v>15935.399960000001</v>
      </c>
      <c r="N4434">
        <v>13162.859990000001</v>
      </c>
    </row>
    <row r="4435" spans="1:14" hidden="1" x14ac:dyDescent="0.2">
      <c r="A4435" s="1" t="s">
        <v>246</v>
      </c>
      <c r="B4435" s="1" t="s">
        <v>141</v>
      </c>
      <c r="C4435" s="2" t="s">
        <v>265</v>
      </c>
      <c r="D4435" s="2" t="s">
        <v>265</v>
      </c>
      <c r="E4435" s="4" t="s">
        <v>308</v>
      </c>
      <c r="F4435" s="1" t="s">
        <v>16</v>
      </c>
      <c r="G4435" s="1" t="s">
        <v>14</v>
      </c>
      <c r="H4435" s="1" t="s">
        <v>15</v>
      </c>
      <c r="I4435" s="1">
        <v>1275.5699460000001</v>
      </c>
      <c r="J4435" s="1">
        <v>1634.410034</v>
      </c>
      <c r="K4435" s="1">
        <v>1953.780029</v>
      </c>
      <c r="L4435" s="1">
        <v>2265.429932</v>
      </c>
      <c r="M4435" s="1">
        <v>2333.1999510000001</v>
      </c>
      <c r="N4435" s="1">
        <v>2169.51001</v>
      </c>
    </row>
    <row r="4436" spans="1:14" hidden="1" x14ac:dyDescent="0.2">
      <c r="A4436" t="s">
        <v>246</v>
      </c>
      <c r="B4436" t="s">
        <v>141</v>
      </c>
      <c r="C4436" s="3" t="s">
        <v>265</v>
      </c>
      <c r="D4436" s="3" t="s">
        <v>265</v>
      </c>
      <c r="E4436" s="4" t="s">
        <v>308</v>
      </c>
      <c r="F4436" t="s">
        <v>17</v>
      </c>
      <c r="G4436" t="s">
        <v>14</v>
      </c>
      <c r="H4436" t="s">
        <v>15</v>
      </c>
      <c r="I4436">
        <v>1839.139954</v>
      </c>
      <c r="J4436">
        <v>2453.0800170000002</v>
      </c>
      <c r="K4436">
        <v>3219.4999389999998</v>
      </c>
      <c r="L4436">
        <v>3856.9500119999998</v>
      </c>
      <c r="M4436">
        <v>4266.5699459999996</v>
      </c>
      <c r="N4436">
        <v>3960.2301029999999</v>
      </c>
    </row>
    <row r="4437" spans="1:14" hidden="1" x14ac:dyDescent="0.2">
      <c r="A4437" s="1" t="s">
        <v>246</v>
      </c>
      <c r="B4437" s="1" t="s">
        <v>141</v>
      </c>
      <c r="C4437" s="2" t="s">
        <v>265</v>
      </c>
      <c r="D4437" s="2" t="s">
        <v>265</v>
      </c>
      <c r="E4437" s="4" t="s">
        <v>308</v>
      </c>
      <c r="F4437" s="1" t="s">
        <v>18</v>
      </c>
      <c r="G4437" s="1" t="s">
        <v>14</v>
      </c>
      <c r="H4437" s="1" t="s">
        <v>15</v>
      </c>
      <c r="I4437" s="1">
        <v>12411.8501</v>
      </c>
      <c r="J4437" s="1">
        <v>13183.41028</v>
      </c>
      <c r="K4437" s="1">
        <v>13359.92981</v>
      </c>
      <c r="L4437" s="1">
        <v>13477.06006</v>
      </c>
      <c r="M4437" s="1">
        <v>11735.770140000001</v>
      </c>
      <c r="N4437" s="1">
        <v>8783.7700199999999</v>
      </c>
    </row>
    <row r="4438" spans="1:14" hidden="1" x14ac:dyDescent="0.2">
      <c r="A4438" t="s">
        <v>246</v>
      </c>
      <c r="B4438" t="s">
        <v>141</v>
      </c>
      <c r="C4438" s="3" t="s">
        <v>265</v>
      </c>
      <c r="D4438" s="3" t="s">
        <v>265</v>
      </c>
      <c r="E4438" s="4" t="s">
        <v>308</v>
      </c>
      <c r="F4438" t="s">
        <v>19</v>
      </c>
      <c r="G4438" t="s">
        <v>14</v>
      </c>
      <c r="H4438" t="s">
        <v>15</v>
      </c>
      <c r="I4438">
        <v>3717.0700069999998</v>
      </c>
      <c r="J4438">
        <v>4136.6998899999999</v>
      </c>
      <c r="K4438">
        <v>3465.3300170000002</v>
      </c>
      <c r="L4438">
        <v>4019.2100829999999</v>
      </c>
      <c r="M4438">
        <v>3391.8199460000001</v>
      </c>
      <c r="N4438">
        <v>2655.3099670000001</v>
      </c>
    </row>
    <row r="4439" spans="1:14" hidden="1" x14ac:dyDescent="0.2">
      <c r="A4439" s="1" t="s">
        <v>246</v>
      </c>
      <c r="B4439" s="1" t="s">
        <v>142</v>
      </c>
      <c r="C4439" s="2" t="s">
        <v>265</v>
      </c>
      <c r="D4439" s="2" t="s">
        <v>265</v>
      </c>
      <c r="E4439" s="4" t="s">
        <v>308</v>
      </c>
      <c r="F4439" s="1" t="s">
        <v>13</v>
      </c>
      <c r="G4439" s="1" t="s">
        <v>14</v>
      </c>
      <c r="H4439" s="1" t="s">
        <v>15</v>
      </c>
      <c r="I4439" s="1">
        <v>8620.3901370000003</v>
      </c>
      <c r="J4439" s="1">
        <v>9959.5999759999995</v>
      </c>
      <c r="K4439" s="1">
        <v>11378</v>
      </c>
      <c r="L4439" s="1">
        <v>12655.229740000001</v>
      </c>
      <c r="M4439" s="1">
        <v>12023.75006</v>
      </c>
      <c r="N4439" s="1">
        <v>10515.60986</v>
      </c>
    </row>
    <row r="4440" spans="1:14" hidden="1" x14ac:dyDescent="0.2">
      <c r="A4440" t="s">
        <v>246</v>
      </c>
      <c r="B4440" t="s">
        <v>142</v>
      </c>
      <c r="C4440" s="3" t="s">
        <v>265</v>
      </c>
      <c r="D4440" s="3" t="s">
        <v>265</v>
      </c>
      <c r="E4440" s="4" t="s">
        <v>308</v>
      </c>
      <c r="F4440" t="s">
        <v>16</v>
      </c>
      <c r="G4440" t="s">
        <v>14</v>
      </c>
      <c r="H4440" t="s">
        <v>15</v>
      </c>
      <c r="I4440">
        <v>1275.5699460000001</v>
      </c>
      <c r="J4440">
        <v>1603.25</v>
      </c>
      <c r="K4440">
        <v>1704.8199460000001</v>
      </c>
      <c r="L4440">
        <v>1817.780029</v>
      </c>
      <c r="M4440">
        <v>1866.6099850000001</v>
      </c>
      <c r="N4440">
        <v>1838.400024</v>
      </c>
    </row>
    <row r="4441" spans="1:14" hidden="1" x14ac:dyDescent="0.2">
      <c r="A4441" s="1" t="s">
        <v>246</v>
      </c>
      <c r="B4441" s="1" t="s">
        <v>142</v>
      </c>
      <c r="C4441" s="2" t="s">
        <v>265</v>
      </c>
      <c r="D4441" s="2" t="s">
        <v>265</v>
      </c>
      <c r="E4441" s="4" t="s">
        <v>308</v>
      </c>
      <c r="F4441" s="1" t="s">
        <v>17</v>
      </c>
      <c r="G4441" s="1" t="s">
        <v>14</v>
      </c>
      <c r="H4441" s="1" t="s">
        <v>15</v>
      </c>
      <c r="I4441" s="1">
        <v>1839.139954</v>
      </c>
      <c r="J4441" s="1">
        <v>2437.9200740000001</v>
      </c>
      <c r="K4441" s="1">
        <v>3151.9499820000001</v>
      </c>
      <c r="L4441" s="1">
        <v>3350.259888</v>
      </c>
      <c r="M4441" s="1">
        <v>3528.920044</v>
      </c>
      <c r="N4441" s="1">
        <v>3284.9401250000001</v>
      </c>
    </row>
    <row r="4442" spans="1:14" hidden="1" x14ac:dyDescent="0.2">
      <c r="A4442" t="s">
        <v>246</v>
      </c>
      <c r="B4442" t="s">
        <v>142</v>
      </c>
      <c r="C4442" s="3" t="s">
        <v>265</v>
      </c>
      <c r="D4442" s="3" t="s">
        <v>265</v>
      </c>
      <c r="E4442" s="4" t="s">
        <v>308</v>
      </c>
      <c r="F4442" t="s">
        <v>18</v>
      </c>
      <c r="G4442" t="s">
        <v>14</v>
      </c>
      <c r="H4442" t="s">
        <v>15</v>
      </c>
      <c r="I4442">
        <v>12411.8501</v>
      </c>
      <c r="J4442">
        <v>13119.730100000001</v>
      </c>
      <c r="K4442">
        <v>8347.5899050000007</v>
      </c>
      <c r="L4442">
        <v>11814.430179999999</v>
      </c>
      <c r="M4442">
        <v>10317.019899999999</v>
      </c>
      <c r="N4442">
        <v>8689.0401610000008</v>
      </c>
    </row>
    <row r="4443" spans="1:14" hidden="1" x14ac:dyDescent="0.2">
      <c r="A4443" s="1" t="s">
        <v>246</v>
      </c>
      <c r="B4443" s="1" t="s">
        <v>142</v>
      </c>
      <c r="C4443" s="2" t="s">
        <v>265</v>
      </c>
      <c r="D4443" s="2" t="s">
        <v>265</v>
      </c>
      <c r="E4443" s="4" t="s">
        <v>308</v>
      </c>
      <c r="F4443" s="1" t="s">
        <v>19</v>
      </c>
      <c r="G4443" s="1" t="s">
        <v>14</v>
      </c>
      <c r="H4443" s="1" t="s">
        <v>15</v>
      </c>
      <c r="I4443" s="1">
        <v>3717.0700069999998</v>
      </c>
      <c r="J4443" s="1">
        <v>4124.48999</v>
      </c>
      <c r="K4443" s="1">
        <v>2856.7400510000002</v>
      </c>
      <c r="L4443" s="1">
        <v>3310.1299739999999</v>
      </c>
      <c r="M4443" s="1">
        <v>2898.200073</v>
      </c>
      <c r="N4443" s="1">
        <v>2525.4100039999998</v>
      </c>
    </row>
    <row r="4444" spans="1:14" hidden="1" x14ac:dyDescent="0.2">
      <c r="A4444" t="s">
        <v>246</v>
      </c>
      <c r="B4444" t="s">
        <v>143</v>
      </c>
      <c r="C4444" s="3" t="s">
        <v>265</v>
      </c>
      <c r="D4444" s="3" t="s">
        <v>265</v>
      </c>
      <c r="E4444" s="4" t="s">
        <v>308</v>
      </c>
      <c r="F4444" t="s">
        <v>13</v>
      </c>
      <c r="G4444" t="s">
        <v>14</v>
      </c>
      <c r="H4444" t="s">
        <v>15</v>
      </c>
      <c r="I4444">
        <v>8620.5102229999993</v>
      </c>
      <c r="J4444">
        <v>10085.23993</v>
      </c>
      <c r="K4444">
        <v>12325.210139999999</v>
      </c>
      <c r="L4444">
        <v>15272.649960000001</v>
      </c>
      <c r="M4444">
        <v>15610.73035</v>
      </c>
      <c r="N4444">
        <v>13204.67029</v>
      </c>
    </row>
    <row r="4445" spans="1:14" hidden="1" x14ac:dyDescent="0.2">
      <c r="A4445" s="1" t="s">
        <v>246</v>
      </c>
      <c r="B4445" s="1" t="s">
        <v>143</v>
      </c>
      <c r="C4445" s="2" t="s">
        <v>265</v>
      </c>
      <c r="D4445" s="2" t="s">
        <v>265</v>
      </c>
      <c r="E4445" s="4" t="s">
        <v>308</v>
      </c>
      <c r="F4445" s="1" t="s">
        <v>16</v>
      </c>
      <c r="G4445" s="1" t="s">
        <v>14</v>
      </c>
      <c r="H4445" s="1" t="s">
        <v>15</v>
      </c>
      <c r="I4445" s="1">
        <v>1275.650024</v>
      </c>
      <c r="J4445" s="1">
        <v>1649.8900149999999</v>
      </c>
      <c r="K4445" s="1">
        <v>2003.8100589999999</v>
      </c>
      <c r="L4445" s="1">
        <v>2318.5500489999999</v>
      </c>
      <c r="M4445" s="1">
        <v>2384.469971</v>
      </c>
      <c r="N4445" s="1">
        <v>2246.330078</v>
      </c>
    </row>
    <row r="4446" spans="1:14" hidden="1" x14ac:dyDescent="0.2">
      <c r="A4446" t="s">
        <v>246</v>
      </c>
      <c r="B4446" t="s">
        <v>143</v>
      </c>
      <c r="C4446" s="3" t="s">
        <v>265</v>
      </c>
      <c r="D4446" s="3" t="s">
        <v>265</v>
      </c>
      <c r="E4446" s="4" t="s">
        <v>308</v>
      </c>
      <c r="F4446" t="s">
        <v>17</v>
      </c>
      <c r="G4446" t="s">
        <v>14</v>
      </c>
      <c r="H4446" t="s">
        <v>15</v>
      </c>
      <c r="I4446">
        <v>1839.509949</v>
      </c>
      <c r="J4446">
        <v>2487.4100189999999</v>
      </c>
      <c r="K4446">
        <v>3385.8800959999999</v>
      </c>
      <c r="L4446">
        <v>3942.7600710000002</v>
      </c>
      <c r="M4446">
        <v>4351.5398560000003</v>
      </c>
      <c r="N4446">
        <v>4091.9700929999999</v>
      </c>
    </row>
    <row r="4447" spans="1:14" hidden="1" x14ac:dyDescent="0.2">
      <c r="A4447" s="1" t="s">
        <v>246</v>
      </c>
      <c r="B4447" s="1" t="s">
        <v>143</v>
      </c>
      <c r="C4447" s="2" t="s">
        <v>265</v>
      </c>
      <c r="D4447" s="2" t="s">
        <v>265</v>
      </c>
      <c r="E4447" s="4" t="s">
        <v>308</v>
      </c>
      <c r="F4447" s="1" t="s">
        <v>18</v>
      </c>
      <c r="G4447" s="1" t="s">
        <v>14</v>
      </c>
      <c r="H4447" s="1" t="s">
        <v>15</v>
      </c>
      <c r="I4447" s="1">
        <v>12412.339970000001</v>
      </c>
      <c r="J4447" s="1">
        <v>13252.040279999999</v>
      </c>
      <c r="K4447" s="1">
        <v>11116.460080000001</v>
      </c>
      <c r="L4447" s="1">
        <v>13438.55005</v>
      </c>
      <c r="M4447" s="1">
        <v>11726.12</v>
      </c>
      <c r="N4447" s="1">
        <v>8740.3502200000003</v>
      </c>
    </row>
    <row r="4448" spans="1:14" hidden="1" x14ac:dyDescent="0.2">
      <c r="A4448" t="s">
        <v>246</v>
      </c>
      <c r="B4448" t="s">
        <v>143</v>
      </c>
      <c r="C4448" s="3" t="s">
        <v>265</v>
      </c>
      <c r="D4448" s="3" t="s">
        <v>265</v>
      </c>
      <c r="E4448" s="4" t="s">
        <v>308</v>
      </c>
      <c r="F4448" t="s">
        <v>19</v>
      </c>
      <c r="G4448" t="s">
        <v>14</v>
      </c>
      <c r="H4448" t="s">
        <v>15</v>
      </c>
      <c r="I4448">
        <v>3717.8599850000001</v>
      </c>
      <c r="J4448">
        <v>4160.5900270000002</v>
      </c>
      <c r="K4448">
        <v>3544.650024</v>
      </c>
      <c r="L4448">
        <v>3884.1400149999999</v>
      </c>
      <c r="M4448">
        <v>3439.400024</v>
      </c>
      <c r="N4448">
        <v>2752.099976</v>
      </c>
    </row>
    <row r="4449" spans="1:14" hidden="1" x14ac:dyDescent="0.2">
      <c r="A4449" s="1" t="s">
        <v>246</v>
      </c>
      <c r="B4449" s="1" t="s">
        <v>144</v>
      </c>
      <c r="C4449" s="2" t="s">
        <v>265</v>
      </c>
      <c r="D4449" s="2" t="s">
        <v>265</v>
      </c>
      <c r="E4449" s="4" t="s">
        <v>308</v>
      </c>
      <c r="F4449" s="1" t="s">
        <v>13</v>
      </c>
      <c r="G4449" s="1" t="s">
        <v>14</v>
      </c>
      <c r="H4449" s="1" t="s">
        <v>15</v>
      </c>
      <c r="I4449" s="1">
        <v>8620.3901370000003</v>
      </c>
      <c r="J4449" s="1">
        <v>10101.84015</v>
      </c>
      <c r="K4449" s="1">
        <v>12498.650149999999</v>
      </c>
      <c r="L4449" s="1">
        <v>15597.460209999999</v>
      </c>
      <c r="M4449" s="1">
        <v>16009.669680000001</v>
      </c>
      <c r="N4449" s="1">
        <v>13204.08014</v>
      </c>
    </row>
    <row r="4450" spans="1:14" hidden="1" x14ac:dyDescent="0.2">
      <c r="A4450" t="s">
        <v>246</v>
      </c>
      <c r="B4450" t="s">
        <v>144</v>
      </c>
      <c r="C4450" s="3" t="s">
        <v>265</v>
      </c>
      <c r="D4450" s="3" t="s">
        <v>265</v>
      </c>
      <c r="E4450" s="4" t="s">
        <v>308</v>
      </c>
      <c r="F4450" t="s">
        <v>16</v>
      </c>
      <c r="G4450" t="s">
        <v>14</v>
      </c>
      <c r="H4450" t="s">
        <v>15</v>
      </c>
      <c r="I4450">
        <v>1275.5699460000001</v>
      </c>
      <c r="J4450">
        <v>1652.119995</v>
      </c>
      <c r="K4450">
        <v>2026.650024</v>
      </c>
      <c r="L4450">
        <v>2312.23999</v>
      </c>
      <c r="M4450">
        <v>2371.8000489999999</v>
      </c>
      <c r="N4450">
        <v>2214.76001</v>
      </c>
    </row>
    <row r="4451" spans="1:14" hidden="1" x14ac:dyDescent="0.2">
      <c r="A4451" s="1" t="s">
        <v>246</v>
      </c>
      <c r="B4451" s="1" t="s">
        <v>144</v>
      </c>
      <c r="C4451" s="2" t="s">
        <v>265</v>
      </c>
      <c r="D4451" s="2" t="s">
        <v>265</v>
      </c>
      <c r="E4451" s="4" t="s">
        <v>308</v>
      </c>
      <c r="F4451" s="1" t="s">
        <v>17</v>
      </c>
      <c r="G4451" s="1" t="s">
        <v>14</v>
      </c>
      <c r="H4451" s="1" t="s">
        <v>15</v>
      </c>
      <c r="I4451" s="1">
        <v>1839.139954</v>
      </c>
      <c r="J4451" s="1">
        <v>2488.1900479999999</v>
      </c>
      <c r="K4451" s="1">
        <v>3377.7899779999998</v>
      </c>
      <c r="L4451" s="1">
        <v>3928.8100589999999</v>
      </c>
      <c r="M4451" s="1">
        <v>4323.2599490000002</v>
      </c>
      <c r="N4451" s="1">
        <v>4042.2399289999998</v>
      </c>
    </row>
    <row r="4452" spans="1:14" hidden="1" x14ac:dyDescent="0.2">
      <c r="A4452" t="s">
        <v>246</v>
      </c>
      <c r="B4452" t="s">
        <v>144</v>
      </c>
      <c r="C4452" s="3" t="s">
        <v>265</v>
      </c>
      <c r="D4452" s="3" t="s">
        <v>265</v>
      </c>
      <c r="E4452" s="4" t="s">
        <v>308</v>
      </c>
      <c r="F4452" t="s">
        <v>18</v>
      </c>
      <c r="G4452" t="s">
        <v>14</v>
      </c>
      <c r="H4452" t="s">
        <v>15</v>
      </c>
      <c r="I4452">
        <v>12411.8501</v>
      </c>
      <c r="J4452">
        <v>13249.07019</v>
      </c>
      <c r="K4452">
        <v>11428.749760000001</v>
      </c>
      <c r="L4452">
        <v>13553.720090000001</v>
      </c>
      <c r="M4452">
        <v>11737.09021</v>
      </c>
      <c r="N4452">
        <v>8772.0697629999995</v>
      </c>
    </row>
    <row r="4453" spans="1:14" hidden="1" x14ac:dyDescent="0.2">
      <c r="A4453" s="1" t="s">
        <v>246</v>
      </c>
      <c r="B4453" s="1" t="s">
        <v>144</v>
      </c>
      <c r="C4453" s="2" t="s">
        <v>265</v>
      </c>
      <c r="D4453" s="2" t="s">
        <v>265</v>
      </c>
      <c r="E4453" s="4" t="s">
        <v>308</v>
      </c>
      <c r="F4453" s="1" t="s">
        <v>19</v>
      </c>
      <c r="G4453" s="1" t="s">
        <v>14</v>
      </c>
      <c r="H4453" s="1" t="s">
        <v>15</v>
      </c>
      <c r="I4453" s="1">
        <v>3717.0700069999998</v>
      </c>
      <c r="J4453" s="1">
        <v>4159.6800540000004</v>
      </c>
      <c r="K4453" s="1">
        <v>3546.920044</v>
      </c>
      <c r="L4453" s="1">
        <v>4068.619995</v>
      </c>
      <c r="M4453" s="1">
        <v>3424.969971</v>
      </c>
      <c r="N4453" s="1">
        <v>2692.8400879999999</v>
      </c>
    </row>
    <row r="4454" spans="1:14" hidden="1" x14ac:dyDescent="0.2">
      <c r="A4454" t="s">
        <v>246</v>
      </c>
      <c r="B4454" t="s">
        <v>145</v>
      </c>
      <c r="C4454" s="3" t="s">
        <v>265</v>
      </c>
      <c r="D4454" s="3" t="s">
        <v>265</v>
      </c>
      <c r="E4454" s="4" t="s">
        <v>308</v>
      </c>
      <c r="F4454" t="s">
        <v>13</v>
      </c>
      <c r="G4454" t="s">
        <v>14</v>
      </c>
      <c r="H4454" t="s">
        <v>15</v>
      </c>
      <c r="I4454">
        <v>8620.3901370000003</v>
      </c>
      <c r="J4454">
        <v>10099.65021</v>
      </c>
      <c r="K4454">
        <v>12760.89978</v>
      </c>
      <c r="L4454">
        <v>15052.0105</v>
      </c>
      <c r="M4454">
        <v>14179.6499</v>
      </c>
      <c r="N4454">
        <v>11746.420040000001</v>
      </c>
    </row>
    <row r="4455" spans="1:14" hidden="1" x14ac:dyDescent="0.2">
      <c r="A4455" s="1" t="s">
        <v>246</v>
      </c>
      <c r="B4455" s="1" t="s">
        <v>145</v>
      </c>
      <c r="C4455" s="2" t="s">
        <v>265</v>
      </c>
      <c r="D4455" s="2" t="s">
        <v>265</v>
      </c>
      <c r="E4455" s="4" t="s">
        <v>308</v>
      </c>
      <c r="F4455" s="1" t="s">
        <v>16</v>
      </c>
      <c r="G4455" s="1" t="s">
        <v>14</v>
      </c>
      <c r="H4455" s="1" t="s">
        <v>15</v>
      </c>
      <c r="I4455" s="1">
        <v>1275.5699460000001</v>
      </c>
      <c r="J4455" s="1">
        <v>1626.589966</v>
      </c>
      <c r="K4455" s="1">
        <v>1881.26001</v>
      </c>
      <c r="L4455" s="1">
        <v>2158.530029</v>
      </c>
      <c r="M4455" s="1">
        <v>2215.610107</v>
      </c>
      <c r="N4455" s="1">
        <v>2067.01001</v>
      </c>
    </row>
    <row r="4456" spans="1:14" hidden="1" x14ac:dyDescent="0.2">
      <c r="A4456" t="s">
        <v>246</v>
      </c>
      <c r="B4456" t="s">
        <v>145</v>
      </c>
      <c r="C4456" s="3" t="s">
        <v>265</v>
      </c>
      <c r="D4456" s="3" t="s">
        <v>265</v>
      </c>
      <c r="E4456" s="4" t="s">
        <v>308</v>
      </c>
      <c r="F4456" t="s">
        <v>17</v>
      </c>
      <c r="G4456" t="s">
        <v>14</v>
      </c>
      <c r="H4456" t="s">
        <v>15</v>
      </c>
      <c r="I4456">
        <v>1839.139954</v>
      </c>
      <c r="J4456">
        <v>2430.6600039999998</v>
      </c>
      <c r="K4456">
        <v>3153.160034</v>
      </c>
      <c r="L4456">
        <v>3679.959961</v>
      </c>
      <c r="M4456">
        <v>3954.8900149999999</v>
      </c>
      <c r="N4456">
        <v>3689.4700320000002</v>
      </c>
    </row>
    <row r="4457" spans="1:14" hidden="1" x14ac:dyDescent="0.2">
      <c r="A4457" s="1" t="s">
        <v>246</v>
      </c>
      <c r="B4457" s="1" t="s">
        <v>145</v>
      </c>
      <c r="C4457" s="2" t="s">
        <v>265</v>
      </c>
      <c r="D4457" s="2" t="s">
        <v>265</v>
      </c>
      <c r="E4457" s="4" t="s">
        <v>308</v>
      </c>
      <c r="F4457" s="1" t="s">
        <v>18</v>
      </c>
      <c r="G4457" s="1" t="s">
        <v>14</v>
      </c>
      <c r="H4457" s="1" t="s">
        <v>15</v>
      </c>
      <c r="I4457" s="1">
        <v>12411.8501</v>
      </c>
      <c r="J4457" s="1">
        <v>13055.229859999999</v>
      </c>
      <c r="K4457" s="1">
        <v>11380.290279999999</v>
      </c>
      <c r="L4457" s="1">
        <v>11184.479859999999</v>
      </c>
      <c r="M4457" s="1">
        <v>10208.080019999999</v>
      </c>
      <c r="N4457" s="1">
        <v>8014.059937</v>
      </c>
    </row>
    <row r="4458" spans="1:14" hidden="1" x14ac:dyDescent="0.2">
      <c r="A4458" t="s">
        <v>246</v>
      </c>
      <c r="B4458" t="s">
        <v>145</v>
      </c>
      <c r="C4458" s="3" t="s">
        <v>265</v>
      </c>
      <c r="D4458" s="3" t="s">
        <v>265</v>
      </c>
      <c r="E4458" s="4" t="s">
        <v>308</v>
      </c>
      <c r="F4458" t="s">
        <v>19</v>
      </c>
      <c r="G4458" t="s">
        <v>14</v>
      </c>
      <c r="H4458" t="s">
        <v>15</v>
      </c>
      <c r="I4458">
        <v>3717.0700069999998</v>
      </c>
      <c r="J4458">
        <v>4117.2401120000004</v>
      </c>
      <c r="K4458">
        <v>2976.1998899999999</v>
      </c>
      <c r="L4458">
        <v>3447.5000610000002</v>
      </c>
      <c r="M4458">
        <v>2955.8800660000002</v>
      </c>
      <c r="N4458">
        <v>2470.95993</v>
      </c>
    </row>
    <row r="4459" spans="1:14" hidden="1" x14ac:dyDescent="0.2">
      <c r="A4459" s="1" t="s">
        <v>246</v>
      </c>
      <c r="B4459" s="1" t="s">
        <v>146</v>
      </c>
      <c r="C4459" s="2" t="s">
        <v>265</v>
      </c>
      <c r="D4459" s="2" t="s">
        <v>265</v>
      </c>
      <c r="E4459" s="4" t="s">
        <v>309</v>
      </c>
      <c r="F4459" s="1" t="s">
        <v>13</v>
      </c>
      <c r="G4459" s="1" t="s">
        <v>14</v>
      </c>
      <c r="H4459" s="1" t="s">
        <v>15</v>
      </c>
      <c r="I4459" s="1">
        <v>8620.3601070000004</v>
      </c>
      <c r="J4459" s="1">
        <v>10081.369930000001</v>
      </c>
      <c r="K4459" s="1">
        <v>13700.67023</v>
      </c>
      <c r="L4459" s="1">
        <v>18486.760249999999</v>
      </c>
      <c r="M4459" s="1">
        <v>23379.960330000002</v>
      </c>
      <c r="N4459" s="1">
        <v>27855.280149999999</v>
      </c>
    </row>
    <row r="4460" spans="1:14" hidden="1" x14ac:dyDescent="0.2">
      <c r="A4460" t="s">
        <v>246</v>
      </c>
      <c r="B4460" t="s">
        <v>146</v>
      </c>
      <c r="C4460" s="3" t="s">
        <v>265</v>
      </c>
      <c r="D4460" s="3" t="s">
        <v>265</v>
      </c>
      <c r="E4460" s="4" t="s">
        <v>309</v>
      </c>
      <c r="F4460" t="s">
        <v>16</v>
      </c>
      <c r="G4460" t="s">
        <v>14</v>
      </c>
      <c r="H4460" t="s">
        <v>15</v>
      </c>
      <c r="I4460">
        <v>1275.5600589999999</v>
      </c>
      <c r="J4460">
        <v>1640.880005</v>
      </c>
      <c r="K4460">
        <v>2200.959961</v>
      </c>
      <c r="L4460">
        <v>2788.929932</v>
      </c>
      <c r="M4460">
        <v>3444.790039</v>
      </c>
      <c r="N4460">
        <v>4088.2299800000001</v>
      </c>
    </row>
    <row r="4461" spans="1:14" hidden="1" x14ac:dyDescent="0.2">
      <c r="A4461" s="1" t="s">
        <v>246</v>
      </c>
      <c r="B4461" s="1" t="s">
        <v>146</v>
      </c>
      <c r="C4461" s="2" t="s">
        <v>265</v>
      </c>
      <c r="D4461" s="2" t="s">
        <v>265</v>
      </c>
      <c r="E4461" s="4" t="s">
        <v>309</v>
      </c>
      <c r="F4461" s="1" t="s">
        <v>17</v>
      </c>
      <c r="G4461" s="1" t="s">
        <v>14</v>
      </c>
      <c r="H4461" s="1" t="s">
        <v>15</v>
      </c>
      <c r="I4461" s="1">
        <v>1839.120056</v>
      </c>
      <c r="J4461" s="1">
        <v>2449.479965</v>
      </c>
      <c r="K4461" s="1">
        <v>3422.6400760000001</v>
      </c>
      <c r="L4461" s="1">
        <v>4465.070068</v>
      </c>
      <c r="M4461" s="1">
        <v>5753.8997799999997</v>
      </c>
      <c r="N4461" s="1">
        <v>7163.8201900000004</v>
      </c>
    </row>
    <row r="4462" spans="1:14" hidden="1" x14ac:dyDescent="0.2">
      <c r="A4462" t="s">
        <v>246</v>
      </c>
      <c r="B4462" t="s">
        <v>146</v>
      </c>
      <c r="C4462" s="3" t="s">
        <v>265</v>
      </c>
      <c r="D4462" s="3" t="s">
        <v>265</v>
      </c>
      <c r="E4462" s="4" t="s">
        <v>309</v>
      </c>
      <c r="F4462" t="s">
        <v>18</v>
      </c>
      <c r="G4462" t="s">
        <v>14</v>
      </c>
      <c r="H4462" t="s">
        <v>15</v>
      </c>
      <c r="I4462">
        <v>12411.789790000001</v>
      </c>
      <c r="J4462">
        <v>13493.41028</v>
      </c>
      <c r="K4462">
        <v>15075.05969</v>
      </c>
      <c r="L4462">
        <v>16102.819949999999</v>
      </c>
      <c r="M4462">
        <v>17120.929929999998</v>
      </c>
      <c r="N4462">
        <v>17917.450440000001</v>
      </c>
    </row>
    <row r="4463" spans="1:14" x14ac:dyDescent="0.2">
      <c r="A4463" s="12" t="s">
        <v>246</v>
      </c>
      <c r="B4463" s="12" t="s">
        <v>146</v>
      </c>
      <c r="C4463" s="13" t="s">
        <v>265</v>
      </c>
      <c r="D4463" s="13" t="s">
        <v>265</v>
      </c>
      <c r="E4463" s="11" t="s">
        <v>309</v>
      </c>
      <c r="F4463" s="12" t="s">
        <v>19</v>
      </c>
      <c r="G4463" s="12" t="s">
        <v>14</v>
      </c>
      <c r="H4463" s="12" t="s">
        <v>15</v>
      </c>
      <c r="I4463" s="12">
        <v>3717.0399779999998</v>
      </c>
      <c r="J4463" s="12">
        <v>4175.4198610000003</v>
      </c>
      <c r="K4463" s="12">
        <v>4700.299927</v>
      </c>
      <c r="L4463" s="12">
        <v>5175.950073</v>
      </c>
      <c r="M4463" s="12">
        <v>5696.2600709999997</v>
      </c>
      <c r="N4463" s="12">
        <v>6229.1401980000001</v>
      </c>
    </row>
    <row r="4464" spans="1:14" hidden="1" x14ac:dyDescent="0.2">
      <c r="A4464" t="s">
        <v>246</v>
      </c>
      <c r="B4464" t="s">
        <v>147</v>
      </c>
      <c r="C4464" s="3" t="s">
        <v>265</v>
      </c>
      <c r="D4464" s="3" t="s">
        <v>265</v>
      </c>
      <c r="E4464" s="4" t="s">
        <v>309</v>
      </c>
      <c r="F4464" t="s">
        <v>13</v>
      </c>
      <c r="G4464" t="s">
        <v>14</v>
      </c>
      <c r="H4464" t="s">
        <v>15</v>
      </c>
      <c r="I4464">
        <v>8620.3901370000003</v>
      </c>
      <c r="J4464">
        <v>10046.16986</v>
      </c>
      <c r="K4464">
        <v>13521.47992</v>
      </c>
      <c r="L4464">
        <v>18299.920590000002</v>
      </c>
      <c r="M4464">
        <v>23586.29968</v>
      </c>
      <c r="N4464">
        <v>28920.39905</v>
      </c>
    </row>
    <row r="4465" spans="1:14" hidden="1" x14ac:dyDescent="0.2">
      <c r="A4465" s="1" t="s">
        <v>246</v>
      </c>
      <c r="B4465" s="1" t="s">
        <v>147</v>
      </c>
      <c r="C4465" s="2" t="s">
        <v>265</v>
      </c>
      <c r="D4465" s="2" t="s">
        <v>265</v>
      </c>
      <c r="E4465" s="4" t="s">
        <v>309</v>
      </c>
      <c r="F4465" s="1" t="s">
        <v>16</v>
      </c>
      <c r="G4465" s="1" t="s">
        <v>14</v>
      </c>
      <c r="H4465" s="1" t="s">
        <v>15</v>
      </c>
      <c r="I4465" s="1">
        <v>1275.5699460000001</v>
      </c>
      <c r="J4465" s="1">
        <v>1644.3900149999999</v>
      </c>
      <c r="K4465" s="1">
        <v>2254.4799800000001</v>
      </c>
      <c r="L4465" s="1">
        <v>2923.51001</v>
      </c>
      <c r="M4465" s="1">
        <v>3705.0900879999999</v>
      </c>
      <c r="N4465" s="1">
        <v>4512.2900390000004</v>
      </c>
    </row>
    <row r="4466" spans="1:14" hidden="1" x14ac:dyDescent="0.2">
      <c r="A4466" t="s">
        <v>246</v>
      </c>
      <c r="B4466" t="s">
        <v>147</v>
      </c>
      <c r="C4466" s="3" t="s">
        <v>265</v>
      </c>
      <c r="D4466" s="3" t="s">
        <v>265</v>
      </c>
      <c r="E4466" s="4" t="s">
        <v>309</v>
      </c>
      <c r="F4466" t="s">
        <v>17</v>
      </c>
      <c r="G4466" t="s">
        <v>14</v>
      </c>
      <c r="H4466" t="s">
        <v>15</v>
      </c>
      <c r="I4466">
        <v>1839.139954</v>
      </c>
      <c r="J4466">
        <v>2444.3500370000002</v>
      </c>
      <c r="K4466">
        <v>3443.6800229999999</v>
      </c>
      <c r="L4466">
        <v>4534.5299679999998</v>
      </c>
      <c r="M4466">
        <v>5938.8500979999999</v>
      </c>
      <c r="N4466">
        <v>7511.7200929999999</v>
      </c>
    </row>
    <row r="4467" spans="1:14" hidden="1" x14ac:dyDescent="0.2">
      <c r="A4467" s="1" t="s">
        <v>246</v>
      </c>
      <c r="B4467" s="1" t="s">
        <v>147</v>
      </c>
      <c r="C4467" s="2" t="s">
        <v>265</v>
      </c>
      <c r="D4467" s="2" t="s">
        <v>265</v>
      </c>
      <c r="E4467" s="4" t="s">
        <v>309</v>
      </c>
      <c r="F4467" s="1" t="s">
        <v>18</v>
      </c>
      <c r="G4467" s="1" t="s">
        <v>14</v>
      </c>
      <c r="H4467" s="1" t="s">
        <v>15</v>
      </c>
      <c r="I4467" s="1">
        <v>12411.8501</v>
      </c>
      <c r="J4467" s="1">
        <v>13531.04016</v>
      </c>
      <c r="K4467" s="1">
        <v>15472.63989</v>
      </c>
      <c r="L4467" s="1">
        <v>16961.92957</v>
      </c>
      <c r="M4467" s="1">
        <v>18546.789919999999</v>
      </c>
      <c r="N4467" s="1">
        <v>19955.280030000002</v>
      </c>
    </row>
    <row r="4468" spans="1:14" x14ac:dyDescent="0.2">
      <c r="A4468" s="6" t="s">
        <v>246</v>
      </c>
      <c r="B4468" s="6" t="s">
        <v>147</v>
      </c>
      <c r="C4468" s="10" t="s">
        <v>265</v>
      </c>
      <c r="D4468" s="10" t="s">
        <v>265</v>
      </c>
      <c r="E4468" s="11" t="s">
        <v>309</v>
      </c>
      <c r="F4468" s="6" t="s">
        <v>19</v>
      </c>
      <c r="G4468" s="6" t="s">
        <v>14</v>
      </c>
      <c r="H4468" s="6" t="s">
        <v>15</v>
      </c>
      <c r="I4468" s="6">
        <v>3717.0700069999998</v>
      </c>
      <c r="J4468" s="6">
        <v>4165.1398929999996</v>
      </c>
      <c r="K4468" s="6">
        <v>4698.6701050000001</v>
      </c>
      <c r="L4468" s="6">
        <v>5214.9102169999996</v>
      </c>
      <c r="M4468" s="6">
        <v>5832.1101680000002</v>
      </c>
      <c r="N4468" s="6">
        <v>6504.4600829999999</v>
      </c>
    </row>
    <row r="4469" spans="1:14" hidden="1" x14ac:dyDescent="0.2">
      <c r="A4469" s="1" t="s">
        <v>246</v>
      </c>
      <c r="B4469" s="1" t="s">
        <v>236</v>
      </c>
      <c r="C4469" s="2" t="s">
        <v>265</v>
      </c>
      <c r="D4469" s="2" t="s">
        <v>265</v>
      </c>
      <c r="E4469" s="4" t="s">
        <v>309</v>
      </c>
      <c r="F4469" s="1" t="s">
        <v>13</v>
      </c>
      <c r="G4469" s="1" t="s">
        <v>14</v>
      </c>
      <c r="H4469" s="1" t="s">
        <v>15</v>
      </c>
      <c r="I4469" s="1">
        <v>8620.4499510000005</v>
      </c>
      <c r="J4469" s="1">
        <v>9981.5398559999994</v>
      </c>
      <c r="K4469" s="1">
        <v>12706.860290000001</v>
      </c>
      <c r="L4469" s="1">
        <v>16190.30963</v>
      </c>
      <c r="M4469" s="1">
        <v>19973.060119999998</v>
      </c>
      <c r="N4469" s="1">
        <v>23937.780030000002</v>
      </c>
    </row>
    <row r="4470" spans="1:14" hidden="1" x14ac:dyDescent="0.2">
      <c r="A4470" t="s">
        <v>246</v>
      </c>
      <c r="B4470" t="s">
        <v>236</v>
      </c>
      <c r="C4470" s="3" t="s">
        <v>265</v>
      </c>
      <c r="D4470" s="3" t="s">
        <v>265</v>
      </c>
      <c r="E4470" s="4" t="s">
        <v>309</v>
      </c>
      <c r="F4470" t="s">
        <v>16</v>
      </c>
      <c r="G4470" t="s">
        <v>14</v>
      </c>
      <c r="H4470" t="s">
        <v>15</v>
      </c>
      <c r="I4470">
        <v>1275.6099850000001</v>
      </c>
      <c r="J4470">
        <v>1642.0500489999999</v>
      </c>
      <c r="K4470">
        <v>2170.9499510000001</v>
      </c>
      <c r="L4470">
        <v>2683.6000979999999</v>
      </c>
      <c r="M4470">
        <v>3281.530029</v>
      </c>
      <c r="N4470">
        <v>3886.929932</v>
      </c>
    </row>
    <row r="4471" spans="1:14" hidden="1" x14ac:dyDescent="0.2">
      <c r="A4471" s="1" t="s">
        <v>246</v>
      </c>
      <c r="B4471" s="1" t="s">
        <v>236</v>
      </c>
      <c r="C4471" s="2" t="s">
        <v>265</v>
      </c>
      <c r="D4471" s="2" t="s">
        <v>265</v>
      </c>
      <c r="E4471" s="4" t="s">
        <v>309</v>
      </c>
      <c r="F4471" s="1" t="s">
        <v>17</v>
      </c>
      <c r="G4471" s="1" t="s">
        <v>14</v>
      </c>
      <c r="H4471" s="1" t="s">
        <v>15</v>
      </c>
      <c r="I4471" s="1">
        <v>1839.200012</v>
      </c>
      <c r="J4471" s="1">
        <v>2466.4900360000001</v>
      </c>
      <c r="K4471" s="1">
        <v>3427.829956</v>
      </c>
      <c r="L4471" s="1">
        <v>4364.7200320000002</v>
      </c>
      <c r="M4471" s="1">
        <v>5552.7798460000004</v>
      </c>
      <c r="N4471" s="1">
        <v>6844.3701170000004</v>
      </c>
    </row>
    <row r="4472" spans="1:14" hidden="1" x14ac:dyDescent="0.2">
      <c r="A4472" t="s">
        <v>246</v>
      </c>
      <c r="B4472" t="s">
        <v>236</v>
      </c>
      <c r="C4472" s="3" t="s">
        <v>265</v>
      </c>
      <c r="D4472" s="3" t="s">
        <v>265</v>
      </c>
      <c r="E4472" s="4" t="s">
        <v>309</v>
      </c>
      <c r="F4472" t="s">
        <v>18</v>
      </c>
      <c r="G4472" t="s">
        <v>14</v>
      </c>
      <c r="H4472" t="s">
        <v>15</v>
      </c>
      <c r="I4472">
        <v>12412.019899999999</v>
      </c>
      <c r="J4472">
        <v>13607.70996</v>
      </c>
      <c r="K4472">
        <v>15690.05005</v>
      </c>
      <c r="L4472">
        <v>17242.9303</v>
      </c>
      <c r="M4472">
        <v>18923.3501</v>
      </c>
      <c r="N4472">
        <v>20465.489989999998</v>
      </c>
    </row>
    <row r="4473" spans="1:14" x14ac:dyDescent="0.2">
      <c r="A4473" s="12" t="s">
        <v>246</v>
      </c>
      <c r="B4473" s="12" t="s">
        <v>236</v>
      </c>
      <c r="C4473" s="13" t="s">
        <v>265</v>
      </c>
      <c r="D4473" s="13" t="s">
        <v>265</v>
      </c>
      <c r="E4473" s="11" t="s">
        <v>309</v>
      </c>
      <c r="F4473" s="12" t="s">
        <v>19</v>
      </c>
      <c r="G4473" s="12" t="s">
        <v>14</v>
      </c>
      <c r="H4473" s="12" t="s">
        <v>15</v>
      </c>
      <c r="I4473" s="12">
        <v>3717.1200560000002</v>
      </c>
      <c r="J4473" s="12">
        <v>4189.6301270000004</v>
      </c>
      <c r="K4473" s="12">
        <v>4727.7799679999998</v>
      </c>
      <c r="L4473" s="12">
        <v>5208.9602050000003</v>
      </c>
      <c r="M4473" s="12">
        <v>5802.5702510000001</v>
      </c>
      <c r="N4473" s="12">
        <v>6468.8797610000001</v>
      </c>
    </row>
    <row r="4474" spans="1:14" hidden="1" x14ac:dyDescent="0.2">
      <c r="A4474" t="s">
        <v>246</v>
      </c>
      <c r="B4474" t="s">
        <v>148</v>
      </c>
      <c r="C4474" s="3" t="s">
        <v>265</v>
      </c>
      <c r="D4474" s="3" t="s">
        <v>265</v>
      </c>
      <c r="E4474" s="4" t="s">
        <v>309</v>
      </c>
      <c r="F4474" t="s">
        <v>13</v>
      </c>
      <c r="G4474" t="s">
        <v>14</v>
      </c>
      <c r="H4474" t="s">
        <v>15</v>
      </c>
      <c r="I4474">
        <v>8620.5102229999993</v>
      </c>
      <c r="J4474">
        <v>10052.81976</v>
      </c>
      <c r="K4474">
        <v>13672.87012</v>
      </c>
      <c r="L4474">
        <v>18447.42035</v>
      </c>
      <c r="M4474">
        <v>23090.210210000001</v>
      </c>
      <c r="N4474">
        <v>26834.710210000001</v>
      </c>
    </row>
    <row r="4475" spans="1:14" hidden="1" x14ac:dyDescent="0.2">
      <c r="A4475" s="1" t="s">
        <v>246</v>
      </c>
      <c r="B4475" s="1" t="s">
        <v>148</v>
      </c>
      <c r="C4475" s="2" t="s">
        <v>265</v>
      </c>
      <c r="D4475" s="2" t="s">
        <v>265</v>
      </c>
      <c r="E4475" s="4" t="s">
        <v>309</v>
      </c>
      <c r="F4475" s="1" t="s">
        <v>16</v>
      </c>
      <c r="G4475" s="1" t="s">
        <v>14</v>
      </c>
      <c r="H4475" s="1" t="s">
        <v>15</v>
      </c>
      <c r="I4475" s="1">
        <v>1275.650024</v>
      </c>
      <c r="J4475" s="1">
        <v>1625.219971</v>
      </c>
      <c r="K4475" s="1">
        <v>2184.530029</v>
      </c>
      <c r="L4475" s="1">
        <v>2756.110107</v>
      </c>
      <c r="M4475" s="1">
        <v>3332.830078</v>
      </c>
      <c r="N4475" s="1">
        <v>3775.5200199999999</v>
      </c>
    </row>
    <row r="4476" spans="1:14" hidden="1" x14ac:dyDescent="0.2">
      <c r="A4476" t="s">
        <v>246</v>
      </c>
      <c r="B4476" t="s">
        <v>148</v>
      </c>
      <c r="C4476" s="3" t="s">
        <v>265</v>
      </c>
      <c r="D4476" s="3" t="s">
        <v>265</v>
      </c>
      <c r="E4476" s="4" t="s">
        <v>309</v>
      </c>
      <c r="F4476" t="s">
        <v>17</v>
      </c>
      <c r="G4476" t="s">
        <v>14</v>
      </c>
      <c r="H4476" t="s">
        <v>15</v>
      </c>
      <c r="I4476">
        <v>1839.509949</v>
      </c>
      <c r="J4476">
        <v>2416.090103</v>
      </c>
      <c r="K4476">
        <v>3385.2200929999999</v>
      </c>
      <c r="L4476">
        <v>4403.7598879999996</v>
      </c>
      <c r="M4476">
        <v>5543.2100829999999</v>
      </c>
      <c r="N4476">
        <v>6572.2200929999999</v>
      </c>
    </row>
    <row r="4477" spans="1:14" hidden="1" x14ac:dyDescent="0.2">
      <c r="A4477" s="1" t="s">
        <v>246</v>
      </c>
      <c r="B4477" s="1" t="s">
        <v>148</v>
      </c>
      <c r="C4477" s="2" t="s">
        <v>265</v>
      </c>
      <c r="D4477" s="2" t="s">
        <v>265</v>
      </c>
      <c r="E4477" s="4" t="s">
        <v>309</v>
      </c>
      <c r="F4477" s="1" t="s">
        <v>18</v>
      </c>
      <c r="G4477" s="1" t="s">
        <v>14</v>
      </c>
      <c r="H4477" s="1" t="s">
        <v>15</v>
      </c>
      <c r="I4477" s="1">
        <v>12412.339970000001</v>
      </c>
      <c r="J4477" s="1">
        <v>13421.089840000001</v>
      </c>
      <c r="K4477" s="1">
        <v>14978.38989</v>
      </c>
      <c r="L4477" s="1">
        <v>15947.76001</v>
      </c>
      <c r="M4477" s="1">
        <v>16236.150149999999</v>
      </c>
      <c r="N4477" s="1">
        <v>16171.030269999999</v>
      </c>
    </row>
    <row r="4478" spans="1:14" x14ac:dyDescent="0.2">
      <c r="A4478" s="6" t="s">
        <v>246</v>
      </c>
      <c r="B4478" s="6" t="s">
        <v>148</v>
      </c>
      <c r="C4478" s="10" t="s">
        <v>265</v>
      </c>
      <c r="D4478" s="10" t="s">
        <v>265</v>
      </c>
      <c r="E4478" s="11" t="s">
        <v>309</v>
      </c>
      <c r="F4478" s="6" t="s">
        <v>19</v>
      </c>
      <c r="G4478" s="6" t="s">
        <v>14</v>
      </c>
      <c r="H4478" s="6" t="s">
        <v>15</v>
      </c>
      <c r="I4478" s="6">
        <v>3717.8599850000001</v>
      </c>
      <c r="J4478" s="6">
        <v>4151.2800289999996</v>
      </c>
      <c r="K4478" s="6">
        <v>4668.419922</v>
      </c>
      <c r="L4478" s="6">
        <v>5131.8601680000002</v>
      </c>
      <c r="M4478" s="6">
        <v>5591.0201420000003</v>
      </c>
      <c r="N4478" s="6">
        <v>6006.979797</v>
      </c>
    </row>
    <row r="4479" spans="1:14" hidden="1" x14ac:dyDescent="0.2">
      <c r="A4479" s="1" t="s">
        <v>246</v>
      </c>
      <c r="B4479" s="1" t="s">
        <v>149</v>
      </c>
      <c r="C4479" s="2" t="s">
        <v>265</v>
      </c>
      <c r="D4479" s="2" t="s">
        <v>265</v>
      </c>
      <c r="E4479" s="4" t="s">
        <v>309</v>
      </c>
      <c r="F4479" s="1" t="s">
        <v>13</v>
      </c>
      <c r="G4479" s="1" t="s">
        <v>14</v>
      </c>
      <c r="H4479" s="1" t="s">
        <v>15</v>
      </c>
      <c r="I4479" s="1">
        <v>8620.3999019999992</v>
      </c>
      <c r="J4479" s="1">
        <v>10095.52008</v>
      </c>
      <c r="K4479" s="1">
        <v>13795.62976</v>
      </c>
      <c r="L4479" s="1">
        <v>18804.17023</v>
      </c>
      <c r="M4479" s="1">
        <v>24002.999629999998</v>
      </c>
      <c r="N4479" s="1">
        <v>28883.398799999999</v>
      </c>
    </row>
    <row r="4480" spans="1:14" hidden="1" x14ac:dyDescent="0.2">
      <c r="A4480" t="s">
        <v>246</v>
      </c>
      <c r="B4480" t="s">
        <v>149</v>
      </c>
      <c r="C4480" s="3" t="s">
        <v>265</v>
      </c>
      <c r="D4480" s="3" t="s">
        <v>265</v>
      </c>
      <c r="E4480" s="4" t="s">
        <v>309</v>
      </c>
      <c r="F4480" t="s">
        <v>16</v>
      </c>
      <c r="G4480" t="s">
        <v>14</v>
      </c>
      <c r="H4480" t="s">
        <v>15</v>
      </c>
      <c r="I4480">
        <v>1275.579956</v>
      </c>
      <c r="J4480">
        <v>1646.579956</v>
      </c>
      <c r="K4480">
        <v>2233.830078</v>
      </c>
      <c r="L4480">
        <v>2892.830078</v>
      </c>
      <c r="M4480">
        <v>3632.8000489999999</v>
      </c>
      <c r="N4480">
        <v>4381.5097660000001</v>
      </c>
    </row>
    <row r="4481" spans="1:14" hidden="1" x14ac:dyDescent="0.2">
      <c r="A4481" s="1" t="s">
        <v>246</v>
      </c>
      <c r="B4481" s="1" t="s">
        <v>149</v>
      </c>
      <c r="C4481" s="2" t="s">
        <v>265</v>
      </c>
      <c r="D4481" s="2" t="s">
        <v>265</v>
      </c>
      <c r="E4481" s="4" t="s">
        <v>309</v>
      </c>
      <c r="F4481" s="1" t="s">
        <v>17</v>
      </c>
      <c r="G4481" s="1" t="s">
        <v>14</v>
      </c>
      <c r="H4481" s="1" t="s">
        <v>15</v>
      </c>
      <c r="I4481" s="1">
        <v>1839.159973</v>
      </c>
      <c r="J4481" s="1">
        <v>2461.310074</v>
      </c>
      <c r="K4481" s="1">
        <v>3485.2799380000001</v>
      </c>
      <c r="L4481" s="1">
        <v>4658</v>
      </c>
      <c r="M4481" s="1">
        <v>6097.5601200000001</v>
      </c>
      <c r="N4481" s="1">
        <v>7758.580078</v>
      </c>
    </row>
    <row r="4482" spans="1:14" hidden="1" x14ac:dyDescent="0.2">
      <c r="A4482" t="s">
        <v>246</v>
      </c>
      <c r="B4482" t="s">
        <v>149</v>
      </c>
      <c r="C4482" s="3" t="s">
        <v>265</v>
      </c>
      <c r="D4482" s="3" t="s">
        <v>265</v>
      </c>
      <c r="E4482" s="4" t="s">
        <v>309</v>
      </c>
      <c r="F4482" t="s">
        <v>18</v>
      </c>
      <c r="G4482" t="s">
        <v>14</v>
      </c>
      <c r="H4482" t="s">
        <v>15</v>
      </c>
      <c r="I4482">
        <v>12411.90991</v>
      </c>
      <c r="J4482">
        <v>13536.640009999999</v>
      </c>
      <c r="K4482">
        <v>15255.829959999999</v>
      </c>
      <c r="L4482">
        <v>16614.059570000001</v>
      </c>
      <c r="M4482">
        <v>17994.689699999999</v>
      </c>
      <c r="N4482">
        <v>19229.680179999999</v>
      </c>
    </row>
    <row r="4483" spans="1:14" x14ac:dyDescent="0.2">
      <c r="A4483" s="12" t="s">
        <v>246</v>
      </c>
      <c r="B4483" s="12" t="s">
        <v>149</v>
      </c>
      <c r="C4483" s="13" t="s">
        <v>265</v>
      </c>
      <c r="D4483" s="13" t="s">
        <v>265</v>
      </c>
      <c r="E4483" s="11" t="s">
        <v>309</v>
      </c>
      <c r="F4483" s="12" t="s">
        <v>19</v>
      </c>
      <c r="G4483" s="12" t="s">
        <v>14</v>
      </c>
      <c r="H4483" s="12" t="s">
        <v>15</v>
      </c>
      <c r="I4483" s="12">
        <v>3717.0900270000002</v>
      </c>
      <c r="J4483" s="12">
        <v>4188.5399170000001</v>
      </c>
      <c r="K4483" s="12">
        <v>4749.5500490000004</v>
      </c>
      <c r="L4483" s="12">
        <v>5297.6398929999996</v>
      </c>
      <c r="M4483" s="12">
        <v>5874.7098390000001</v>
      </c>
      <c r="N4483" s="12">
        <v>6482.429932</v>
      </c>
    </row>
    <row r="4484" spans="1:14" hidden="1" x14ac:dyDescent="0.2">
      <c r="A4484" t="s">
        <v>246</v>
      </c>
      <c r="B4484" t="s">
        <v>150</v>
      </c>
      <c r="C4484" s="3" t="s">
        <v>265</v>
      </c>
      <c r="D4484" s="3" t="s">
        <v>265</v>
      </c>
      <c r="E4484" s="4" t="s">
        <v>309</v>
      </c>
      <c r="F4484" t="s">
        <v>13</v>
      </c>
      <c r="G4484" t="s">
        <v>14</v>
      </c>
      <c r="H4484" t="s">
        <v>15</v>
      </c>
      <c r="I4484">
        <v>8620.3901370000003</v>
      </c>
      <c r="J4484">
        <v>10081.58972</v>
      </c>
      <c r="K4484">
        <v>13700.58008</v>
      </c>
      <c r="L4484">
        <v>18485.6698</v>
      </c>
      <c r="M4484">
        <v>23377.2196</v>
      </c>
      <c r="N4484">
        <v>27852.589599999999</v>
      </c>
    </row>
    <row r="4485" spans="1:14" hidden="1" x14ac:dyDescent="0.2">
      <c r="A4485" s="1" t="s">
        <v>246</v>
      </c>
      <c r="B4485" s="1" t="s">
        <v>150</v>
      </c>
      <c r="C4485" s="2" t="s">
        <v>265</v>
      </c>
      <c r="D4485" s="2" t="s">
        <v>265</v>
      </c>
      <c r="E4485" s="4" t="s">
        <v>309</v>
      </c>
      <c r="F4485" s="1" t="s">
        <v>16</v>
      </c>
      <c r="G4485" s="1" t="s">
        <v>14</v>
      </c>
      <c r="H4485" s="1" t="s">
        <v>15</v>
      </c>
      <c r="I4485" s="1">
        <v>1275.5699460000001</v>
      </c>
      <c r="J4485" s="1">
        <v>1641</v>
      </c>
      <c r="K4485" s="1">
        <v>2200.820068</v>
      </c>
      <c r="L4485" s="1">
        <v>2787.8500979999999</v>
      </c>
      <c r="M4485" s="1">
        <v>3442.1999510000001</v>
      </c>
      <c r="N4485" s="1">
        <v>4085.540039</v>
      </c>
    </row>
    <row r="4486" spans="1:14" hidden="1" x14ac:dyDescent="0.2">
      <c r="A4486" t="s">
        <v>246</v>
      </c>
      <c r="B4486" t="s">
        <v>150</v>
      </c>
      <c r="C4486" s="3" t="s">
        <v>265</v>
      </c>
      <c r="D4486" s="3" t="s">
        <v>265</v>
      </c>
      <c r="E4486" s="4" t="s">
        <v>309</v>
      </c>
      <c r="F4486" t="s">
        <v>17</v>
      </c>
      <c r="G4486" t="s">
        <v>14</v>
      </c>
      <c r="H4486" t="s">
        <v>15</v>
      </c>
      <c r="I4486">
        <v>1839.139954</v>
      </c>
      <c r="J4486">
        <v>2449.8300629999999</v>
      </c>
      <c r="K4486">
        <v>3421.96994</v>
      </c>
      <c r="L4486">
        <v>4460.8499760000004</v>
      </c>
      <c r="M4486">
        <v>5744.6097410000002</v>
      </c>
      <c r="N4486">
        <v>7153.8997799999997</v>
      </c>
    </row>
    <row r="4487" spans="1:14" hidden="1" x14ac:dyDescent="0.2">
      <c r="A4487" s="1" t="s">
        <v>246</v>
      </c>
      <c r="B4487" s="1" t="s">
        <v>150</v>
      </c>
      <c r="C4487" s="2" t="s">
        <v>265</v>
      </c>
      <c r="D4487" s="2" t="s">
        <v>265</v>
      </c>
      <c r="E4487" s="4" t="s">
        <v>309</v>
      </c>
      <c r="F4487" s="1" t="s">
        <v>18</v>
      </c>
      <c r="G4487" s="1" t="s">
        <v>14</v>
      </c>
      <c r="H4487" s="1" t="s">
        <v>15</v>
      </c>
      <c r="I4487" s="1">
        <v>12411.8501</v>
      </c>
      <c r="J4487" s="1">
        <v>13494.270140000001</v>
      </c>
      <c r="K4487" s="1">
        <v>15074.59973</v>
      </c>
      <c r="L4487" s="1">
        <v>16099.81006</v>
      </c>
      <c r="M4487" s="1">
        <v>17114.52002</v>
      </c>
      <c r="N4487" s="1">
        <v>17912.060549999998</v>
      </c>
    </row>
    <row r="4488" spans="1:14" x14ac:dyDescent="0.2">
      <c r="A4488" s="6" t="s">
        <v>246</v>
      </c>
      <c r="B4488" s="6" t="s">
        <v>150</v>
      </c>
      <c r="C4488" s="10" t="s">
        <v>265</v>
      </c>
      <c r="D4488" s="10" t="s">
        <v>265</v>
      </c>
      <c r="E4488" s="11" t="s">
        <v>309</v>
      </c>
      <c r="F4488" s="6" t="s">
        <v>19</v>
      </c>
      <c r="G4488" s="6" t="s">
        <v>14</v>
      </c>
      <c r="H4488" s="6" t="s">
        <v>15</v>
      </c>
      <c r="I4488" s="6">
        <v>3717.0700069999998</v>
      </c>
      <c r="J4488" s="6">
        <v>4175.9201050000001</v>
      </c>
      <c r="K4488" s="6">
        <v>4698.950073</v>
      </c>
      <c r="L4488" s="6">
        <v>5169.3502200000003</v>
      </c>
      <c r="M4488" s="6">
        <v>5683.8899540000002</v>
      </c>
      <c r="N4488" s="6">
        <v>6217.4799800000001</v>
      </c>
    </row>
    <row r="4489" spans="1:14" hidden="1" x14ac:dyDescent="0.2">
      <c r="A4489" s="1" t="s">
        <v>246</v>
      </c>
      <c r="B4489" s="1" t="s">
        <v>151</v>
      </c>
      <c r="C4489" s="2" t="s">
        <v>265</v>
      </c>
      <c r="D4489" s="2" t="s">
        <v>265</v>
      </c>
      <c r="E4489" s="4" t="s">
        <v>309</v>
      </c>
      <c r="F4489" s="1" t="s">
        <v>13</v>
      </c>
      <c r="G4489" s="1" t="s">
        <v>14</v>
      </c>
      <c r="H4489" s="1" t="s">
        <v>15</v>
      </c>
      <c r="I4489" s="1">
        <v>8620.3901370000003</v>
      </c>
      <c r="J4489" s="1">
        <v>9997.6498410000004</v>
      </c>
      <c r="K4489" s="1">
        <v>12986.519780000001</v>
      </c>
      <c r="L4489" s="1">
        <v>16673.200069999999</v>
      </c>
      <c r="M4489" s="1">
        <v>20370.47046</v>
      </c>
      <c r="N4489" s="1">
        <v>24079.37976</v>
      </c>
    </row>
    <row r="4490" spans="1:14" hidden="1" x14ac:dyDescent="0.2">
      <c r="A4490" t="s">
        <v>246</v>
      </c>
      <c r="B4490" t="s">
        <v>151</v>
      </c>
      <c r="C4490" s="3" t="s">
        <v>265</v>
      </c>
      <c r="D4490" s="3" t="s">
        <v>265</v>
      </c>
      <c r="E4490" s="4" t="s">
        <v>309</v>
      </c>
      <c r="F4490" t="s">
        <v>16</v>
      </c>
      <c r="G4490" t="s">
        <v>14</v>
      </c>
      <c r="H4490" t="s">
        <v>15</v>
      </c>
      <c r="I4490">
        <v>1275.5699460000001</v>
      </c>
      <c r="J4490">
        <v>1625.219971</v>
      </c>
      <c r="K4490">
        <v>2117.26001</v>
      </c>
      <c r="L4490">
        <v>2576.98999</v>
      </c>
      <c r="M4490">
        <v>3083.320068</v>
      </c>
      <c r="N4490">
        <v>3611.9099120000001</v>
      </c>
    </row>
    <row r="4491" spans="1:14" hidden="1" x14ac:dyDescent="0.2">
      <c r="A4491" s="1" t="s">
        <v>246</v>
      </c>
      <c r="B4491" s="1" t="s">
        <v>151</v>
      </c>
      <c r="C4491" s="2" t="s">
        <v>265</v>
      </c>
      <c r="D4491" s="2" t="s">
        <v>265</v>
      </c>
      <c r="E4491" s="4" t="s">
        <v>309</v>
      </c>
      <c r="F4491" s="1" t="s">
        <v>17</v>
      </c>
      <c r="G4491" s="1" t="s">
        <v>14</v>
      </c>
      <c r="H4491" s="1" t="s">
        <v>15</v>
      </c>
      <c r="I4491" s="1">
        <v>1839.139954</v>
      </c>
      <c r="J4491" s="1">
        <v>2446.6299130000002</v>
      </c>
      <c r="K4491" s="1">
        <v>3406.6900019999998</v>
      </c>
      <c r="L4491" s="1">
        <v>4309.5000920000002</v>
      </c>
      <c r="M4491" s="1">
        <v>5361.8302000000003</v>
      </c>
      <c r="N4491" s="1">
        <v>6503.6000370000002</v>
      </c>
    </row>
    <row r="4492" spans="1:14" hidden="1" x14ac:dyDescent="0.2">
      <c r="A4492" t="s">
        <v>246</v>
      </c>
      <c r="B4492" t="s">
        <v>151</v>
      </c>
      <c r="C4492" s="3" t="s">
        <v>265</v>
      </c>
      <c r="D4492" s="3" t="s">
        <v>265</v>
      </c>
      <c r="E4492" s="4" t="s">
        <v>309</v>
      </c>
      <c r="F4492" t="s">
        <v>18</v>
      </c>
      <c r="G4492" t="s">
        <v>14</v>
      </c>
      <c r="H4492" t="s">
        <v>15</v>
      </c>
      <c r="I4492">
        <v>12411.8501</v>
      </c>
      <c r="J4492">
        <v>13466.58044</v>
      </c>
      <c r="K4492">
        <v>15024.81006</v>
      </c>
      <c r="L4492">
        <v>15915.68982</v>
      </c>
      <c r="M4492">
        <v>16736.22046</v>
      </c>
      <c r="N4492">
        <v>17559.22034</v>
      </c>
    </row>
    <row r="4493" spans="1:14" x14ac:dyDescent="0.2">
      <c r="A4493" s="12" t="s">
        <v>246</v>
      </c>
      <c r="B4493" s="12" t="s">
        <v>151</v>
      </c>
      <c r="C4493" s="13" t="s">
        <v>265</v>
      </c>
      <c r="D4493" s="13" t="s">
        <v>265</v>
      </c>
      <c r="E4493" s="11" t="s">
        <v>309</v>
      </c>
      <c r="F4493" s="12" t="s">
        <v>19</v>
      </c>
      <c r="G4493" s="12" t="s">
        <v>14</v>
      </c>
      <c r="H4493" s="12" t="s">
        <v>15</v>
      </c>
      <c r="I4493" s="12">
        <v>3717.0700069999998</v>
      </c>
      <c r="J4493" s="12">
        <v>4177.1901250000001</v>
      </c>
      <c r="K4493" s="12">
        <v>4707.9500120000002</v>
      </c>
      <c r="L4493" s="12">
        <v>5117.7601320000003</v>
      </c>
      <c r="M4493" s="12">
        <v>5556.9100340000005</v>
      </c>
      <c r="N4493" s="12">
        <v>6078.98999</v>
      </c>
    </row>
    <row r="4494" spans="1:14" hidden="1" x14ac:dyDescent="0.2">
      <c r="A4494" t="s">
        <v>246</v>
      </c>
      <c r="B4494" t="s">
        <v>152</v>
      </c>
      <c r="C4494" s="3" t="s">
        <v>265</v>
      </c>
      <c r="D4494" s="3" t="s">
        <v>265</v>
      </c>
      <c r="E4494" s="4" t="s">
        <v>309</v>
      </c>
      <c r="F4494" t="s">
        <v>13</v>
      </c>
      <c r="G4494" t="s">
        <v>14</v>
      </c>
      <c r="H4494" t="s">
        <v>15</v>
      </c>
      <c r="I4494">
        <v>8620.5102229999993</v>
      </c>
      <c r="J4494">
        <v>10034.280210000001</v>
      </c>
      <c r="K4494">
        <v>13273.119629999999</v>
      </c>
      <c r="L4494">
        <v>17431.799800000001</v>
      </c>
      <c r="M4494">
        <v>21193.979859999999</v>
      </c>
      <c r="N4494">
        <v>24059.90955</v>
      </c>
    </row>
    <row r="4495" spans="1:14" hidden="1" x14ac:dyDescent="0.2">
      <c r="A4495" s="1" t="s">
        <v>246</v>
      </c>
      <c r="B4495" s="1" t="s">
        <v>152</v>
      </c>
      <c r="C4495" s="2" t="s">
        <v>265</v>
      </c>
      <c r="D4495" s="2" t="s">
        <v>265</v>
      </c>
      <c r="E4495" s="4" t="s">
        <v>309</v>
      </c>
      <c r="F4495" s="1" t="s">
        <v>16</v>
      </c>
      <c r="G4495" s="1" t="s">
        <v>14</v>
      </c>
      <c r="H4495" s="1" t="s">
        <v>15</v>
      </c>
      <c r="I4495" s="1">
        <v>1275.650024</v>
      </c>
      <c r="J4495" s="1">
        <v>1621.869995</v>
      </c>
      <c r="K4495" s="1">
        <v>2170.530029</v>
      </c>
      <c r="L4495" s="1">
        <v>2724.48999</v>
      </c>
      <c r="M4495" s="1">
        <v>3192.2299800000001</v>
      </c>
      <c r="N4495" s="1">
        <v>3587.9099120000001</v>
      </c>
    </row>
    <row r="4496" spans="1:14" hidden="1" x14ac:dyDescent="0.2">
      <c r="A4496" t="s">
        <v>246</v>
      </c>
      <c r="B4496" t="s">
        <v>152</v>
      </c>
      <c r="C4496" s="3" t="s">
        <v>265</v>
      </c>
      <c r="D4496" s="3" t="s">
        <v>265</v>
      </c>
      <c r="E4496" s="4" t="s">
        <v>309</v>
      </c>
      <c r="F4496" t="s">
        <v>17</v>
      </c>
      <c r="G4496" t="s">
        <v>14</v>
      </c>
      <c r="H4496" t="s">
        <v>15</v>
      </c>
      <c r="I4496">
        <v>1839.509949</v>
      </c>
      <c r="J4496">
        <v>2414.2201230000001</v>
      </c>
      <c r="K4496">
        <v>3376.2000429999998</v>
      </c>
      <c r="L4496">
        <v>4381.1200559999997</v>
      </c>
      <c r="M4496">
        <v>5477.4301759999998</v>
      </c>
      <c r="N4496">
        <v>6460.5097660000001</v>
      </c>
    </row>
    <row r="4497" spans="1:14" hidden="1" x14ac:dyDescent="0.2">
      <c r="A4497" s="1" t="s">
        <v>246</v>
      </c>
      <c r="B4497" s="1" t="s">
        <v>152</v>
      </c>
      <c r="C4497" s="2" t="s">
        <v>265</v>
      </c>
      <c r="D4497" s="2" t="s">
        <v>265</v>
      </c>
      <c r="E4497" s="4" t="s">
        <v>309</v>
      </c>
      <c r="F4497" s="1" t="s">
        <v>18</v>
      </c>
      <c r="G4497" s="1" t="s">
        <v>14</v>
      </c>
      <c r="H4497" s="1" t="s">
        <v>15</v>
      </c>
      <c r="I4497" s="1">
        <v>12412.339970000001</v>
      </c>
      <c r="J4497" s="1">
        <v>13319.3501</v>
      </c>
      <c r="K4497" s="1">
        <v>14616.87012</v>
      </c>
      <c r="L4497" s="1">
        <v>15250.47034</v>
      </c>
      <c r="M4497" s="1">
        <v>15236.309939999999</v>
      </c>
      <c r="N4497" s="1">
        <v>14970.52002</v>
      </c>
    </row>
    <row r="4498" spans="1:14" x14ac:dyDescent="0.2">
      <c r="A4498" s="6" t="s">
        <v>246</v>
      </c>
      <c r="B4498" s="6" t="s">
        <v>152</v>
      </c>
      <c r="C4498" s="10" t="s">
        <v>265</v>
      </c>
      <c r="D4498" s="10" t="s">
        <v>265</v>
      </c>
      <c r="E4498" s="11" t="s">
        <v>309</v>
      </c>
      <c r="F4498" s="6" t="s">
        <v>19</v>
      </c>
      <c r="G4498" s="6" t="s">
        <v>14</v>
      </c>
      <c r="H4498" s="6" t="s">
        <v>15</v>
      </c>
      <c r="I4498" s="6">
        <v>3717.8599850000001</v>
      </c>
      <c r="J4498" s="6">
        <v>4133.669922</v>
      </c>
      <c r="K4498" s="6">
        <v>4580.2099609999996</v>
      </c>
      <c r="L4498" s="6">
        <v>4954.059937</v>
      </c>
      <c r="M4498" s="6">
        <v>5310.9901120000004</v>
      </c>
      <c r="N4498" s="6">
        <v>5635.5598749999999</v>
      </c>
    </row>
    <row r="4499" spans="1:14" hidden="1" x14ac:dyDescent="0.2">
      <c r="A4499" s="1" t="s">
        <v>246</v>
      </c>
      <c r="B4499" s="1" t="s">
        <v>153</v>
      </c>
      <c r="C4499" s="2" t="s">
        <v>265</v>
      </c>
      <c r="D4499" s="2" t="s">
        <v>265</v>
      </c>
      <c r="E4499" s="4" t="s">
        <v>309</v>
      </c>
      <c r="F4499" s="1" t="s">
        <v>13</v>
      </c>
      <c r="G4499" s="1" t="s">
        <v>14</v>
      </c>
      <c r="H4499" s="1" t="s">
        <v>15</v>
      </c>
      <c r="I4499" s="1">
        <v>8620.3901370000003</v>
      </c>
      <c r="J4499" s="1">
        <v>10053.69995</v>
      </c>
      <c r="K4499" s="1">
        <v>13675.420469999999</v>
      </c>
      <c r="L4499" s="1">
        <v>18451.1001</v>
      </c>
      <c r="M4499" s="1">
        <v>23094.5304</v>
      </c>
      <c r="N4499" s="1">
        <v>26839.130249999998</v>
      </c>
    </row>
    <row r="4500" spans="1:14" hidden="1" x14ac:dyDescent="0.2">
      <c r="A4500" t="s">
        <v>246</v>
      </c>
      <c r="B4500" t="s">
        <v>153</v>
      </c>
      <c r="C4500" s="3" t="s">
        <v>265</v>
      </c>
      <c r="D4500" s="3" t="s">
        <v>265</v>
      </c>
      <c r="E4500" s="4" t="s">
        <v>309</v>
      </c>
      <c r="F4500" t="s">
        <v>16</v>
      </c>
      <c r="G4500" t="s">
        <v>14</v>
      </c>
      <c r="H4500" t="s">
        <v>15</v>
      </c>
      <c r="I4500">
        <v>1275.5699460000001</v>
      </c>
      <c r="J4500">
        <v>1625.73999</v>
      </c>
      <c r="K4500">
        <v>2186.040039</v>
      </c>
      <c r="L4500">
        <v>2757.8000489999999</v>
      </c>
      <c r="M4500">
        <v>3333.6599120000001</v>
      </c>
      <c r="N4500">
        <v>3775.080078</v>
      </c>
    </row>
    <row r="4501" spans="1:14" hidden="1" x14ac:dyDescent="0.2">
      <c r="A4501" s="1" t="s">
        <v>246</v>
      </c>
      <c r="B4501" s="1" t="s">
        <v>153</v>
      </c>
      <c r="C4501" s="2" t="s">
        <v>265</v>
      </c>
      <c r="D4501" s="2" t="s">
        <v>265</v>
      </c>
      <c r="E4501" s="4" t="s">
        <v>309</v>
      </c>
      <c r="F4501" s="1" t="s">
        <v>17</v>
      </c>
      <c r="G4501" s="1" t="s">
        <v>14</v>
      </c>
      <c r="H4501" s="1" t="s">
        <v>15</v>
      </c>
      <c r="I4501" s="1">
        <v>1839.139954</v>
      </c>
      <c r="J4501" s="1">
        <v>2417.189926</v>
      </c>
      <c r="K4501" s="1">
        <v>3388.8499149999998</v>
      </c>
      <c r="L4501" s="1">
        <v>4407.3800659999997</v>
      </c>
      <c r="M4501" s="1">
        <v>5543.4000850000002</v>
      </c>
      <c r="N4501" s="1">
        <v>6568.6198729999996</v>
      </c>
    </row>
    <row r="4502" spans="1:14" hidden="1" x14ac:dyDescent="0.2">
      <c r="A4502" t="s">
        <v>246</v>
      </c>
      <c r="B4502" t="s">
        <v>153</v>
      </c>
      <c r="C4502" s="3" t="s">
        <v>265</v>
      </c>
      <c r="D4502" s="3" t="s">
        <v>265</v>
      </c>
      <c r="E4502" s="4" t="s">
        <v>309</v>
      </c>
      <c r="F4502" t="s">
        <v>18</v>
      </c>
      <c r="G4502" t="s">
        <v>14</v>
      </c>
      <c r="H4502" t="s">
        <v>15</v>
      </c>
      <c r="I4502">
        <v>12411.8501</v>
      </c>
      <c r="J4502">
        <v>13423.30017</v>
      </c>
      <c r="K4502">
        <v>14984.53003</v>
      </c>
      <c r="L4502">
        <v>15954.45996</v>
      </c>
      <c r="M4502">
        <v>16241.220090000001</v>
      </c>
      <c r="N4502">
        <v>16173.940430000001</v>
      </c>
    </row>
    <row r="4503" spans="1:14" x14ac:dyDescent="0.2">
      <c r="A4503" s="12" t="s">
        <v>246</v>
      </c>
      <c r="B4503" s="12" t="s">
        <v>153</v>
      </c>
      <c r="C4503" s="13" t="s">
        <v>265</v>
      </c>
      <c r="D4503" s="13" t="s">
        <v>265</v>
      </c>
      <c r="E4503" s="11" t="s">
        <v>309</v>
      </c>
      <c r="F4503" s="12" t="s">
        <v>19</v>
      </c>
      <c r="G4503" s="12" t="s">
        <v>14</v>
      </c>
      <c r="H4503" s="12" t="s">
        <v>15</v>
      </c>
      <c r="I4503" s="12">
        <v>3717.0700069999998</v>
      </c>
      <c r="J4503" s="12">
        <v>4152.2899779999998</v>
      </c>
      <c r="K4503" s="12">
        <v>4672.1899409999996</v>
      </c>
      <c r="L4503" s="12">
        <v>5134.2899170000001</v>
      </c>
      <c r="M4503" s="12">
        <v>5587.3198849999999</v>
      </c>
      <c r="N4503" s="12">
        <v>5998.3698729999996</v>
      </c>
    </row>
    <row r="4504" spans="1:14" hidden="1" x14ac:dyDescent="0.2">
      <c r="A4504" t="s">
        <v>246</v>
      </c>
      <c r="B4504" t="s">
        <v>247</v>
      </c>
      <c r="C4504" s="3" t="s">
        <v>265</v>
      </c>
      <c r="D4504" s="3" t="s">
        <v>265</v>
      </c>
      <c r="E4504" s="4" t="s">
        <v>309</v>
      </c>
      <c r="F4504" t="s">
        <v>13</v>
      </c>
      <c r="G4504" t="s">
        <v>14</v>
      </c>
      <c r="H4504" t="s">
        <v>15</v>
      </c>
      <c r="I4504">
        <v>8620.3901370000003</v>
      </c>
      <c r="J4504">
        <v>10052.5697</v>
      </c>
      <c r="K4504">
        <v>13651.62054</v>
      </c>
      <c r="L4504">
        <v>18394.800289999999</v>
      </c>
      <c r="M4504">
        <v>23005.150269999998</v>
      </c>
      <c r="N4504">
        <v>26742.589840000001</v>
      </c>
    </row>
    <row r="4505" spans="1:14" hidden="1" x14ac:dyDescent="0.2">
      <c r="A4505" s="1" t="s">
        <v>246</v>
      </c>
      <c r="B4505" s="1" t="s">
        <v>247</v>
      </c>
      <c r="C4505" s="2" t="s">
        <v>265</v>
      </c>
      <c r="D4505" s="2" t="s">
        <v>265</v>
      </c>
      <c r="E4505" s="4" t="s">
        <v>309</v>
      </c>
      <c r="F4505" s="1" t="s">
        <v>16</v>
      </c>
      <c r="G4505" s="1" t="s">
        <v>14</v>
      </c>
      <c r="H4505" s="1" t="s">
        <v>15</v>
      </c>
      <c r="I4505" s="1">
        <v>1275.5699460000001</v>
      </c>
      <c r="J4505" s="1">
        <v>1625.5500489999999</v>
      </c>
      <c r="K4505" s="1">
        <v>2185.1999510000001</v>
      </c>
      <c r="L4505" s="1">
        <v>2755.9799800000001</v>
      </c>
      <c r="M4505" s="1">
        <v>3330.9099120000001</v>
      </c>
      <c r="N4505" s="1">
        <v>3771.8100589999999</v>
      </c>
    </row>
    <row r="4506" spans="1:14" hidden="1" x14ac:dyDescent="0.2">
      <c r="A4506" t="s">
        <v>246</v>
      </c>
      <c r="B4506" t="s">
        <v>247</v>
      </c>
      <c r="C4506" s="3" t="s">
        <v>265</v>
      </c>
      <c r="D4506" s="3" t="s">
        <v>265</v>
      </c>
      <c r="E4506" s="4" t="s">
        <v>309</v>
      </c>
      <c r="F4506" t="s">
        <v>17</v>
      </c>
      <c r="G4506" t="s">
        <v>14</v>
      </c>
      <c r="H4506" t="s">
        <v>15</v>
      </c>
      <c r="I4506">
        <v>1839.139954</v>
      </c>
      <c r="J4506">
        <v>2417.1201169999999</v>
      </c>
      <c r="K4506">
        <v>3388.3599850000001</v>
      </c>
      <c r="L4506">
        <v>4406.2199099999998</v>
      </c>
      <c r="M4506">
        <v>5541.8001709999999</v>
      </c>
      <c r="N4506">
        <v>6566.9097899999997</v>
      </c>
    </row>
    <row r="4507" spans="1:14" hidden="1" x14ac:dyDescent="0.2">
      <c r="A4507" s="1" t="s">
        <v>246</v>
      </c>
      <c r="B4507" s="1" t="s">
        <v>247</v>
      </c>
      <c r="C4507" s="2" t="s">
        <v>265</v>
      </c>
      <c r="D4507" s="2" t="s">
        <v>265</v>
      </c>
      <c r="E4507" s="4" t="s">
        <v>309</v>
      </c>
      <c r="F4507" s="1" t="s">
        <v>18</v>
      </c>
      <c r="G4507" s="1" t="s">
        <v>14</v>
      </c>
      <c r="H4507" s="1" t="s">
        <v>15</v>
      </c>
      <c r="I4507" s="1">
        <v>12411.8501</v>
      </c>
      <c r="J4507" s="1">
        <v>13416.12976</v>
      </c>
      <c r="K4507" s="1">
        <v>14961.91956</v>
      </c>
      <c r="L4507" s="1">
        <v>15916.210080000001</v>
      </c>
      <c r="M4507" s="1">
        <v>16195.440060000001</v>
      </c>
      <c r="N4507" s="1">
        <v>16132.989869999999</v>
      </c>
    </row>
    <row r="4508" spans="1:14" x14ac:dyDescent="0.2">
      <c r="A4508" s="6" t="s">
        <v>246</v>
      </c>
      <c r="B4508" s="6" t="s">
        <v>247</v>
      </c>
      <c r="C4508" s="10" t="s">
        <v>265</v>
      </c>
      <c r="D4508" s="10" t="s">
        <v>265</v>
      </c>
      <c r="E4508" s="11" t="s">
        <v>309</v>
      </c>
      <c r="F4508" s="6" t="s">
        <v>19</v>
      </c>
      <c r="G4508" s="6" t="s">
        <v>14</v>
      </c>
      <c r="H4508" s="6" t="s">
        <v>15</v>
      </c>
      <c r="I4508" s="6">
        <v>3717.0700069999998</v>
      </c>
      <c r="J4508" s="6">
        <v>4151.2299190000003</v>
      </c>
      <c r="K4508" s="6">
        <v>4666.7999879999998</v>
      </c>
      <c r="L4508" s="6">
        <v>5123.9998169999999</v>
      </c>
      <c r="M4508" s="6">
        <v>5573.3498540000001</v>
      </c>
      <c r="N4508" s="6">
        <v>5984.4099120000001</v>
      </c>
    </row>
    <row r="4509" spans="1:14" hidden="1" x14ac:dyDescent="0.2">
      <c r="A4509" s="1" t="s">
        <v>246</v>
      </c>
      <c r="B4509" s="1" t="s">
        <v>154</v>
      </c>
      <c r="C4509" s="2" t="s">
        <v>265</v>
      </c>
      <c r="D4509" s="2" t="s">
        <v>265</v>
      </c>
      <c r="E4509" s="4" t="s">
        <v>309</v>
      </c>
      <c r="F4509" s="1" t="s">
        <v>13</v>
      </c>
      <c r="G4509" s="1" t="s">
        <v>14</v>
      </c>
      <c r="H4509" s="1" t="s">
        <v>15</v>
      </c>
      <c r="I4509" s="1">
        <v>8620.3901370000003</v>
      </c>
      <c r="J4509" s="1">
        <v>10130.75006</v>
      </c>
      <c r="K4509" s="1">
        <v>14128.28961</v>
      </c>
      <c r="L4509" s="1">
        <v>19117.94025</v>
      </c>
      <c r="M4509" s="1">
        <v>23560.450069999999</v>
      </c>
      <c r="N4509" s="1">
        <v>26949.91992</v>
      </c>
    </row>
    <row r="4510" spans="1:14" hidden="1" x14ac:dyDescent="0.2">
      <c r="A4510" t="s">
        <v>246</v>
      </c>
      <c r="B4510" t="s">
        <v>154</v>
      </c>
      <c r="C4510" s="3" t="s">
        <v>265</v>
      </c>
      <c r="D4510" s="3" t="s">
        <v>265</v>
      </c>
      <c r="E4510" s="4" t="s">
        <v>309</v>
      </c>
      <c r="F4510" t="s">
        <v>16</v>
      </c>
      <c r="G4510" t="s">
        <v>14</v>
      </c>
      <c r="H4510" t="s">
        <v>15</v>
      </c>
      <c r="I4510">
        <v>1275.5699460000001</v>
      </c>
      <c r="J4510">
        <v>1650.630005</v>
      </c>
      <c r="K4510">
        <v>2262.8500979999999</v>
      </c>
      <c r="L4510">
        <v>2899.2299800000001</v>
      </c>
      <c r="M4510">
        <v>3540.01001</v>
      </c>
      <c r="N4510">
        <v>4090.3500979999999</v>
      </c>
    </row>
    <row r="4511" spans="1:14" hidden="1" x14ac:dyDescent="0.2">
      <c r="A4511" s="1" t="s">
        <v>246</v>
      </c>
      <c r="B4511" s="1" t="s">
        <v>154</v>
      </c>
      <c r="C4511" s="2" t="s">
        <v>265</v>
      </c>
      <c r="D4511" s="2" t="s">
        <v>265</v>
      </c>
      <c r="E4511" s="4" t="s">
        <v>309</v>
      </c>
      <c r="F4511" s="1" t="s">
        <v>17</v>
      </c>
      <c r="G4511" s="1" t="s">
        <v>14</v>
      </c>
      <c r="H4511" s="1" t="s">
        <v>15</v>
      </c>
      <c r="I4511" s="1">
        <v>1839.139954</v>
      </c>
      <c r="J4511" s="1">
        <v>2453.7501069999998</v>
      </c>
      <c r="K4511" s="1">
        <v>3462.9798890000002</v>
      </c>
      <c r="L4511" s="1">
        <v>4542.9398799999999</v>
      </c>
      <c r="M4511" s="1">
        <v>5774.7098999999998</v>
      </c>
      <c r="N4511" s="1">
        <v>7033.6098629999997</v>
      </c>
    </row>
    <row r="4512" spans="1:14" hidden="1" x14ac:dyDescent="0.2">
      <c r="A4512" t="s">
        <v>246</v>
      </c>
      <c r="B4512" t="s">
        <v>154</v>
      </c>
      <c r="C4512" s="3" t="s">
        <v>265</v>
      </c>
      <c r="D4512" s="3" t="s">
        <v>265</v>
      </c>
      <c r="E4512" s="4" t="s">
        <v>309</v>
      </c>
      <c r="F4512" t="s">
        <v>18</v>
      </c>
      <c r="G4512" t="s">
        <v>14</v>
      </c>
      <c r="H4512" t="s">
        <v>15</v>
      </c>
      <c r="I4512">
        <v>12411.8501</v>
      </c>
      <c r="J4512">
        <v>13427.8999</v>
      </c>
      <c r="K4512">
        <v>14707.569820000001</v>
      </c>
      <c r="L4512">
        <v>15382.8501</v>
      </c>
      <c r="M4512">
        <v>15954.88989</v>
      </c>
      <c r="N4512">
        <v>16289.430179999999</v>
      </c>
    </row>
    <row r="4513" spans="1:14" x14ac:dyDescent="0.2">
      <c r="A4513" s="12" t="s">
        <v>246</v>
      </c>
      <c r="B4513" s="12" t="s">
        <v>154</v>
      </c>
      <c r="C4513" s="13" t="s">
        <v>265</v>
      </c>
      <c r="D4513" s="13" t="s">
        <v>265</v>
      </c>
      <c r="E4513" s="11" t="s">
        <v>309</v>
      </c>
      <c r="F4513" s="12" t="s">
        <v>19</v>
      </c>
      <c r="G4513" s="12" t="s">
        <v>14</v>
      </c>
      <c r="H4513" s="12" t="s">
        <v>15</v>
      </c>
      <c r="I4513" s="12">
        <v>3717.0700069999998</v>
      </c>
      <c r="J4513" s="12">
        <v>4177.0499879999998</v>
      </c>
      <c r="K4513" s="12">
        <v>4703.8400879999999</v>
      </c>
      <c r="L4513" s="12">
        <v>5122.7802119999997</v>
      </c>
      <c r="M4513" s="12">
        <v>5479.3800659999997</v>
      </c>
      <c r="N4513" s="12">
        <v>5770.690063</v>
      </c>
    </row>
    <row r="4514" spans="1:14" hidden="1" x14ac:dyDescent="0.2">
      <c r="A4514" t="s">
        <v>246</v>
      </c>
      <c r="B4514" t="s">
        <v>248</v>
      </c>
      <c r="C4514" s="3" t="s">
        <v>265</v>
      </c>
      <c r="D4514" s="3" t="s">
        <v>265</v>
      </c>
      <c r="E4514" s="4" t="s">
        <v>309</v>
      </c>
      <c r="F4514" t="s">
        <v>13</v>
      </c>
      <c r="G4514" t="s">
        <v>14</v>
      </c>
      <c r="H4514" t="s">
        <v>15</v>
      </c>
      <c r="I4514">
        <v>8620.3901370000003</v>
      </c>
      <c r="J4514">
        <v>10028.729859999999</v>
      </c>
      <c r="K4514">
        <v>12960.919620000001</v>
      </c>
      <c r="L4514">
        <v>16439.819889999999</v>
      </c>
      <c r="M4514">
        <v>19664.859619999999</v>
      </c>
      <c r="N4514">
        <v>22428.259770000001</v>
      </c>
    </row>
    <row r="4515" spans="1:14" hidden="1" x14ac:dyDescent="0.2">
      <c r="A4515" s="1" t="s">
        <v>246</v>
      </c>
      <c r="B4515" s="1" t="s">
        <v>248</v>
      </c>
      <c r="C4515" s="2" t="s">
        <v>265</v>
      </c>
      <c r="D4515" s="2" t="s">
        <v>265</v>
      </c>
      <c r="E4515" s="4" t="s">
        <v>309</v>
      </c>
      <c r="F4515" s="1" t="s">
        <v>16</v>
      </c>
      <c r="G4515" s="1" t="s">
        <v>14</v>
      </c>
      <c r="H4515" s="1" t="s">
        <v>15</v>
      </c>
      <c r="I4515" s="1">
        <v>1275.5699460000001</v>
      </c>
      <c r="J4515" s="1">
        <v>1652.209961</v>
      </c>
      <c r="K4515" s="1">
        <v>2197.5500489999999</v>
      </c>
      <c r="L4515" s="1">
        <v>2703.1899410000001</v>
      </c>
      <c r="M4515" s="1">
        <v>3225.8701169999999</v>
      </c>
      <c r="N4515" s="1">
        <v>3680.8500979999999</v>
      </c>
    </row>
    <row r="4516" spans="1:14" hidden="1" x14ac:dyDescent="0.2">
      <c r="A4516" t="s">
        <v>246</v>
      </c>
      <c r="B4516" t="s">
        <v>248</v>
      </c>
      <c r="C4516" s="3" t="s">
        <v>265</v>
      </c>
      <c r="D4516" s="3" t="s">
        <v>265</v>
      </c>
      <c r="E4516" s="4" t="s">
        <v>309</v>
      </c>
      <c r="F4516" t="s">
        <v>17</v>
      </c>
      <c r="G4516" t="s">
        <v>14</v>
      </c>
      <c r="H4516" t="s">
        <v>15</v>
      </c>
      <c r="I4516">
        <v>1839.139954</v>
      </c>
      <c r="J4516">
        <v>2484.0401000000002</v>
      </c>
      <c r="K4516">
        <v>3457.8999020000001</v>
      </c>
      <c r="L4516">
        <v>4360.0999449999999</v>
      </c>
      <c r="M4516">
        <v>5375.1399540000002</v>
      </c>
      <c r="N4516">
        <v>6359.7601320000003</v>
      </c>
    </row>
    <row r="4517" spans="1:14" hidden="1" x14ac:dyDescent="0.2">
      <c r="A4517" s="1" t="s">
        <v>246</v>
      </c>
      <c r="B4517" s="1" t="s">
        <v>248</v>
      </c>
      <c r="C4517" s="2" t="s">
        <v>265</v>
      </c>
      <c r="D4517" s="2" t="s">
        <v>265</v>
      </c>
      <c r="E4517" s="4" t="s">
        <v>309</v>
      </c>
      <c r="F4517" s="1" t="s">
        <v>18</v>
      </c>
      <c r="G4517" s="1" t="s">
        <v>14</v>
      </c>
      <c r="H4517" s="1" t="s">
        <v>15</v>
      </c>
      <c r="I4517" s="1">
        <v>12411.8501</v>
      </c>
      <c r="J4517" s="1">
        <v>13515.519899999999</v>
      </c>
      <c r="K4517" s="1">
        <v>14930.950070000001</v>
      </c>
      <c r="L4517" s="1">
        <v>15605.509889999999</v>
      </c>
      <c r="M4517" s="1">
        <v>16223.000120000001</v>
      </c>
      <c r="N4517" s="1">
        <v>16611.86938</v>
      </c>
    </row>
    <row r="4518" spans="1:14" x14ac:dyDescent="0.2">
      <c r="A4518" s="6" t="s">
        <v>246</v>
      </c>
      <c r="B4518" s="6" t="s">
        <v>248</v>
      </c>
      <c r="C4518" s="10" t="s">
        <v>265</v>
      </c>
      <c r="D4518" s="10" t="s">
        <v>265</v>
      </c>
      <c r="E4518" s="11" t="s">
        <v>309</v>
      </c>
      <c r="F4518" s="6" t="s">
        <v>19</v>
      </c>
      <c r="G4518" s="6" t="s">
        <v>14</v>
      </c>
      <c r="H4518" s="6" t="s">
        <v>15</v>
      </c>
      <c r="I4518" s="6">
        <v>3717.0700069999998</v>
      </c>
      <c r="J4518" s="6">
        <v>4201.2199710000004</v>
      </c>
      <c r="K4518" s="6">
        <v>4710.7800900000002</v>
      </c>
      <c r="L4518" s="6">
        <v>5064.8699340000003</v>
      </c>
      <c r="M4518" s="6">
        <v>5392.7599490000002</v>
      </c>
      <c r="N4518" s="6">
        <v>5685.6800540000004</v>
      </c>
    </row>
    <row r="4519" spans="1:14" hidden="1" x14ac:dyDescent="0.2">
      <c r="A4519" s="1" t="s">
        <v>246</v>
      </c>
      <c r="B4519" s="1" t="s">
        <v>155</v>
      </c>
      <c r="C4519" s="2" t="s">
        <v>265</v>
      </c>
      <c r="D4519" s="2" t="s">
        <v>265</v>
      </c>
      <c r="E4519" s="4" t="s">
        <v>308</v>
      </c>
      <c r="F4519" s="1" t="s">
        <v>13</v>
      </c>
      <c r="G4519" s="1" t="s">
        <v>14</v>
      </c>
      <c r="H4519" s="1" t="s">
        <v>15</v>
      </c>
      <c r="I4519" s="1">
        <v>8620.3698729999996</v>
      </c>
      <c r="J4519" s="1">
        <v>10086.090029999999</v>
      </c>
      <c r="K4519" s="1">
        <v>13255.370360000001</v>
      </c>
      <c r="L4519" s="1">
        <v>9826.6198120000008</v>
      </c>
      <c r="M4519" s="1">
        <v>8919.4799189999994</v>
      </c>
      <c r="N4519" s="1">
        <v>7645.3199459999996</v>
      </c>
    </row>
    <row r="4520" spans="1:14" hidden="1" x14ac:dyDescent="0.2">
      <c r="A4520" t="s">
        <v>246</v>
      </c>
      <c r="B4520" t="s">
        <v>155</v>
      </c>
      <c r="C4520" s="3" t="s">
        <v>265</v>
      </c>
      <c r="D4520" s="3" t="s">
        <v>265</v>
      </c>
      <c r="E4520" s="4" t="s">
        <v>308</v>
      </c>
      <c r="F4520" t="s">
        <v>16</v>
      </c>
      <c r="G4520" t="s">
        <v>14</v>
      </c>
      <c r="H4520" t="s">
        <v>15</v>
      </c>
      <c r="I4520">
        <v>1275.5699460000001</v>
      </c>
      <c r="J4520">
        <v>1643.8599850000001</v>
      </c>
      <c r="K4520">
        <v>2172.4799800000001</v>
      </c>
      <c r="L4520">
        <v>1575.9399410000001</v>
      </c>
      <c r="M4520">
        <v>1283</v>
      </c>
      <c r="N4520">
        <v>827.25</v>
      </c>
    </row>
    <row r="4521" spans="1:14" hidden="1" x14ac:dyDescent="0.2">
      <c r="A4521" s="1" t="s">
        <v>246</v>
      </c>
      <c r="B4521" s="1" t="s">
        <v>155</v>
      </c>
      <c r="C4521" s="2" t="s">
        <v>265</v>
      </c>
      <c r="D4521" s="2" t="s">
        <v>265</v>
      </c>
      <c r="E4521" s="4" t="s">
        <v>308</v>
      </c>
      <c r="F4521" s="1" t="s">
        <v>17</v>
      </c>
      <c r="G4521" s="1" t="s">
        <v>14</v>
      </c>
      <c r="H4521" s="1" t="s">
        <v>15</v>
      </c>
      <c r="I4521" s="1">
        <v>1839.139954</v>
      </c>
      <c r="J4521" s="1">
        <v>2456.3400729999998</v>
      </c>
      <c r="K4521" s="1">
        <v>3429.4500429999998</v>
      </c>
      <c r="L4521" s="1">
        <v>2636.710114</v>
      </c>
      <c r="M4521" s="1">
        <v>2060.9500429999998</v>
      </c>
      <c r="N4521" s="1">
        <v>1553.2700199999999</v>
      </c>
    </row>
    <row r="4522" spans="1:14" hidden="1" x14ac:dyDescent="0.2">
      <c r="A4522" t="s">
        <v>246</v>
      </c>
      <c r="B4522" t="s">
        <v>155</v>
      </c>
      <c r="C4522" s="3" t="s">
        <v>265</v>
      </c>
      <c r="D4522" s="3" t="s">
        <v>265</v>
      </c>
      <c r="E4522" s="4" t="s">
        <v>308</v>
      </c>
      <c r="F4522" t="s">
        <v>18</v>
      </c>
      <c r="G4522" t="s">
        <v>14</v>
      </c>
      <c r="H4522" t="s">
        <v>15</v>
      </c>
      <c r="I4522">
        <v>12411.77002</v>
      </c>
      <c r="J4522">
        <v>13474.11011</v>
      </c>
      <c r="K4522">
        <v>13279.4198</v>
      </c>
      <c r="L4522">
        <v>9009.8101200000001</v>
      </c>
      <c r="M4522">
        <v>6103.049927</v>
      </c>
      <c r="N4522">
        <v>4009.1599670000001</v>
      </c>
    </row>
    <row r="4523" spans="1:14" hidden="1" x14ac:dyDescent="0.2">
      <c r="A4523" s="1" t="s">
        <v>246</v>
      </c>
      <c r="B4523" s="1" t="s">
        <v>155</v>
      </c>
      <c r="C4523" s="2" t="s">
        <v>265</v>
      </c>
      <c r="D4523" s="2" t="s">
        <v>265</v>
      </c>
      <c r="E4523" s="4" t="s">
        <v>308</v>
      </c>
      <c r="F4523" s="1" t="s">
        <v>19</v>
      </c>
      <c r="G4523" s="1" t="s">
        <v>14</v>
      </c>
      <c r="H4523" s="1" t="s">
        <v>15</v>
      </c>
      <c r="I4523" s="1">
        <v>3730.8900149999999</v>
      </c>
      <c r="J4523" s="1">
        <v>4217.9799190000003</v>
      </c>
      <c r="K4523" s="1">
        <v>4609.1600340000005</v>
      </c>
      <c r="L4523" s="1">
        <v>2476.6099850000001</v>
      </c>
      <c r="M4523" s="1">
        <v>1774.8599850000001</v>
      </c>
      <c r="N4523" s="1">
        <v>1251.8500059999999</v>
      </c>
    </row>
    <row r="4524" spans="1:14" hidden="1" x14ac:dyDescent="0.2">
      <c r="A4524" t="s">
        <v>246</v>
      </c>
      <c r="B4524" t="s">
        <v>249</v>
      </c>
      <c r="C4524" s="3" t="s">
        <v>265</v>
      </c>
      <c r="D4524" s="3" t="s">
        <v>265</v>
      </c>
      <c r="E4524" s="4" t="s">
        <v>308</v>
      </c>
      <c r="F4524" t="s">
        <v>13</v>
      </c>
      <c r="G4524" t="s">
        <v>14</v>
      </c>
      <c r="H4524" t="s">
        <v>15</v>
      </c>
      <c r="I4524">
        <v>8620.3901370000003</v>
      </c>
      <c r="J4524">
        <v>10049.8501</v>
      </c>
      <c r="K4524">
        <v>13087.570309999999</v>
      </c>
      <c r="L4524">
        <v>12630.75</v>
      </c>
      <c r="M4524">
        <v>8801.049927</v>
      </c>
      <c r="N4524">
        <v>7602.8099670000001</v>
      </c>
    </row>
    <row r="4525" spans="1:14" hidden="1" x14ac:dyDescent="0.2">
      <c r="A4525" s="1" t="s">
        <v>246</v>
      </c>
      <c r="B4525" s="1" t="s">
        <v>249</v>
      </c>
      <c r="C4525" s="2" t="s">
        <v>265</v>
      </c>
      <c r="D4525" s="2" t="s">
        <v>265</v>
      </c>
      <c r="E4525" s="4" t="s">
        <v>308</v>
      </c>
      <c r="F4525" s="1" t="s">
        <v>16</v>
      </c>
      <c r="G4525" s="1" t="s">
        <v>14</v>
      </c>
      <c r="H4525" s="1" t="s">
        <v>15</v>
      </c>
      <c r="I4525" s="1">
        <v>1275.5699460000001</v>
      </c>
      <c r="J4525" s="1">
        <v>1646.8599850000001</v>
      </c>
      <c r="K4525" s="1">
        <v>2228.4099120000001</v>
      </c>
      <c r="L4525" s="1">
        <v>1698.7299800000001</v>
      </c>
      <c r="M4525" s="1">
        <v>1307.2299800000001</v>
      </c>
      <c r="N4525" s="1">
        <v>894.39001459999997</v>
      </c>
    </row>
    <row r="4526" spans="1:14" hidden="1" x14ac:dyDescent="0.2">
      <c r="A4526" t="s">
        <v>246</v>
      </c>
      <c r="B4526" t="s">
        <v>249</v>
      </c>
      <c r="C4526" s="3" t="s">
        <v>265</v>
      </c>
      <c r="D4526" s="3" t="s">
        <v>265</v>
      </c>
      <c r="E4526" s="4" t="s">
        <v>308</v>
      </c>
      <c r="F4526" t="s">
        <v>17</v>
      </c>
      <c r="G4526" t="s">
        <v>14</v>
      </c>
      <c r="H4526" t="s">
        <v>15</v>
      </c>
      <c r="I4526">
        <v>1839.139954</v>
      </c>
      <c r="J4526">
        <v>2450.0399480000001</v>
      </c>
      <c r="K4526">
        <v>3453.3300170000002</v>
      </c>
      <c r="L4526">
        <v>2808.2100519999999</v>
      </c>
      <c r="M4526">
        <v>2163.8800350000001</v>
      </c>
      <c r="N4526">
        <v>1673.589966</v>
      </c>
    </row>
    <row r="4527" spans="1:14" hidden="1" x14ac:dyDescent="0.2">
      <c r="A4527" s="1" t="s">
        <v>246</v>
      </c>
      <c r="B4527" s="1" t="s">
        <v>249</v>
      </c>
      <c r="C4527" s="2" t="s">
        <v>265</v>
      </c>
      <c r="D4527" s="2" t="s">
        <v>265</v>
      </c>
      <c r="E4527" s="4" t="s">
        <v>308</v>
      </c>
      <c r="F4527" s="1" t="s">
        <v>18</v>
      </c>
      <c r="G4527" s="1" t="s">
        <v>14</v>
      </c>
      <c r="H4527" s="1" t="s">
        <v>15</v>
      </c>
      <c r="I4527" s="1">
        <v>12411.78003</v>
      </c>
      <c r="J4527" s="1">
        <v>13512.65991</v>
      </c>
      <c r="K4527" s="1">
        <v>13433.15979</v>
      </c>
      <c r="L4527" s="1">
        <v>10979.639649999999</v>
      </c>
      <c r="M4527" s="1">
        <v>6857.5399779999998</v>
      </c>
      <c r="N4527" s="1">
        <v>4500.3800739999997</v>
      </c>
    </row>
    <row r="4528" spans="1:14" hidden="1" x14ac:dyDescent="0.2">
      <c r="A4528" t="s">
        <v>246</v>
      </c>
      <c r="B4528" t="s">
        <v>249</v>
      </c>
      <c r="C4528" s="3" t="s">
        <v>265</v>
      </c>
      <c r="D4528" s="3" t="s">
        <v>265</v>
      </c>
      <c r="E4528" s="4" t="s">
        <v>308</v>
      </c>
      <c r="F4528" t="s">
        <v>19</v>
      </c>
      <c r="G4528" t="s">
        <v>14</v>
      </c>
      <c r="H4528" t="s">
        <v>15</v>
      </c>
      <c r="I4528">
        <v>3730.8900149999999</v>
      </c>
      <c r="J4528">
        <v>4206.6398929999996</v>
      </c>
      <c r="K4528">
        <v>4605.6599120000001</v>
      </c>
      <c r="L4528">
        <v>3116.6399540000002</v>
      </c>
      <c r="M4528">
        <v>1806.6299739999999</v>
      </c>
      <c r="N4528">
        <v>1271.4200129999999</v>
      </c>
    </row>
    <row r="4529" spans="1:14" hidden="1" x14ac:dyDescent="0.2">
      <c r="A4529" s="1" t="s">
        <v>246</v>
      </c>
      <c r="B4529" s="1" t="s">
        <v>250</v>
      </c>
      <c r="C4529" s="2" t="s">
        <v>265</v>
      </c>
      <c r="D4529" s="2" t="s">
        <v>265</v>
      </c>
      <c r="E4529" s="4" t="s">
        <v>308</v>
      </c>
      <c r="F4529" s="1" t="s">
        <v>13</v>
      </c>
      <c r="G4529" s="1" t="s">
        <v>14</v>
      </c>
      <c r="H4529" s="1" t="s">
        <v>15</v>
      </c>
      <c r="I4529" s="1">
        <v>8620.3698729999996</v>
      </c>
      <c r="J4529" s="1">
        <v>9977.3901370000003</v>
      </c>
      <c r="K4529" s="1">
        <v>12248.96002</v>
      </c>
      <c r="L4529" s="1">
        <v>8552.5900880000008</v>
      </c>
      <c r="M4529" s="1">
        <v>7799.7401730000001</v>
      </c>
      <c r="N4529" s="1">
        <v>6726.9000850000002</v>
      </c>
    </row>
    <row r="4530" spans="1:14" hidden="1" x14ac:dyDescent="0.2">
      <c r="A4530" t="s">
        <v>246</v>
      </c>
      <c r="B4530" t="s">
        <v>250</v>
      </c>
      <c r="C4530" s="3" t="s">
        <v>265</v>
      </c>
      <c r="D4530" s="3" t="s">
        <v>265</v>
      </c>
      <c r="E4530" s="4" t="s">
        <v>308</v>
      </c>
      <c r="F4530" t="s">
        <v>16</v>
      </c>
      <c r="G4530" t="s">
        <v>14</v>
      </c>
      <c r="H4530" t="s">
        <v>15</v>
      </c>
      <c r="I4530">
        <v>1275.5699460000001</v>
      </c>
      <c r="J4530">
        <v>1643.130005</v>
      </c>
      <c r="K4530">
        <v>2158.330078</v>
      </c>
      <c r="L4530">
        <v>1520.869995</v>
      </c>
      <c r="M4530">
        <v>1226.709961</v>
      </c>
      <c r="N4530">
        <v>781.71997069999998</v>
      </c>
    </row>
    <row r="4531" spans="1:14" hidden="1" x14ac:dyDescent="0.2">
      <c r="A4531" s="1" t="s">
        <v>246</v>
      </c>
      <c r="B4531" s="1" t="s">
        <v>250</v>
      </c>
      <c r="C4531" s="2" t="s">
        <v>265</v>
      </c>
      <c r="D4531" s="2" t="s">
        <v>265</v>
      </c>
      <c r="E4531" s="4" t="s">
        <v>308</v>
      </c>
      <c r="F4531" s="1" t="s">
        <v>17</v>
      </c>
      <c r="G4531" s="1" t="s">
        <v>14</v>
      </c>
      <c r="H4531" s="1" t="s">
        <v>15</v>
      </c>
      <c r="I4531" s="1">
        <v>1839.139954</v>
      </c>
      <c r="J4531" s="1">
        <v>2477.4798890000002</v>
      </c>
      <c r="K4531" s="1">
        <v>3491.0299989999999</v>
      </c>
      <c r="L4531" s="1">
        <v>2509.660034</v>
      </c>
      <c r="M4531" s="1">
        <v>1946.959961</v>
      </c>
      <c r="N4531" s="1">
        <v>1452.149948</v>
      </c>
    </row>
    <row r="4532" spans="1:14" hidden="1" x14ac:dyDescent="0.2">
      <c r="A4532" t="s">
        <v>246</v>
      </c>
      <c r="B4532" t="s">
        <v>250</v>
      </c>
      <c r="C4532" s="3" t="s">
        <v>265</v>
      </c>
      <c r="D4532" s="3" t="s">
        <v>265</v>
      </c>
      <c r="E4532" s="4" t="s">
        <v>308</v>
      </c>
      <c r="F4532" t="s">
        <v>18</v>
      </c>
      <c r="G4532" t="s">
        <v>14</v>
      </c>
      <c r="H4532" t="s">
        <v>15</v>
      </c>
      <c r="I4532">
        <v>12411.77002</v>
      </c>
      <c r="J4532">
        <v>13555.55017</v>
      </c>
      <c r="K4532">
        <v>13371.41992</v>
      </c>
      <c r="L4532">
        <v>9702.9899289999994</v>
      </c>
      <c r="M4532">
        <v>7324.1598510000003</v>
      </c>
      <c r="N4532">
        <v>5118.8999400000002</v>
      </c>
    </row>
    <row r="4533" spans="1:14" hidden="1" x14ac:dyDescent="0.2">
      <c r="A4533" s="1" t="s">
        <v>246</v>
      </c>
      <c r="B4533" s="1" t="s">
        <v>250</v>
      </c>
      <c r="C4533" s="2" t="s">
        <v>265</v>
      </c>
      <c r="D4533" s="2" t="s">
        <v>265</v>
      </c>
      <c r="E4533" s="4" t="s">
        <v>308</v>
      </c>
      <c r="F4533" s="1" t="s">
        <v>19</v>
      </c>
      <c r="G4533" s="1" t="s">
        <v>14</v>
      </c>
      <c r="H4533" s="1" t="s">
        <v>15</v>
      </c>
      <c r="I4533" s="1">
        <v>3730.8900149999999</v>
      </c>
      <c r="J4533" s="1">
        <v>4220.7299800000001</v>
      </c>
      <c r="K4533" s="1">
        <v>4658.5699459999996</v>
      </c>
      <c r="L4533" s="1">
        <v>2485.0100400000001</v>
      </c>
      <c r="M4533" s="1">
        <v>1815.6600040000001</v>
      </c>
      <c r="N4533" s="1">
        <v>1317.8399509999999</v>
      </c>
    </row>
    <row r="4534" spans="1:14" hidden="1" x14ac:dyDescent="0.2">
      <c r="A4534" t="s">
        <v>246</v>
      </c>
      <c r="B4534" t="s">
        <v>251</v>
      </c>
      <c r="C4534" s="3" t="s">
        <v>265</v>
      </c>
      <c r="D4534" s="3" t="s">
        <v>265</v>
      </c>
      <c r="E4534" s="4" t="s">
        <v>308</v>
      </c>
      <c r="F4534" t="s">
        <v>13</v>
      </c>
      <c r="G4534" t="s">
        <v>14</v>
      </c>
      <c r="H4534" t="s">
        <v>15</v>
      </c>
      <c r="I4534">
        <v>8620.3901370000003</v>
      </c>
      <c r="J4534">
        <v>10133.8302</v>
      </c>
      <c r="K4534">
        <v>13883.119930000001</v>
      </c>
      <c r="L4534">
        <v>11549.280150000001</v>
      </c>
      <c r="M4534">
        <v>9368.2800289999996</v>
      </c>
      <c r="N4534">
        <v>8082.0700379999998</v>
      </c>
    </row>
    <row r="4535" spans="1:14" hidden="1" x14ac:dyDescent="0.2">
      <c r="A4535" s="1" t="s">
        <v>246</v>
      </c>
      <c r="B4535" s="1" t="s">
        <v>251</v>
      </c>
      <c r="C4535" s="2" t="s">
        <v>265</v>
      </c>
      <c r="D4535" s="2" t="s">
        <v>265</v>
      </c>
      <c r="E4535" s="4" t="s">
        <v>308</v>
      </c>
      <c r="F4535" s="1" t="s">
        <v>16</v>
      </c>
      <c r="G4535" s="1" t="s">
        <v>14</v>
      </c>
      <c r="H4535" s="1" t="s">
        <v>15</v>
      </c>
      <c r="I4535" s="1">
        <v>1275.5699460000001</v>
      </c>
      <c r="J4535" s="1">
        <v>1652.4300539999999</v>
      </c>
      <c r="K4535" s="1">
        <v>2264.5</v>
      </c>
      <c r="L4535" s="1">
        <v>1712.6899410000001</v>
      </c>
      <c r="M4535" s="1">
        <v>1398.030029</v>
      </c>
      <c r="N4535" s="1">
        <v>1007.830017</v>
      </c>
    </row>
    <row r="4536" spans="1:14" hidden="1" x14ac:dyDescent="0.2">
      <c r="A4536" t="s">
        <v>246</v>
      </c>
      <c r="B4536" t="s">
        <v>251</v>
      </c>
      <c r="C4536" s="3" t="s">
        <v>265</v>
      </c>
      <c r="D4536" s="3" t="s">
        <v>265</v>
      </c>
      <c r="E4536" s="4" t="s">
        <v>308</v>
      </c>
      <c r="F4536" t="s">
        <v>17</v>
      </c>
      <c r="G4536" t="s">
        <v>14</v>
      </c>
      <c r="H4536" t="s">
        <v>15</v>
      </c>
      <c r="I4536">
        <v>1839.139954</v>
      </c>
      <c r="J4536">
        <v>2458.2000119999998</v>
      </c>
      <c r="K4536">
        <v>3472.4300840000001</v>
      </c>
      <c r="L4536">
        <v>2864.5600890000001</v>
      </c>
      <c r="M4536">
        <v>2359.9100039999998</v>
      </c>
      <c r="N4536">
        <v>1842.579956</v>
      </c>
    </row>
    <row r="4537" spans="1:14" hidden="1" x14ac:dyDescent="0.2">
      <c r="A4537" s="1" t="s">
        <v>246</v>
      </c>
      <c r="B4537" s="1" t="s">
        <v>251</v>
      </c>
      <c r="C4537" s="2" t="s">
        <v>265</v>
      </c>
      <c r="D4537" s="2" t="s">
        <v>265</v>
      </c>
      <c r="E4537" s="4" t="s">
        <v>308</v>
      </c>
      <c r="F4537" s="1" t="s">
        <v>18</v>
      </c>
      <c r="G4537" s="1" t="s">
        <v>14</v>
      </c>
      <c r="H4537" s="1" t="s">
        <v>15</v>
      </c>
      <c r="I4537" s="1">
        <v>12411.8501</v>
      </c>
      <c r="J4537" s="1">
        <v>13392.019899999999</v>
      </c>
      <c r="K4537" s="1">
        <v>12648.6001</v>
      </c>
      <c r="L4537" s="1">
        <v>9524.6598510000003</v>
      </c>
      <c r="M4537" s="1">
        <v>6282.3100590000004</v>
      </c>
      <c r="N4537" s="1">
        <v>3990.2301029999999</v>
      </c>
    </row>
    <row r="4538" spans="1:14" hidden="1" x14ac:dyDescent="0.2">
      <c r="A4538" t="s">
        <v>246</v>
      </c>
      <c r="B4538" t="s">
        <v>251</v>
      </c>
      <c r="C4538" s="3" t="s">
        <v>265</v>
      </c>
      <c r="D4538" s="3" t="s">
        <v>265</v>
      </c>
      <c r="E4538" s="4" t="s">
        <v>308</v>
      </c>
      <c r="F4538" t="s">
        <v>19</v>
      </c>
      <c r="G4538" t="s">
        <v>14</v>
      </c>
      <c r="H4538" t="s">
        <v>15</v>
      </c>
      <c r="I4538">
        <v>3717.0700069999998</v>
      </c>
      <c r="J4538">
        <v>4180.5601200000001</v>
      </c>
      <c r="K4538">
        <v>4589.3500370000002</v>
      </c>
      <c r="L4538">
        <v>2549.0800479999998</v>
      </c>
      <c r="M4538">
        <v>1956.7400210000001</v>
      </c>
      <c r="N4538">
        <v>1303.670044</v>
      </c>
    </row>
    <row r="4539" spans="1:14" hidden="1" x14ac:dyDescent="0.2">
      <c r="A4539" s="1" t="s">
        <v>246</v>
      </c>
      <c r="B4539" s="1" t="s">
        <v>156</v>
      </c>
      <c r="C4539" s="2" t="s">
        <v>265</v>
      </c>
      <c r="D4539" s="2" t="s">
        <v>265</v>
      </c>
      <c r="E4539" s="4" t="s">
        <v>308</v>
      </c>
      <c r="F4539" s="1" t="s">
        <v>13</v>
      </c>
      <c r="G4539" s="1" t="s">
        <v>14</v>
      </c>
      <c r="H4539" s="1" t="s">
        <v>15</v>
      </c>
      <c r="I4539" s="1">
        <v>8620.3698729999996</v>
      </c>
      <c r="J4539" s="1">
        <v>10086.090029999999</v>
      </c>
      <c r="K4539" s="1">
        <v>13255.3606</v>
      </c>
      <c r="L4539" s="1">
        <v>17082.440119999999</v>
      </c>
      <c r="M4539" s="1">
        <v>8061.8399049999998</v>
      </c>
      <c r="N4539" s="1">
        <v>6921.299927</v>
      </c>
    </row>
    <row r="4540" spans="1:14" hidden="1" x14ac:dyDescent="0.2">
      <c r="A4540" t="s">
        <v>246</v>
      </c>
      <c r="B4540" t="s">
        <v>156</v>
      </c>
      <c r="C4540" s="3" t="s">
        <v>265</v>
      </c>
      <c r="D4540" s="3" t="s">
        <v>265</v>
      </c>
      <c r="E4540" s="4" t="s">
        <v>308</v>
      </c>
      <c r="F4540" t="s">
        <v>16</v>
      </c>
      <c r="G4540" t="s">
        <v>14</v>
      </c>
      <c r="H4540" t="s">
        <v>15</v>
      </c>
      <c r="I4540">
        <v>1275.5699460000001</v>
      </c>
      <c r="J4540">
        <v>1643.8599850000001</v>
      </c>
      <c r="K4540">
        <v>2172.4499510000001</v>
      </c>
      <c r="L4540">
        <v>2567.0900879999999</v>
      </c>
      <c r="M4540">
        <v>1159.650024</v>
      </c>
      <c r="N4540">
        <v>643.46002199999998</v>
      </c>
    </row>
    <row r="4541" spans="1:14" hidden="1" x14ac:dyDescent="0.2">
      <c r="A4541" s="1" t="s">
        <v>246</v>
      </c>
      <c r="B4541" s="1" t="s">
        <v>156</v>
      </c>
      <c r="C4541" s="2" t="s">
        <v>265</v>
      </c>
      <c r="D4541" s="2" t="s">
        <v>265</v>
      </c>
      <c r="E4541" s="4" t="s">
        <v>308</v>
      </c>
      <c r="F4541" s="1" t="s">
        <v>17</v>
      </c>
      <c r="G4541" s="1" t="s">
        <v>14</v>
      </c>
      <c r="H4541" s="1" t="s">
        <v>15</v>
      </c>
      <c r="I4541" s="1">
        <v>1839.139954</v>
      </c>
      <c r="J4541" s="1">
        <v>2456.3400729999998</v>
      </c>
      <c r="K4541" s="1">
        <v>3429.4500429999998</v>
      </c>
      <c r="L4541" s="1">
        <v>4431.4700929999999</v>
      </c>
      <c r="M4541" s="1">
        <v>1797.0500179999999</v>
      </c>
      <c r="N4541" s="1">
        <v>1310.400024</v>
      </c>
    </row>
    <row r="4542" spans="1:14" hidden="1" x14ac:dyDescent="0.2">
      <c r="A4542" t="s">
        <v>246</v>
      </c>
      <c r="B4542" t="s">
        <v>156</v>
      </c>
      <c r="C4542" s="3" t="s">
        <v>265</v>
      </c>
      <c r="D4542" s="3" t="s">
        <v>265</v>
      </c>
      <c r="E4542" s="4" t="s">
        <v>308</v>
      </c>
      <c r="F4542" t="s">
        <v>18</v>
      </c>
      <c r="G4542" t="s">
        <v>14</v>
      </c>
      <c r="H4542" t="s">
        <v>15</v>
      </c>
      <c r="I4542">
        <v>12411.77002</v>
      </c>
      <c r="J4542">
        <v>13474.09009</v>
      </c>
      <c r="K4542">
        <v>13279.4198</v>
      </c>
      <c r="L4542">
        <v>12905.079830000001</v>
      </c>
      <c r="M4542">
        <v>5345.8398740000002</v>
      </c>
      <c r="N4542">
        <v>3337.1100040000001</v>
      </c>
    </row>
    <row r="4543" spans="1:14" hidden="1" x14ac:dyDescent="0.2">
      <c r="A4543" s="1" t="s">
        <v>246</v>
      </c>
      <c r="B4543" s="1" t="s">
        <v>156</v>
      </c>
      <c r="C4543" s="2" t="s">
        <v>265</v>
      </c>
      <c r="D4543" s="2" t="s">
        <v>265</v>
      </c>
      <c r="E4543" s="4" t="s">
        <v>308</v>
      </c>
      <c r="F4543" s="1" t="s">
        <v>19</v>
      </c>
      <c r="G4543" s="1" t="s">
        <v>14</v>
      </c>
      <c r="H4543" s="1" t="s">
        <v>15</v>
      </c>
      <c r="I4543" s="1">
        <v>3730.8900149999999</v>
      </c>
      <c r="J4543" s="1">
        <v>4217.9799190000003</v>
      </c>
      <c r="K4543" s="1">
        <v>4609.1600340000005</v>
      </c>
      <c r="L4543" s="1">
        <v>5119.8399659999995</v>
      </c>
      <c r="M4543" s="1">
        <v>1703.840027</v>
      </c>
      <c r="N4543" s="1">
        <v>1155.4700009999999</v>
      </c>
    </row>
    <row r="4544" spans="1:14" hidden="1" x14ac:dyDescent="0.2">
      <c r="A4544" t="s">
        <v>246</v>
      </c>
      <c r="B4544" t="s">
        <v>252</v>
      </c>
      <c r="C4544" s="3" t="s">
        <v>265</v>
      </c>
      <c r="D4544" s="3" t="s">
        <v>265</v>
      </c>
      <c r="E4544" s="4" t="s">
        <v>308</v>
      </c>
      <c r="F4544" t="s">
        <v>13</v>
      </c>
      <c r="G4544" t="s">
        <v>14</v>
      </c>
      <c r="H4544" t="s">
        <v>15</v>
      </c>
      <c r="I4544">
        <v>8620.3901370000003</v>
      </c>
      <c r="J4544">
        <v>10049.8501</v>
      </c>
      <c r="K4544">
        <v>13087.56055</v>
      </c>
      <c r="L4544">
        <v>16686.359990000001</v>
      </c>
      <c r="M4544">
        <v>7829.9901120000004</v>
      </c>
      <c r="N4544">
        <v>6785</v>
      </c>
    </row>
    <row r="4545" spans="1:14" hidden="1" x14ac:dyDescent="0.2">
      <c r="A4545" s="1" t="s">
        <v>246</v>
      </c>
      <c r="B4545" s="1" t="s">
        <v>252</v>
      </c>
      <c r="C4545" s="2" t="s">
        <v>265</v>
      </c>
      <c r="D4545" s="2" t="s">
        <v>265</v>
      </c>
      <c r="E4545" s="4" t="s">
        <v>308</v>
      </c>
      <c r="F4545" s="1" t="s">
        <v>16</v>
      </c>
      <c r="G4545" s="1" t="s">
        <v>14</v>
      </c>
      <c r="H4545" s="1" t="s">
        <v>15</v>
      </c>
      <c r="I4545" s="1">
        <v>1275.5699460000001</v>
      </c>
      <c r="J4545" s="1">
        <v>1646.8599850000001</v>
      </c>
      <c r="K4545" s="1">
        <v>2228.3798830000001</v>
      </c>
      <c r="L4545" s="1">
        <v>2631.1201169999999</v>
      </c>
      <c r="M4545" s="1">
        <v>1202.2299800000001</v>
      </c>
      <c r="N4545" s="1">
        <v>691.65002440000001</v>
      </c>
    </row>
    <row r="4546" spans="1:14" hidden="1" x14ac:dyDescent="0.2">
      <c r="A4546" t="s">
        <v>246</v>
      </c>
      <c r="B4546" t="s">
        <v>252</v>
      </c>
      <c r="C4546" s="3" t="s">
        <v>265</v>
      </c>
      <c r="D4546" s="3" t="s">
        <v>265</v>
      </c>
      <c r="E4546" s="4" t="s">
        <v>308</v>
      </c>
      <c r="F4546" t="s">
        <v>17</v>
      </c>
      <c r="G4546" t="s">
        <v>14</v>
      </c>
      <c r="H4546" t="s">
        <v>15</v>
      </c>
      <c r="I4546">
        <v>1839.139954</v>
      </c>
      <c r="J4546">
        <v>2450.0399480000001</v>
      </c>
      <c r="K4546">
        <v>3453.3300170000002</v>
      </c>
      <c r="L4546">
        <v>4476.6000370000002</v>
      </c>
      <c r="M4546">
        <v>1791.8800349999999</v>
      </c>
      <c r="N4546">
        <v>1290.5700529999999</v>
      </c>
    </row>
    <row r="4547" spans="1:14" hidden="1" x14ac:dyDescent="0.2">
      <c r="A4547" s="1" t="s">
        <v>246</v>
      </c>
      <c r="B4547" s="1" t="s">
        <v>252</v>
      </c>
      <c r="C4547" s="2" t="s">
        <v>265</v>
      </c>
      <c r="D4547" s="2" t="s">
        <v>265</v>
      </c>
      <c r="E4547" s="4" t="s">
        <v>308</v>
      </c>
      <c r="F4547" s="1" t="s">
        <v>18</v>
      </c>
      <c r="G4547" s="1" t="s">
        <v>14</v>
      </c>
      <c r="H4547" s="1" t="s">
        <v>15</v>
      </c>
      <c r="I4547" s="1">
        <v>12411.78003</v>
      </c>
      <c r="J4547" s="1">
        <v>13512.63989</v>
      </c>
      <c r="K4547" s="1">
        <v>13433.15979</v>
      </c>
      <c r="L4547" s="1">
        <v>12944.76001</v>
      </c>
      <c r="M4547" s="1">
        <v>5601.5598909999999</v>
      </c>
      <c r="N4547" s="1">
        <v>3611.9099409999999</v>
      </c>
    </row>
    <row r="4548" spans="1:14" hidden="1" x14ac:dyDescent="0.2">
      <c r="A4548" t="s">
        <v>246</v>
      </c>
      <c r="B4548" t="s">
        <v>252</v>
      </c>
      <c r="C4548" s="3" t="s">
        <v>265</v>
      </c>
      <c r="D4548" s="3" t="s">
        <v>265</v>
      </c>
      <c r="E4548" s="4" t="s">
        <v>308</v>
      </c>
      <c r="F4548" t="s">
        <v>19</v>
      </c>
      <c r="G4548" t="s">
        <v>14</v>
      </c>
      <c r="H4548" t="s">
        <v>15</v>
      </c>
      <c r="I4548">
        <v>3730.8900149999999</v>
      </c>
      <c r="J4548">
        <v>4206.6398929999996</v>
      </c>
      <c r="K4548">
        <v>4605.6599120000001</v>
      </c>
      <c r="L4548">
        <v>5048.0601809999998</v>
      </c>
      <c r="M4548">
        <v>1671.4899290000001</v>
      </c>
      <c r="N4548">
        <v>1126.8700100000001</v>
      </c>
    </row>
    <row r="4549" spans="1:14" hidden="1" x14ac:dyDescent="0.2">
      <c r="A4549" s="1" t="s">
        <v>246</v>
      </c>
      <c r="B4549" s="1" t="s">
        <v>253</v>
      </c>
      <c r="C4549" s="2" t="s">
        <v>265</v>
      </c>
      <c r="D4549" s="2" t="s">
        <v>265</v>
      </c>
      <c r="E4549" s="4" t="s">
        <v>308</v>
      </c>
      <c r="F4549" s="1" t="s">
        <v>13</v>
      </c>
      <c r="G4549" s="1" t="s">
        <v>14</v>
      </c>
      <c r="H4549" s="1" t="s">
        <v>15</v>
      </c>
      <c r="I4549" s="1">
        <v>8620.3698729999996</v>
      </c>
      <c r="J4549" s="1">
        <v>9977.3901370000003</v>
      </c>
      <c r="K4549" s="1">
        <v>12249.100039999999</v>
      </c>
      <c r="L4549" s="1">
        <v>14902.72028</v>
      </c>
      <c r="M4549" s="1">
        <v>7094.6699829999998</v>
      </c>
      <c r="N4549" s="1">
        <v>6105.8898929999996</v>
      </c>
    </row>
    <row r="4550" spans="1:14" hidden="1" x14ac:dyDescent="0.2">
      <c r="A4550" t="s">
        <v>246</v>
      </c>
      <c r="B4550" t="s">
        <v>253</v>
      </c>
      <c r="C4550" s="3" t="s">
        <v>265</v>
      </c>
      <c r="D4550" s="3" t="s">
        <v>265</v>
      </c>
      <c r="E4550" s="4" t="s">
        <v>308</v>
      </c>
      <c r="F4550" t="s">
        <v>16</v>
      </c>
      <c r="G4550" t="s">
        <v>14</v>
      </c>
      <c r="H4550" t="s">
        <v>15</v>
      </c>
      <c r="I4550">
        <v>1275.5699460000001</v>
      </c>
      <c r="J4550">
        <v>1643.130005</v>
      </c>
      <c r="K4550">
        <v>2158.3000489999999</v>
      </c>
      <c r="L4550">
        <v>2478.2700199999999</v>
      </c>
      <c r="M4550">
        <v>1116.9300539999999</v>
      </c>
      <c r="N4550">
        <v>610.8400269</v>
      </c>
    </row>
    <row r="4551" spans="1:14" hidden="1" x14ac:dyDescent="0.2">
      <c r="A4551" s="1" t="s">
        <v>246</v>
      </c>
      <c r="B4551" s="1" t="s">
        <v>253</v>
      </c>
      <c r="C4551" s="2" t="s">
        <v>265</v>
      </c>
      <c r="D4551" s="2" t="s">
        <v>265</v>
      </c>
      <c r="E4551" s="4" t="s">
        <v>308</v>
      </c>
      <c r="F4551" s="1" t="s">
        <v>17</v>
      </c>
      <c r="G4551" s="1" t="s">
        <v>14</v>
      </c>
      <c r="H4551" s="1" t="s">
        <v>15</v>
      </c>
      <c r="I4551" s="1">
        <v>1839.139954</v>
      </c>
      <c r="J4551" s="1">
        <v>2477.4798890000002</v>
      </c>
      <c r="K4551" s="1">
        <v>3491.0299989999999</v>
      </c>
      <c r="L4551" s="1">
        <v>4388.7800289999996</v>
      </c>
      <c r="M4551" s="1">
        <v>1782.400024</v>
      </c>
      <c r="N4551" s="1">
        <v>1308.4899600000001</v>
      </c>
    </row>
    <row r="4552" spans="1:14" hidden="1" x14ac:dyDescent="0.2">
      <c r="A4552" t="s">
        <v>246</v>
      </c>
      <c r="B4552" t="s">
        <v>253</v>
      </c>
      <c r="C4552" s="3" t="s">
        <v>265</v>
      </c>
      <c r="D4552" s="3" t="s">
        <v>265</v>
      </c>
      <c r="E4552" s="4" t="s">
        <v>308</v>
      </c>
      <c r="F4552" t="s">
        <v>18</v>
      </c>
      <c r="G4552" t="s">
        <v>14</v>
      </c>
      <c r="H4552" t="s">
        <v>15</v>
      </c>
      <c r="I4552">
        <v>12411.77002</v>
      </c>
      <c r="J4552">
        <v>13555.55017</v>
      </c>
      <c r="K4552">
        <v>13371.41992</v>
      </c>
      <c r="L4552">
        <v>13070.34973</v>
      </c>
      <c r="M4552">
        <v>6336.8299260000003</v>
      </c>
      <c r="N4552">
        <v>4298.3900299999996</v>
      </c>
    </row>
    <row r="4553" spans="1:14" hidden="1" x14ac:dyDescent="0.2">
      <c r="A4553" s="1" t="s">
        <v>246</v>
      </c>
      <c r="B4553" s="1" t="s">
        <v>253</v>
      </c>
      <c r="C4553" s="2" t="s">
        <v>265</v>
      </c>
      <c r="D4553" s="2" t="s">
        <v>265</v>
      </c>
      <c r="E4553" s="4" t="s">
        <v>308</v>
      </c>
      <c r="F4553" s="1" t="s">
        <v>19</v>
      </c>
      <c r="G4553" s="1" t="s">
        <v>14</v>
      </c>
      <c r="H4553" s="1" t="s">
        <v>15</v>
      </c>
      <c r="I4553" s="1">
        <v>3730.8900149999999</v>
      </c>
      <c r="J4553" s="1">
        <v>4220.7299800000001</v>
      </c>
      <c r="K4553" s="1">
        <v>4658.5699459999996</v>
      </c>
      <c r="L4553" s="1">
        <v>5194.729797</v>
      </c>
      <c r="M4553" s="1">
        <v>1746.1100160000001</v>
      </c>
      <c r="N4553" s="1">
        <v>1219.5</v>
      </c>
    </row>
    <row r="4554" spans="1:14" hidden="1" x14ac:dyDescent="0.2">
      <c r="A4554" t="s">
        <v>246</v>
      </c>
      <c r="B4554" t="s">
        <v>254</v>
      </c>
      <c r="C4554" s="3" t="s">
        <v>265</v>
      </c>
      <c r="D4554" s="3" t="s">
        <v>265</v>
      </c>
      <c r="E4554" s="4" t="s">
        <v>308</v>
      </c>
      <c r="F4554" t="s">
        <v>13</v>
      </c>
      <c r="G4554" t="s">
        <v>14</v>
      </c>
      <c r="H4554" t="s">
        <v>15</v>
      </c>
      <c r="I4554">
        <v>8620.3901370000003</v>
      </c>
      <c r="J4554">
        <v>10133.8302</v>
      </c>
      <c r="K4554">
        <v>13881.31055</v>
      </c>
      <c r="L4554">
        <v>17664.690429999999</v>
      </c>
      <c r="M4554">
        <v>8195.6599119999992</v>
      </c>
      <c r="N4554">
        <v>6945.0298160000002</v>
      </c>
    </row>
    <row r="4555" spans="1:14" hidden="1" x14ac:dyDescent="0.2">
      <c r="A4555" s="1" t="s">
        <v>246</v>
      </c>
      <c r="B4555" s="1" t="s">
        <v>254</v>
      </c>
      <c r="C4555" s="2" t="s">
        <v>265</v>
      </c>
      <c r="D4555" s="2" t="s">
        <v>265</v>
      </c>
      <c r="E4555" s="4" t="s">
        <v>308</v>
      </c>
      <c r="F4555" s="1" t="s">
        <v>16</v>
      </c>
      <c r="G4555" s="1" t="s">
        <v>14</v>
      </c>
      <c r="H4555" s="1" t="s">
        <v>15</v>
      </c>
      <c r="I4555" s="1">
        <v>1275.5699460000001</v>
      </c>
      <c r="J4555" s="1">
        <v>1652.4300539999999</v>
      </c>
      <c r="K4555" s="1">
        <v>2264.469971</v>
      </c>
      <c r="L4555" s="1">
        <v>2567.860107</v>
      </c>
      <c r="M4555" s="1">
        <v>1188.0500489999999</v>
      </c>
      <c r="N4555" s="1">
        <v>700.07000730000004</v>
      </c>
    </row>
    <row r="4556" spans="1:14" hidden="1" x14ac:dyDescent="0.2">
      <c r="A4556" t="s">
        <v>246</v>
      </c>
      <c r="B4556" t="s">
        <v>254</v>
      </c>
      <c r="C4556" s="3" t="s">
        <v>265</v>
      </c>
      <c r="D4556" s="3" t="s">
        <v>265</v>
      </c>
      <c r="E4556" s="4" t="s">
        <v>308</v>
      </c>
      <c r="F4556" t="s">
        <v>17</v>
      </c>
      <c r="G4556" t="s">
        <v>14</v>
      </c>
      <c r="H4556" t="s">
        <v>15</v>
      </c>
      <c r="I4556">
        <v>1839.139954</v>
      </c>
      <c r="J4556">
        <v>2458.2000119999998</v>
      </c>
      <c r="K4556">
        <v>3472.4300840000001</v>
      </c>
      <c r="L4556">
        <v>4467.0300289999996</v>
      </c>
      <c r="M4556">
        <v>1859.5299680000001</v>
      </c>
      <c r="N4556">
        <v>1357.1499630000001</v>
      </c>
    </row>
    <row r="4557" spans="1:14" hidden="1" x14ac:dyDescent="0.2">
      <c r="A4557" s="1" t="s">
        <v>246</v>
      </c>
      <c r="B4557" s="1" t="s">
        <v>254</v>
      </c>
      <c r="C4557" s="2" t="s">
        <v>265</v>
      </c>
      <c r="D4557" s="2" t="s">
        <v>265</v>
      </c>
      <c r="E4557" s="4" t="s">
        <v>308</v>
      </c>
      <c r="F4557" s="1" t="s">
        <v>18</v>
      </c>
      <c r="G4557" s="1" t="s">
        <v>14</v>
      </c>
      <c r="H4557" s="1" t="s">
        <v>15</v>
      </c>
      <c r="I4557" s="1">
        <v>12411.78003</v>
      </c>
      <c r="J4557" s="1">
        <v>13392.009889999999</v>
      </c>
      <c r="K4557" s="1">
        <v>12682.87024</v>
      </c>
      <c r="L4557" s="1">
        <v>11577.6803</v>
      </c>
      <c r="M4557" s="1">
        <v>5200.0899959999997</v>
      </c>
      <c r="N4557" s="1">
        <v>3211.6000020000001</v>
      </c>
    </row>
    <row r="4558" spans="1:14" hidden="1" x14ac:dyDescent="0.2">
      <c r="A4558" t="s">
        <v>246</v>
      </c>
      <c r="B4558" t="s">
        <v>254</v>
      </c>
      <c r="C4558" s="3" t="s">
        <v>265</v>
      </c>
      <c r="D4558" s="3" t="s">
        <v>265</v>
      </c>
      <c r="E4558" s="4" t="s">
        <v>308</v>
      </c>
      <c r="F4558" t="s">
        <v>19</v>
      </c>
      <c r="G4558" t="s">
        <v>14</v>
      </c>
      <c r="H4558" t="s">
        <v>15</v>
      </c>
      <c r="I4558">
        <v>3717.0700069999998</v>
      </c>
      <c r="J4558">
        <v>4180.5601200000001</v>
      </c>
      <c r="K4558">
        <v>4608</v>
      </c>
      <c r="L4558">
        <v>4835.2501220000004</v>
      </c>
      <c r="M4558">
        <v>1684.870056</v>
      </c>
      <c r="N4558">
        <v>1122.840027</v>
      </c>
    </row>
    <row r="4559" spans="1:14" hidden="1" x14ac:dyDescent="0.2">
      <c r="A4559" s="1" t="s">
        <v>246</v>
      </c>
      <c r="B4559" s="1" t="s">
        <v>157</v>
      </c>
      <c r="C4559" s="2" t="s">
        <v>265</v>
      </c>
      <c r="D4559" s="2" t="s">
        <v>265</v>
      </c>
      <c r="E4559" s="4" t="s">
        <v>308</v>
      </c>
      <c r="F4559" s="1" t="s">
        <v>13</v>
      </c>
      <c r="G4559" s="1" t="s">
        <v>14</v>
      </c>
      <c r="H4559" s="1" t="s">
        <v>15</v>
      </c>
      <c r="I4559" s="1">
        <v>8620.3901370000003</v>
      </c>
      <c r="J4559" s="1">
        <v>10086.090029999999</v>
      </c>
      <c r="K4559" s="1">
        <v>13256.969730000001</v>
      </c>
      <c r="L4559" s="1">
        <v>17159.04968</v>
      </c>
      <c r="M4559" s="1">
        <v>20379.33972</v>
      </c>
      <c r="N4559" s="1">
        <v>22312.909670000001</v>
      </c>
    </row>
    <row r="4560" spans="1:14" hidden="1" x14ac:dyDescent="0.2">
      <c r="A4560" t="s">
        <v>246</v>
      </c>
      <c r="B4560" t="s">
        <v>157</v>
      </c>
      <c r="C4560" s="3" t="s">
        <v>265</v>
      </c>
      <c r="D4560" s="3" t="s">
        <v>265</v>
      </c>
      <c r="E4560" s="4" t="s">
        <v>308</v>
      </c>
      <c r="F4560" t="s">
        <v>16</v>
      </c>
      <c r="G4560" t="s">
        <v>14</v>
      </c>
      <c r="H4560" t="s">
        <v>15</v>
      </c>
      <c r="I4560">
        <v>1275.5699460000001</v>
      </c>
      <c r="J4560">
        <v>1643.8599850000001</v>
      </c>
      <c r="K4560">
        <v>2170.030029</v>
      </c>
      <c r="L4560">
        <v>2656.3100589999999</v>
      </c>
      <c r="M4560">
        <v>3197.459961</v>
      </c>
      <c r="N4560">
        <v>3475.530029</v>
      </c>
    </row>
    <row r="4561" spans="1:14" hidden="1" x14ac:dyDescent="0.2">
      <c r="A4561" s="1" t="s">
        <v>246</v>
      </c>
      <c r="B4561" s="1" t="s">
        <v>157</v>
      </c>
      <c r="C4561" s="2" t="s">
        <v>265</v>
      </c>
      <c r="D4561" s="2" t="s">
        <v>265</v>
      </c>
      <c r="E4561" s="4" t="s">
        <v>308</v>
      </c>
      <c r="F4561" s="1" t="s">
        <v>17</v>
      </c>
      <c r="G4561" s="1" t="s">
        <v>14</v>
      </c>
      <c r="H4561" s="1" t="s">
        <v>15</v>
      </c>
      <c r="I4561" s="1">
        <v>1839.139954</v>
      </c>
      <c r="J4561" s="1">
        <v>2456.440063</v>
      </c>
      <c r="K4561" s="1">
        <v>3429.420044</v>
      </c>
      <c r="L4561" s="1">
        <v>4513.7100829999999</v>
      </c>
      <c r="M4561" s="1">
        <v>5763.3598629999997</v>
      </c>
      <c r="N4561" s="1">
        <v>7027.8299559999996</v>
      </c>
    </row>
    <row r="4562" spans="1:14" hidden="1" x14ac:dyDescent="0.2">
      <c r="A4562" t="s">
        <v>246</v>
      </c>
      <c r="B4562" t="s">
        <v>157</v>
      </c>
      <c r="C4562" s="3" t="s">
        <v>265</v>
      </c>
      <c r="D4562" s="3" t="s">
        <v>265</v>
      </c>
      <c r="E4562" s="4" t="s">
        <v>308</v>
      </c>
      <c r="F4562" t="s">
        <v>18</v>
      </c>
      <c r="G4562" t="s">
        <v>14</v>
      </c>
      <c r="H4562" t="s">
        <v>15</v>
      </c>
      <c r="I4562">
        <v>12411.8501</v>
      </c>
      <c r="J4562">
        <v>13474.14014</v>
      </c>
      <c r="K4562">
        <v>13101.64014</v>
      </c>
      <c r="L4562">
        <v>13042.950199999999</v>
      </c>
      <c r="M4562">
        <v>12978.37012</v>
      </c>
      <c r="N4562">
        <v>13048.770140000001</v>
      </c>
    </row>
    <row r="4563" spans="1:14" hidden="1" x14ac:dyDescent="0.2">
      <c r="A4563" s="1" t="s">
        <v>246</v>
      </c>
      <c r="B4563" s="1" t="s">
        <v>157</v>
      </c>
      <c r="C4563" s="2" t="s">
        <v>265</v>
      </c>
      <c r="D4563" s="2" t="s">
        <v>265</v>
      </c>
      <c r="E4563" s="4" t="s">
        <v>308</v>
      </c>
      <c r="F4563" s="1" t="s">
        <v>19</v>
      </c>
      <c r="G4563" s="1" t="s">
        <v>14</v>
      </c>
      <c r="H4563" s="1" t="s">
        <v>15</v>
      </c>
      <c r="I4563" s="1">
        <v>3717.0700069999998</v>
      </c>
      <c r="J4563" s="1">
        <v>4180.9799190000003</v>
      </c>
      <c r="K4563" s="1">
        <v>4595.4699710000004</v>
      </c>
      <c r="L4563" s="1">
        <v>5008.8502200000003</v>
      </c>
      <c r="M4563" s="1">
        <v>5339.3199459999996</v>
      </c>
      <c r="N4563" s="1">
        <v>5879.0600590000004</v>
      </c>
    </row>
    <row r="4564" spans="1:14" hidden="1" x14ac:dyDescent="0.2">
      <c r="A4564" t="s">
        <v>246</v>
      </c>
      <c r="B4564" t="s">
        <v>255</v>
      </c>
      <c r="C4564" s="3" t="s">
        <v>265</v>
      </c>
      <c r="D4564" s="3" t="s">
        <v>265</v>
      </c>
      <c r="E4564" s="4" t="s">
        <v>308</v>
      </c>
      <c r="F4564" t="s">
        <v>13</v>
      </c>
      <c r="G4564" t="s">
        <v>14</v>
      </c>
      <c r="H4564" t="s">
        <v>15</v>
      </c>
      <c r="I4564">
        <v>8620.3901370000003</v>
      </c>
      <c r="J4564">
        <v>10049.8501</v>
      </c>
      <c r="K4564">
        <v>13091.07977</v>
      </c>
      <c r="L4564">
        <v>17206.420170000001</v>
      </c>
      <c r="M4564">
        <v>21017.520079999998</v>
      </c>
      <c r="N4564">
        <v>24052.209470000002</v>
      </c>
    </row>
    <row r="4565" spans="1:14" hidden="1" x14ac:dyDescent="0.2">
      <c r="A4565" s="1" t="s">
        <v>246</v>
      </c>
      <c r="B4565" s="1" t="s">
        <v>255</v>
      </c>
      <c r="C4565" s="2" t="s">
        <v>265</v>
      </c>
      <c r="D4565" s="2" t="s">
        <v>265</v>
      </c>
      <c r="E4565" s="4" t="s">
        <v>308</v>
      </c>
      <c r="F4565" s="1" t="s">
        <v>16</v>
      </c>
      <c r="G4565" s="1" t="s">
        <v>14</v>
      </c>
      <c r="H4565" s="1" t="s">
        <v>15</v>
      </c>
      <c r="I4565" s="1">
        <v>1275.5699460000001</v>
      </c>
      <c r="J4565" s="1">
        <v>1646.8599850000001</v>
      </c>
      <c r="K4565" s="1">
        <v>2225.8701169999999</v>
      </c>
      <c r="L4565" s="1">
        <v>2816.8400879999999</v>
      </c>
      <c r="M4565" s="1">
        <v>3470.0500489999999</v>
      </c>
      <c r="N4565" s="1">
        <v>3952.330078</v>
      </c>
    </row>
    <row r="4566" spans="1:14" hidden="1" x14ac:dyDescent="0.2">
      <c r="A4566" t="s">
        <v>246</v>
      </c>
      <c r="B4566" t="s">
        <v>255</v>
      </c>
      <c r="C4566" s="3" t="s">
        <v>265</v>
      </c>
      <c r="D4566" s="3" t="s">
        <v>265</v>
      </c>
      <c r="E4566" s="4" t="s">
        <v>308</v>
      </c>
      <c r="F4566" t="s">
        <v>17</v>
      </c>
      <c r="G4566" t="s">
        <v>14</v>
      </c>
      <c r="H4566" t="s">
        <v>15</v>
      </c>
      <c r="I4566">
        <v>1839.139954</v>
      </c>
      <c r="J4566">
        <v>2450.0399480000001</v>
      </c>
      <c r="K4566">
        <v>3453.3000179999999</v>
      </c>
      <c r="L4566">
        <v>4586.8400270000002</v>
      </c>
      <c r="M4566">
        <v>5975.2101439999997</v>
      </c>
      <c r="N4566">
        <v>7382.7099609999996</v>
      </c>
    </row>
    <row r="4567" spans="1:14" hidden="1" x14ac:dyDescent="0.2">
      <c r="A4567" s="1" t="s">
        <v>246</v>
      </c>
      <c r="B4567" s="1" t="s">
        <v>255</v>
      </c>
      <c r="C4567" s="2" t="s">
        <v>265</v>
      </c>
      <c r="D4567" s="2" t="s">
        <v>265</v>
      </c>
      <c r="E4567" s="4" t="s">
        <v>308</v>
      </c>
      <c r="F4567" s="1" t="s">
        <v>18</v>
      </c>
      <c r="G4567" s="1" t="s">
        <v>14</v>
      </c>
      <c r="H4567" s="1" t="s">
        <v>15</v>
      </c>
      <c r="I4567" s="1">
        <v>12411.8501</v>
      </c>
      <c r="J4567" s="1">
        <v>13512.68994</v>
      </c>
      <c r="K4567" s="1">
        <v>13246.950070000001</v>
      </c>
      <c r="L4567" s="1">
        <v>13383.099980000001</v>
      </c>
      <c r="M4567" s="1">
        <v>13612.809939999999</v>
      </c>
      <c r="N4567" s="1">
        <v>13962.940189999999</v>
      </c>
    </row>
    <row r="4568" spans="1:14" hidden="1" x14ac:dyDescent="0.2">
      <c r="A4568" t="s">
        <v>246</v>
      </c>
      <c r="B4568" t="s">
        <v>255</v>
      </c>
      <c r="C4568" s="3" t="s">
        <v>265</v>
      </c>
      <c r="D4568" s="3" t="s">
        <v>265</v>
      </c>
      <c r="E4568" s="4" t="s">
        <v>308</v>
      </c>
      <c r="F4568" t="s">
        <v>19</v>
      </c>
      <c r="G4568" t="s">
        <v>14</v>
      </c>
      <c r="H4568" t="s">
        <v>15</v>
      </c>
      <c r="I4568">
        <v>3717.0700069999998</v>
      </c>
      <c r="J4568">
        <v>4169.6398929999996</v>
      </c>
      <c r="K4568">
        <v>4591.950073</v>
      </c>
      <c r="L4568">
        <v>5064.8699340000003</v>
      </c>
      <c r="M4568">
        <v>5498.6398929999996</v>
      </c>
      <c r="N4568">
        <v>6147.2099609999996</v>
      </c>
    </row>
    <row r="4569" spans="1:14" hidden="1" x14ac:dyDescent="0.2">
      <c r="A4569" s="1" t="s">
        <v>246</v>
      </c>
      <c r="B4569" s="1" t="s">
        <v>256</v>
      </c>
      <c r="C4569" s="2" t="s">
        <v>265</v>
      </c>
      <c r="D4569" s="2" t="s">
        <v>265</v>
      </c>
      <c r="E4569" s="4" t="s">
        <v>308</v>
      </c>
      <c r="F4569" s="1" t="s">
        <v>13</v>
      </c>
      <c r="G4569" s="1" t="s">
        <v>14</v>
      </c>
      <c r="H4569" s="1" t="s">
        <v>15</v>
      </c>
      <c r="I4569" s="1">
        <v>8620.3901370000003</v>
      </c>
      <c r="J4569" s="1">
        <v>9992.6597899999997</v>
      </c>
      <c r="K4569" s="1">
        <v>12259.960080000001</v>
      </c>
      <c r="L4569" s="1">
        <v>14987.590270000001</v>
      </c>
      <c r="M4569" s="1">
        <v>17413.009770000001</v>
      </c>
      <c r="N4569" s="1">
        <v>19166.270079999998</v>
      </c>
    </row>
    <row r="4570" spans="1:14" hidden="1" x14ac:dyDescent="0.2">
      <c r="A4570" t="s">
        <v>246</v>
      </c>
      <c r="B4570" t="s">
        <v>256</v>
      </c>
      <c r="C4570" s="3" t="s">
        <v>265</v>
      </c>
      <c r="D4570" s="3" t="s">
        <v>265</v>
      </c>
      <c r="E4570" s="4" t="s">
        <v>308</v>
      </c>
      <c r="F4570" t="s">
        <v>16</v>
      </c>
      <c r="G4570" t="s">
        <v>14</v>
      </c>
      <c r="H4570" t="s">
        <v>15</v>
      </c>
      <c r="I4570">
        <v>1275.5699460000001</v>
      </c>
      <c r="J4570">
        <v>1649.209961</v>
      </c>
      <c r="K4570">
        <v>2153.8400879999999</v>
      </c>
      <c r="L4570">
        <v>2572.6201169999999</v>
      </c>
      <c r="M4570">
        <v>3065.4499510000001</v>
      </c>
      <c r="N4570">
        <v>3344.48999</v>
      </c>
    </row>
    <row r="4571" spans="1:14" hidden="1" x14ac:dyDescent="0.2">
      <c r="A4571" s="1" t="s">
        <v>246</v>
      </c>
      <c r="B4571" s="1" t="s">
        <v>256</v>
      </c>
      <c r="C4571" s="2" t="s">
        <v>265</v>
      </c>
      <c r="D4571" s="2" t="s">
        <v>265</v>
      </c>
      <c r="E4571" s="4" t="s">
        <v>308</v>
      </c>
      <c r="F4571" s="1" t="s">
        <v>17</v>
      </c>
      <c r="G4571" s="1" t="s">
        <v>14</v>
      </c>
      <c r="H4571" s="1" t="s">
        <v>15</v>
      </c>
      <c r="I4571" s="1">
        <v>1839.139954</v>
      </c>
      <c r="J4571" s="1">
        <v>2483.3899540000002</v>
      </c>
      <c r="K4571" s="1">
        <v>3488.1200560000002</v>
      </c>
      <c r="L4571" s="1">
        <v>4498.1400149999999</v>
      </c>
      <c r="M4571" s="1">
        <v>5612.2202150000003</v>
      </c>
      <c r="N4571" s="1">
        <v>6846.1201780000001</v>
      </c>
    </row>
    <row r="4572" spans="1:14" hidden="1" x14ac:dyDescent="0.2">
      <c r="A4572" t="s">
        <v>246</v>
      </c>
      <c r="B4572" t="s">
        <v>256</v>
      </c>
      <c r="C4572" s="3" t="s">
        <v>265</v>
      </c>
      <c r="D4572" s="3" t="s">
        <v>265</v>
      </c>
      <c r="E4572" s="4" t="s">
        <v>308</v>
      </c>
      <c r="F4572" t="s">
        <v>18</v>
      </c>
      <c r="G4572" t="s">
        <v>14</v>
      </c>
      <c r="H4572" t="s">
        <v>15</v>
      </c>
      <c r="I4572">
        <v>12411.8501</v>
      </c>
      <c r="J4572">
        <v>13612.470209999999</v>
      </c>
      <c r="K4572">
        <v>13059.530150000001</v>
      </c>
      <c r="L4572">
        <v>13138.04016</v>
      </c>
      <c r="M4572">
        <v>13295.87012</v>
      </c>
      <c r="N4572">
        <v>13611.059810000001</v>
      </c>
    </row>
    <row r="4573" spans="1:14" hidden="1" x14ac:dyDescent="0.2">
      <c r="A4573" s="1" t="s">
        <v>246</v>
      </c>
      <c r="B4573" s="1" t="s">
        <v>256</v>
      </c>
      <c r="C4573" s="2" t="s">
        <v>265</v>
      </c>
      <c r="D4573" s="2" t="s">
        <v>265</v>
      </c>
      <c r="E4573" s="4" t="s">
        <v>308</v>
      </c>
      <c r="F4573" s="1" t="s">
        <v>19</v>
      </c>
      <c r="G4573" s="1" t="s">
        <v>14</v>
      </c>
      <c r="H4573" s="1" t="s">
        <v>15</v>
      </c>
      <c r="I4573" s="1">
        <v>3717.0700069999998</v>
      </c>
      <c r="J4573" s="1">
        <v>4202.3300170000002</v>
      </c>
      <c r="K4573" s="1">
        <v>4616.9000239999996</v>
      </c>
      <c r="L4573" s="1">
        <v>5084.3400879999999</v>
      </c>
      <c r="M4573" s="1">
        <v>5500.9701539999996</v>
      </c>
      <c r="N4573" s="1">
        <v>6122.0297849999997</v>
      </c>
    </row>
    <row r="4574" spans="1:14" hidden="1" x14ac:dyDescent="0.2">
      <c r="A4574" t="s">
        <v>246</v>
      </c>
      <c r="B4574" t="s">
        <v>257</v>
      </c>
      <c r="C4574" s="3" t="s">
        <v>265</v>
      </c>
      <c r="D4574" s="3" t="s">
        <v>265</v>
      </c>
      <c r="E4574" s="4" t="s">
        <v>308</v>
      </c>
      <c r="F4574" t="s">
        <v>13</v>
      </c>
      <c r="G4574" t="s">
        <v>14</v>
      </c>
      <c r="H4574" t="s">
        <v>15</v>
      </c>
      <c r="I4574">
        <v>8620.3901370000003</v>
      </c>
      <c r="J4574">
        <v>10133.82019</v>
      </c>
      <c r="K4574">
        <v>13884.49963</v>
      </c>
      <c r="L4574">
        <v>18174.810000000001</v>
      </c>
      <c r="M4574">
        <v>21955.009699999999</v>
      </c>
      <c r="N4574">
        <v>25579.04004</v>
      </c>
    </row>
    <row r="4575" spans="1:14" hidden="1" x14ac:dyDescent="0.2">
      <c r="A4575" s="1" t="s">
        <v>246</v>
      </c>
      <c r="B4575" s="1" t="s">
        <v>257</v>
      </c>
      <c r="C4575" s="2" t="s">
        <v>265</v>
      </c>
      <c r="D4575" s="2" t="s">
        <v>265</v>
      </c>
      <c r="E4575" s="4" t="s">
        <v>308</v>
      </c>
      <c r="F4575" s="1" t="s">
        <v>16</v>
      </c>
      <c r="G4575" s="1" t="s">
        <v>14</v>
      </c>
      <c r="H4575" s="1" t="s">
        <v>15</v>
      </c>
      <c r="I4575" s="1">
        <v>1275.5699460000001</v>
      </c>
      <c r="J4575" s="1">
        <v>1652.4300539999999</v>
      </c>
      <c r="K4575" s="1">
        <v>2262.8798830000001</v>
      </c>
      <c r="L4575" s="1">
        <v>2704.23999</v>
      </c>
      <c r="M4575" s="1">
        <v>2991.5</v>
      </c>
      <c r="N4575" s="1">
        <v>3189.5200199999999</v>
      </c>
    </row>
    <row r="4576" spans="1:14" hidden="1" x14ac:dyDescent="0.2">
      <c r="A4576" t="s">
        <v>246</v>
      </c>
      <c r="B4576" t="s">
        <v>257</v>
      </c>
      <c r="C4576" s="3" t="s">
        <v>265</v>
      </c>
      <c r="D4576" s="3" t="s">
        <v>265</v>
      </c>
      <c r="E4576" s="4" t="s">
        <v>308</v>
      </c>
      <c r="F4576" t="s">
        <v>17</v>
      </c>
      <c r="G4576" t="s">
        <v>14</v>
      </c>
      <c r="H4576" t="s">
        <v>15</v>
      </c>
      <c r="I4576">
        <v>1839.139954</v>
      </c>
      <c r="J4576">
        <v>2458.2000119999998</v>
      </c>
      <c r="K4576">
        <v>3475.9700929999999</v>
      </c>
      <c r="L4576">
        <v>4557.7501220000004</v>
      </c>
      <c r="M4576">
        <v>5722.8801880000001</v>
      </c>
      <c r="N4576">
        <v>7021.6402589999998</v>
      </c>
    </row>
    <row r="4577" spans="1:14" hidden="1" x14ac:dyDescent="0.2">
      <c r="A4577" s="1" t="s">
        <v>246</v>
      </c>
      <c r="B4577" s="1" t="s">
        <v>257</v>
      </c>
      <c r="C4577" s="2" t="s">
        <v>265</v>
      </c>
      <c r="D4577" s="2" t="s">
        <v>265</v>
      </c>
      <c r="E4577" s="4" t="s">
        <v>308</v>
      </c>
      <c r="F4577" s="1" t="s">
        <v>18</v>
      </c>
      <c r="G4577" s="1" t="s">
        <v>14</v>
      </c>
      <c r="H4577" s="1" t="s">
        <v>15</v>
      </c>
      <c r="I4577" s="1">
        <v>12411.8501</v>
      </c>
      <c r="J4577" s="1">
        <v>13392.069949999999</v>
      </c>
      <c r="K4577" s="1">
        <v>12291.84009</v>
      </c>
      <c r="L4577" s="1">
        <v>11950.92981</v>
      </c>
      <c r="M4577" s="1">
        <v>11525.329830000001</v>
      </c>
      <c r="N4577" s="1">
        <v>11119.73999</v>
      </c>
    </row>
    <row r="4578" spans="1:14" hidden="1" x14ac:dyDescent="0.2">
      <c r="A4578" t="s">
        <v>246</v>
      </c>
      <c r="B4578" t="s">
        <v>257</v>
      </c>
      <c r="C4578" s="3" t="s">
        <v>265</v>
      </c>
      <c r="D4578" s="3" t="s">
        <v>265</v>
      </c>
      <c r="E4578" s="4" t="s">
        <v>308</v>
      </c>
      <c r="F4578" t="s">
        <v>19</v>
      </c>
      <c r="G4578" t="s">
        <v>14</v>
      </c>
      <c r="H4578" t="s">
        <v>15</v>
      </c>
      <c r="I4578">
        <v>3717.0700069999998</v>
      </c>
      <c r="J4578">
        <v>4180.5601200000001</v>
      </c>
      <c r="K4578">
        <v>4536.5299679999998</v>
      </c>
      <c r="L4578">
        <v>4790.1699829999998</v>
      </c>
      <c r="M4578">
        <v>5021.4801029999999</v>
      </c>
      <c r="N4578">
        <v>5372.6599120000001</v>
      </c>
    </row>
    <row r="4579" spans="1:14" hidden="1" x14ac:dyDescent="0.2">
      <c r="A4579" s="1" t="s">
        <v>258</v>
      </c>
      <c r="B4579" s="1" t="s">
        <v>88</v>
      </c>
      <c r="C4579" s="2" t="s">
        <v>265</v>
      </c>
      <c r="D4579" s="2" t="s">
        <v>265</v>
      </c>
      <c r="E4579" s="4" t="s">
        <v>308</v>
      </c>
      <c r="F4579" s="1" t="s">
        <v>18</v>
      </c>
      <c r="G4579" s="1" t="s">
        <v>14</v>
      </c>
      <c r="H4579" s="1" t="s">
        <v>15</v>
      </c>
      <c r="I4579" s="1">
        <v>13499.14947</v>
      </c>
      <c r="J4579" s="1">
        <v>13481.310030000001</v>
      </c>
      <c r="K4579" s="1">
        <v>9590.3440420000006</v>
      </c>
      <c r="L4579" s="1">
        <v>8246.4607030000006</v>
      </c>
      <c r="M4579" s="1">
        <v>6956.5764040000004</v>
      </c>
      <c r="N4579" s="1">
        <v>5821.8994899999998</v>
      </c>
    </row>
    <row r="4580" spans="1:14" hidden="1" x14ac:dyDescent="0.2">
      <c r="A4580" t="s">
        <v>258</v>
      </c>
      <c r="B4580" t="s">
        <v>89</v>
      </c>
      <c r="C4580" s="3" t="s">
        <v>311</v>
      </c>
      <c r="D4580" s="3" t="s">
        <v>290</v>
      </c>
      <c r="E4580" s="3" t="s">
        <v>308</v>
      </c>
      <c r="F4580" t="s">
        <v>18</v>
      </c>
      <c r="G4580" t="s">
        <v>14</v>
      </c>
      <c r="H4580" t="s">
        <v>15</v>
      </c>
      <c r="I4580">
        <v>13499.14947</v>
      </c>
      <c r="J4580">
        <v>13481.310030000001</v>
      </c>
      <c r="K4580">
        <v>11095.21847</v>
      </c>
      <c r="L4580">
        <v>10090.46243</v>
      </c>
      <c r="M4580">
        <v>7353.8237989999998</v>
      </c>
      <c r="N4580">
        <v>5689.1977470000002</v>
      </c>
    </row>
    <row r="4581" spans="1:14" hidden="1" x14ac:dyDescent="0.2">
      <c r="A4581" s="1" t="s">
        <v>258</v>
      </c>
      <c r="B4581" s="1" t="s">
        <v>90</v>
      </c>
      <c r="C4581" s="2" t="s">
        <v>265</v>
      </c>
      <c r="D4581" s="2" t="s">
        <v>265</v>
      </c>
      <c r="E4581" s="4" t="s">
        <v>308</v>
      </c>
      <c r="F4581" s="1" t="s">
        <v>18</v>
      </c>
      <c r="G4581" s="1" t="s">
        <v>14</v>
      </c>
      <c r="H4581" s="1" t="s">
        <v>15</v>
      </c>
      <c r="I4581" s="1">
        <v>13499.14947</v>
      </c>
      <c r="J4581" s="1">
        <v>13481.310030000001</v>
      </c>
      <c r="K4581" s="1">
        <v>11271.29501</v>
      </c>
      <c r="L4581" s="1">
        <v>10011.73964</v>
      </c>
      <c r="M4581" s="1">
        <v>8642.4107089999998</v>
      </c>
      <c r="N4581" s="1">
        <v>7710.9661749999996</v>
      </c>
    </row>
    <row r="4582" spans="1:14" hidden="1" x14ac:dyDescent="0.2">
      <c r="A4582" t="s">
        <v>258</v>
      </c>
      <c r="B4582" t="s">
        <v>91</v>
      </c>
      <c r="C4582" s="3" t="s">
        <v>265</v>
      </c>
      <c r="D4582" s="3" t="s">
        <v>265</v>
      </c>
      <c r="E4582" s="4" t="s">
        <v>309</v>
      </c>
      <c r="F4582" t="s">
        <v>18</v>
      </c>
      <c r="G4582" t="s">
        <v>14</v>
      </c>
      <c r="H4582" t="s">
        <v>15</v>
      </c>
      <c r="I4582">
        <v>13446.012350000001</v>
      </c>
      <c r="J4582">
        <v>13427.665639999999</v>
      </c>
      <c r="K4582">
        <v>13196.61514</v>
      </c>
      <c r="L4582">
        <v>12969.340630000001</v>
      </c>
      <c r="M4582">
        <v>12965.09735</v>
      </c>
      <c r="N4582">
        <v>13389.081459999999</v>
      </c>
    </row>
    <row r="4583" spans="1:14" hidden="1" x14ac:dyDescent="0.2">
      <c r="A4583" s="1" t="s">
        <v>258</v>
      </c>
      <c r="B4583" s="1" t="s">
        <v>92</v>
      </c>
      <c r="C4583" s="2" t="s">
        <v>265</v>
      </c>
      <c r="D4583" s="2" t="s">
        <v>265</v>
      </c>
      <c r="E4583" s="4" t="s">
        <v>308</v>
      </c>
      <c r="F4583" s="1" t="s">
        <v>18</v>
      </c>
      <c r="G4583" s="1" t="s">
        <v>14</v>
      </c>
      <c r="H4583" s="1" t="s">
        <v>15</v>
      </c>
      <c r="I4583" s="1">
        <v>13499.14947</v>
      </c>
      <c r="J4583" s="1">
        <v>13481.310030000001</v>
      </c>
      <c r="K4583" s="1">
        <v>9720.343014</v>
      </c>
      <c r="L4583" s="1">
        <v>8207.7468420000005</v>
      </c>
      <c r="M4583" s="1">
        <v>6916.5010910000001</v>
      </c>
      <c r="N4583" s="1">
        <v>5841.6629519999997</v>
      </c>
    </row>
    <row r="4584" spans="1:14" hidden="1" x14ac:dyDescent="0.2">
      <c r="A4584" t="s">
        <v>258</v>
      </c>
      <c r="B4584" t="s">
        <v>93</v>
      </c>
      <c r="C4584" s="3" t="s">
        <v>265</v>
      </c>
      <c r="D4584" s="3" t="s">
        <v>265</v>
      </c>
      <c r="E4584" s="4" t="s">
        <v>308</v>
      </c>
      <c r="F4584" t="s">
        <v>18</v>
      </c>
      <c r="G4584" t="s">
        <v>14</v>
      </c>
      <c r="H4584" t="s">
        <v>15</v>
      </c>
      <c r="I4584">
        <v>13499.14947</v>
      </c>
      <c r="J4584">
        <v>13481.310030000001</v>
      </c>
      <c r="K4584">
        <v>11474.236720000001</v>
      </c>
      <c r="L4584">
        <v>9928.7732099999994</v>
      </c>
      <c r="M4584">
        <v>8629.4609180000007</v>
      </c>
      <c r="N4584">
        <v>7688.7299750000002</v>
      </c>
    </row>
    <row r="4585" spans="1:14" hidden="1" x14ac:dyDescent="0.2">
      <c r="A4585" s="1" t="s">
        <v>258</v>
      </c>
      <c r="B4585" s="1" t="s">
        <v>94</v>
      </c>
      <c r="C4585" s="2" t="s">
        <v>315</v>
      </c>
      <c r="D4585" s="2" t="s">
        <v>291</v>
      </c>
      <c r="E4585" s="4" t="s">
        <v>308</v>
      </c>
      <c r="F4585" s="1" t="s">
        <v>18</v>
      </c>
      <c r="G4585" s="1" t="s">
        <v>14</v>
      </c>
      <c r="H4585" s="1" t="s">
        <v>15</v>
      </c>
      <c r="I4585" s="1">
        <v>13499.14947</v>
      </c>
      <c r="J4585" s="1">
        <v>13481.310030000001</v>
      </c>
      <c r="K4585" s="1">
        <v>11095.21847</v>
      </c>
      <c r="L4585" s="1">
        <v>10090.46243</v>
      </c>
      <c r="M4585" s="1">
        <v>9295.5042140000005</v>
      </c>
      <c r="N4585" s="1">
        <v>8125.8437409999997</v>
      </c>
    </row>
    <row r="4586" spans="1:14" hidden="1" x14ac:dyDescent="0.2">
      <c r="A4586" t="s">
        <v>258</v>
      </c>
      <c r="B4586" t="s">
        <v>95</v>
      </c>
      <c r="C4586" s="3" t="s">
        <v>265</v>
      </c>
      <c r="D4586" s="3" t="s">
        <v>265</v>
      </c>
      <c r="E4586" s="4" t="s">
        <v>309</v>
      </c>
      <c r="F4586" t="s">
        <v>18</v>
      </c>
      <c r="G4586" t="s">
        <v>14</v>
      </c>
      <c r="H4586" t="s">
        <v>15</v>
      </c>
      <c r="I4586">
        <v>13499.14947</v>
      </c>
      <c r="J4586">
        <v>13481.310030000001</v>
      </c>
      <c r="K4586">
        <v>11108.0839</v>
      </c>
      <c r="L4586">
        <v>10535.622310000001</v>
      </c>
      <c r="M4586">
        <v>9307.6669989999991</v>
      </c>
      <c r="N4586">
        <v>8121.6004730000004</v>
      </c>
    </row>
    <row r="4587" spans="1:14" hidden="1" x14ac:dyDescent="0.2">
      <c r="A4587" s="1" t="s">
        <v>259</v>
      </c>
      <c r="B4587" s="1" t="s">
        <v>65</v>
      </c>
      <c r="C4587" s="2"/>
      <c r="D4587" s="2"/>
      <c r="E4587" s="4" t="s">
        <v>308</v>
      </c>
      <c r="F4587" s="1" t="s">
        <v>13</v>
      </c>
      <c r="G4587" s="1" t="s">
        <v>14</v>
      </c>
      <c r="H4587" s="1" t="s">
        <v>15</v>
      </c>
      <c r="I4587" s="1">
        <v>6842.6226479999996</v>
      </c>
      <c r="J4587" s="1">
        <v>9464.184561</v>
      </c>
      <c r="K4587" s="1">
        <v>8328.5695350000005</v>
      </c>
      <c r="L4587" s="1">
        <v>8306.0374599999996</v>
      </c>
      <c r="M4587" s="1">
        <v>7602.4113049999996</v>
      </c>
      <c r="N4587" s="1">
        <v>5731.539143</v>
      </c>
    </row>
    <row r="4588" spans="1:14" hidden="1" x14ac:dyDescent="0.2">
      <c r="A4588" t="s">
        <v>259</v>
      </c>
      <c r="B4588" t="s">
        <v>65</v>
      </c>
      <c r="C4588" s="3"/>
      <c r="D4588" s="3"/>
      <c r="E4588" s="4" t="s">
        <v>308</v>
      </c>
      <c r="F4588" t="s">
        <v>16</v>
      </c>
      <c r="G4588" t="s">
        <v>14</v>
      </c>
      <c r="H4588" t="s">
        <v>15</v>
      </c>
      <c r="I4588">
        <v>1354.2444820000001</v>
      </c>
      <c r="J4588">
        <v>1486.055963</v>
      </c>
      <c r="K4588">
        <v>1669.756052</v>
      </c>
      <c r="L4588">
        <v>1709.1361429999999</v>
      </c>
      <c r="M4588">
        <v>1698.6305219999999</v>
      </c>
      <c r="N4588">
        <v>1582.8036629999999</v>
      </c>
    </row>
    <row r="4589" spans="1:14" hidden="1" x14ac:dyDescent="0.2">
      <c r="A4589" s="1" t="s">
        <v>259</v>
      </c>
      <c r="B4589" s="1" t="s">
        <v>65</v>
      </c>
      <c r="C4589" s="2"/>
      <c r="D4589" s="2"/>
      <c r="E4589" s="4" t="s">
        <v>308</v>
      </c>
      <c r="F4589" s="1" t="s">
        <v>17</v>
      </c>
      <c r="G4589" s="1" t="s">
        <v>14</v>
      </c>
      <c r="H4589" s="1" t="s">
        <v>15</v>
      </c>
      <c r="I4589" s="1">
        <v>528.68957539999997</v>
      </c>
      <c r="J4589" s="1">
        <v>610.98720409999999</v>
      </c>
      <c r="K4589" s="1">
        <v>540.82217700000001</v>
      </c>
      <c r="L4589" s="1">
        <v>559.21794190000003</v>
      </c>
      <c r="M4589" s="1">
        <v>576.77586780000001</v>
      </c>
      <c r="N4589" s="1">
        <v>561.40293140000006</v>
      </c>
    </row>
    <row r="4590" spans="1:14" hidden="1" x14ac:dyDescent="0.2">
      <c r="A4590" t="s">
        <v>259</v>
      </c>
      <c r="B4590" t="s">
        <v>65</v>
      </c>
      <c r="C4590" s="3"/>
      <c r="D4590" s="3"/>
      <c r="E4590" s="4" t="s">
        <v>308</v>
      </c>
      <c r="F4590" t="s">
        <v>18</v>
      </c>
      <c r="G4590" t="s">
        <v>14</v>
      </c>
      <c r="H4590" t="s">
        <v>15</v>
      </c>
      <c r="I4590">
        <v>5957.581236</v>
      </c>
      <c r="J4590">
        <v>6488.6491919999999</v>
      </c>
      <c r="K4590">
        <v>7037.1912869999996</v>
      </c>
      <c r="L4590">
        <v>7166.3577999999998</v>
      </c>
      <c r="M4590">
        <v>7141.9171999999999</v>
      </c>
      <c r="N4590">
        <v>6647.8970760000002</v>
      </c>
    </row>
    <row r="4591" spans="1:14" hidden="1" x14ac:dyDescent="0.2">
      <c r="A4591" s="1" t="s">
        <v>259</v>
      </c>
      <c r="B4591" s="1" t="s">
        <v>65</v>
      </c>
      <c r="C4591" s="2"/>
      <c r="D4591" s="2"/>
      <c r="E4591" s="4" t="s">
        <v>308</v>
      </c>
      <c r="F4591" s="1" t="s">
        <v>19</v>
      </c>
      <c r="G4591" s="1" t="s">
        <v>14</v>
      </c>
      <c r="H4591" s="1" t="s">
        <v>15</v>
      </c>
      <c r="I4591" s="1">
        <v>2396.8077619999999</v>
      </c>
      <c r="J4591" s="1">
        <v>2528.326098</v>
      </c>
      <c r="K4591" s="1">
        <v>2520.6302660000001</v>
      </c>
      <c r="L4591" s="1">
        <v>2829.3100060000002</v>
      </c>
      <c r="M4591" s="1">
        <v>3166.7029309999998</v>
      </c>
      <c r="N4591" s="1">
        <v>3211.8744139999999</v>
      </c>
    </row>
    <row r="4592" spans="1:14" hidden="1" x14ac:dyDescent="0.2">
      <c r="A4592" t="s">
        <v>259</v>
      </c>
      <c r="B4592" t="s">
        <v>66</v>
      </c>
      <c r="C4592" s="3"/>
      <c r="D4592" s="3"/>
      <c r="E4592" s="4" t="s">
        <v>308</v>
      </c>
      <c r="F4592" t="s">
        <v>13</v>
      </c>
      <c r="G4592" t="s">
        <v>14</v>
      </c>
      <c r="H4592" t="s">
        <v>15</v>
      </c>
      <c r="I4592">
        <v>6843.2752069999997</v>
      </c>
      <c r="J4592">
        <v>9463.9233010000007</v>
      </c>
      <c r="K4592">
        <v>5536.121365</v>
      </c>
      <c r="L4592">
        <v>5072.9496790000003</v>
      </c>
      <c r="M4592">
        <v>4450.8641310000003</v>
      </c>
      <c r="N4592">
        <v>3028.7855930000001</v>
      </c>
    </row>
    <row r="4593" spans="1:14" hidden="1" x14ac:dyDescent="0.2">
      <c r="A4593" s="1" t="s">
        <v>259</v>
      </c>
      <c r="B4593" s="1" t="s">
        <v>66</v>
      </c>
      <c r="C4593" s="2"/>
      <c r="D4593" s="2"/>
      <c r="E4593" s="4" t="s">
        <v>308</v>
      </c>
      <c r="F4593" s="1" t="s">
        <v>16</v>
      </c>
      <c r="G4593" s="1" t="s">
        <v>14</v>
      </c>
      <c r="H4593" s="1" t="s">
        <v>15</v>
      </c>
      <c r="I4593" s="1">
        <v>1354.2639839999999</v>
      </c>
      <c r="J4593" s="1">
        <v>1485.115607</v>
      </c>
      <c r="K4593" s="1">
        <v>1488.690531</v>
      </c>
      <c r="L4593" s="1">
        <v>1426.5668230000001</v>
      </c>
      <c r="M4593" s="1">
        <v>1303.3352990000001</v>
      </c>
      <c r="N4593" s="1">
        <v>1041.776065</v>
      </c>
    </row>
    <row r="4594" spans="1:14" hidden="1" x14ac:dyDescent="0.2">
      <c r="A4594" t="s">
        <v>259</v>
      </c>
      <c r="B4594" t="s">
        <v>66</v>
      </c>
      <c r="C4594" s="3"/>
      <c r="D4594" s="3"/>
      <c r="E4594" s="4" t="s">
        <v>308</v>
      </c>
      <c r="F4594" t="s">
        <v>17</v>
      </c>
      <c r="G4594" t="s">
        <v>14</v>
      </c>
      <c r="H4594" t="s">
        <v>15</v>
      </c>
      <c r="I4594">
        <v>528.71379730000001</v>
      </c>
      <c r="J4594">
        <v>610.67356959999995</v>
      </c>
      <c r="K4594">
        <v>410.80405940000003</v>
      </c>
      <c r="L4594">
        <v>414.30533109999999</v>
      </c>
      <c r="M4594">
        <v>399.26383609999999</v>
      </c>
      <c r="N4594">
        <v>319.24683349999998</v>
      </c>
    </row>
    <row r="4595" spans="1:14" hidden="1" x14ac:dyDescent="0.2">
      <c r="A4595" s="1" t="s">
        <v>259</v>
      </c>
      <c r="B4595" s="1" t="s">
        <v>66</v>
      </c>
      <c r="C4595" s="2"/>
      <c r="D4595" s="2"/>
      <c r="E4595" s="4" t="s">
        <v>308</v>
      </c>
      <c r="F4595" s="1" t="s">
        <v>18</v>
      </c>
      <c r="G4595" s="1" t="s">
        <v>14</v>
      </c>
      <c r="H4595" s="1" t="s">
        <v>15</v>
      </c>
      <c r="I4595" s="1">
        <v>5957.726154</v>
      </c>
      <c r="J4595" s="1">
        <v>6488.3069020000003</v>
      </c>
      <c r="K4595" s="1">
        <v>6259.8640420000002</v>
      </c>
      <c r="L4595" s="1">
        <v>6115.8778819999998</v>
      </c>
      <c r="M4595" s="1">
        <v>5864.3294690000002</v>
      </c>
      <c r="N4595" s="1">
        <v>5073.3573909999996</v>
      </c>
    </row>
    <row r="4596" spans="1:14" hidden="1" x14ac:dyDescent="0.2">
      <c r="A4596" t="s">
        <v>259</v>
      </c>
      <c r="B4596" t="s">
        <v>66</v>
      </c>
      <c r="C4596" s="3"/>
      <c r="D4596" s="3"/>
      <c r="E4596" s="4" t="s">
        <v>308</v>
      </c>
      <c r="F4596" t="s">
        <v>19</v>
      </c>
      <c r="G4596" t="s">
        <v>14</v>
      </c>
      <c r="H4596" t="s">
        <v>15</v>
      </c>
      <c r="I4596">
        <v>2397.0735690000001</v>
      </c>
      <c r="J4596">
        <v>2528.2550030000002</v>
      </c>
      <c r="K4596">
        <v>2194.8928470000001</v>
      </c>
      <c r="L4596">
        <v>2337.2069430000001</v>
      </c>
      <c r="M4596">
        <v>2487.5459099999998</v>
      </c>
      <c r="N4596">
        <v>2323.122449</v>
      </c>
    </row>
    <row r="4597" spans="1:14" hidden="1" x14ac:dyDescent="0.2">
      <c r="A4597" s="1" t="s">
        <v>259</v>
      </c>
      <c r="B4597" s="1" t="s">
        <v>67</v>
      </c>
      <c r="C4597" s="2"/>
      <c r="D4597" s="2"/>
      <c r="E4597" s="4" t="s">
        <v>308</v>
      </c>
      <c r="F4597" s="1" t="s">
        <v>13</v>
      </c>
      <c r="G4597" s="1" t="s">
        <v>14</v>
      </c>
      <c r="H4597" s="1" t="s">
        <v>15</v>
      </c>
      <c r="I4597" s="1">
        <v>6843.654861</v>
      </c>
      <c r="J4597" s="1">
        <v>9464.1375810000009</v>
      </c>
      <c r="K4597" s="1">
        <v>4407.731957</v>
      </c>
      <c r="L4597" s="1">
        <v>3929.2052189999999</v>
      </c>
      <c r="M4597" s="1">
        <v>3308.0067570000001</v>
      </c>
      <c r="N4597" s="1">
        <v>2089.2319980000002</v>
      </c>
    </row>
    <row r="4598" spans="1:14" hidden="1" x14ac:dyDescent="0.2">
      <c r="A4598" t="s">
        <v>259</v>
      </c>
      <c r="B4598" t="s">
        <v>67</v>
      </c>
      <c r="C4598" s="3"/>
      <c r="D4598" s="3"/>
      <c r="E4598" s="4" t="s">
        <v>308</v>
      </c>
      <c r="F4598" t="s">
        <v>16</v>
      </c>
      <c r="G4598" t="s">
        <v>14</v>
      </c>
      <c r="H4598" t="s">
        <v>15</v>
      </c>
      <c r="I4598">
        <v>1354.2653600000001</v>
      </c>
      <c r="J4598">
        <v>1484.454236</v>
      </c>
      <c r="K4598">
        <v>1377.295858</v>
      </c>
      <c r="L4598">
        <v>1267.547268</v>
      </c>
      <c r="M4598">
        <v>1095.3266309999999</v>
      </c>
      <c r="N4598">
        <v>805.86162409999997</v>
      </c>
    </row>
    <row r="4599" spans="1:14" hidden="1" x14ac:dyDescent="0.2">
      <c r="A4599" s="1" t="s">
        <v>259</v>
      </c>
      <c r="B4599" s="1" t="s">
        <v>67</v>
      </c>
      <c r="C4599" s="2"/>
      <c r="D4599" s="2"/>
      <c r="E4599" s="4" t="s">
        <v>308</v>
      </c>
      <c r="F4599" s="1" t="s">
        <v>17</v>
      </c>
      <c r="G4599" s="1" t="s">
        <v>14</v>
      </c>
      <c r="H4599" s="1" t="s">
        <v>15</v>
      </c>
      <c r="I4599" s="1">
        <v>528.72197779999999</v>
      </c>
      <c r="J4599" s="1">
        <v>610.37905939999996</v>
      </c>
      <c r="K4599" s="1">
        <v>360.93635990000001</v>
      </c>
      <c r="L4599" s="1">
        <v>350.69811320000002</v>
      </c>
      <c r="M4599" s="1">
        <v>311.4443584</v>
      </c>
      <c r="N4599" s="1">
        <v>219.15632909999999</v>
      </c>
    </row>
    <row r="4600" spans="1:14" hidden="1" x14ac:dyDescent="0.2">
      <c r="A4600" t="s">
        <v>259</v>
      </c>
      <c r="B4600" t="s">
        <v>67</v>
      </c>
      <c r="C4600" s="3"/>
      <c r="D4600" s="3"/>
      <c r="E4600" s="4" t="s">
        <v>308</v>
      </c>
      <c r="F4600" t="s">
        <v>18</v>
      </c>
      <c r="G4600" t="s">
        <v>14</v>
      </c>
      <c r="H4600" t="s">
        <v>15</v>
      </c>
      <c r="I4600">
        <v>5957.7811009999996</v>
      </c>
      <c r="J4600">
        <v>6488.0953959999997</v>
      </c>
      <c r="K4600">
        <v>5749.0137789999999</v>
      </c>
      <c r="L4600">
        <v>5490.3748740000001</v>
      </c>
      <c r="M4600">
        <v>5132.0597310000003</v>
      </c>
      <c r="N4600">
        <v>4267.9096360000003</v>
      </c>
    </row>
    <row r="4601" spans="1:14" hidden="1" x14ac:dyDescent="0.2">
      <c r="A4601" s="1" t="s">
        <v>259</v>
      </c>
      <c r="B4601" s="1" t="s">
        <v>67</v>
      </c>
      <c r="C4601" s="2"/>
      <c r="D4601" s="2"/>
      <c r="E4601" s="4" t="s">
        <v>308</v>
      </c>
      <c r="F4601" s="1" t="s">
        <v>19</v>
      </c>
      <c r="G4601" s="1" t="s">
        <v>14</v>
      </c>
      <c r="H4601" s="1" t="s">
        <v>15</v>
      </c>
      <c r="I4601" s="1">
        <v>2397.2869430000001</v>
      </c>
      <c r="J4601" s="1">
        <v>2528.1908480000002</v>
      </c>
      <c r="K4601" s="1">
        <v>2017.0597600000001</v>
      </c>
      <c r="L4601" s="1">
        <v>2091.8805419999999</v>
      </c>
      <c r="M4601" s="1">
        <v>2138.6090079999999</v>
      </c>
      <c r="N4601" s="1">
        <v>1885.5406230000001</v>
      </c>
    </row>
    <row r="4602" spans="1:14" hidden="1" x14ac:dyDescent="0.2">
      <c r="A4602" t="s">
        <v>259</v>
      </c>
      <c r="B4602" t="s">
        <v>68</v>
      </c>
      <c r="C4602" s="3"/>
      <c r="D4602" s="3"/>
      <c r="E4602" s="4" t="s">
        <v>309</v>
      </c>
      <c r="F4602" t="s">
        <v>13</v>
      </c>
      <c r="G4602" t="s">
        <v>14</v>
      </c>
      <c r="H4602" t="s">
        <v>15</v>
      </c>
      <c r="I4602">
        <v>6842.4253859999999</v>
      </c>
      <c r="J4602">
        <v>9465.8603490000005</v>
      </c>
      <c r="K4602">
        <v>12497.70464</v>
      </c>
      <c r="L4602">
        <v>15343.537770000001</v>
      </c>
      <c r="M4602">
        <v>17253.83943</v>
      </c>
      <c r="N4602">
        <v>16578.191869999999</v>
      </c>
    </row>
    <row r="4603" spans="1:14" hidden="1" x14ac:dyDescent="0.2">
      <c r="A4603" s="1" t="s">
        <v>259</v>
      </c>
      <c r="B4603" s="1" t="s">
        <v>68</v>
      </c>
      <c r="C4603" s="2"/>
      <c r="D4603" s="2"/>
      <c r="E4603" s="4" t="s">
        <v>309</v>
      </c>
      <c r="F4603" s="1" t="s">
        <v>16</v>
      </c>
      <c r="G4603" s="1" t="s">
        <v>14</v>
      </c>
      <c r="H4603" s="1" t="s">
        <v>15</v>
      </c>
      <c r="I4603" s="1">
        <v>1354.26052</v>
      </c>
      <c r="J4603" s="1">
        <v>1486.651153</v>
      </c>
      <c r="K4603" s="1">
        <v>1807.5929169999999</v>
      </c>
      <c r="L4603" s="1">
        <v>1947.085932</v>
      </c>
      <c r="M4603" s="1">
        <v>2089.3982420000002</v>
      </c>
      <c r="N4603" s="1">
        <v>2219.9612699999998</v>
      </c>
    </row>
    <row r="4604" spans="1:14" hidden="1" x14ac:dyDescent="0.2">
      <c r="A4604" t="s">
        <v>259</v>
      </c>
      <c r="B4604" t="s">
        <v>68</v>
      </c>
      <c r="C4604" s="3"/>
      <c r="D4604" s="3"/>
      <c r="E4604" s="4" t="s">
        <v>309</v>
      </c>
      <c r="F4604" t="s">
        <v>17</v>
      </c>
      <c r="G4604" t="s">
        <v>14</v>
      </c>
      <c r="H4604" t="s">
        <v>15</v>
      </c>
      <c r="I4604">
        <v>528.69540700000005</v>
      </c>
      <c r="J4604">
        <v>611.23453270000005</v>
      </c>
      <c r="K4604">
        <v>826.63747569999998</v>
      </c>
      <c r="L4604">
        <v>1024.959644</v>
      </c>
      <c r="M4604">
        <v>1263.376317</v>
      </c>
      <c r="N4604">
        <v>1546.192348</v>
      </c>
    </row>
    <row r="4605" spans="1:14" hidden="1" x14ac:dyDescent="0.2">
      <c r="A4605" s="1" t="s">
        <v>259</v>
      </c>
      <c r="B4605" s="1" t="s">
        <v>68</v>
      </c>
      <c r="C4605" s="2"/>
      <c r="D4605" s="2"/>
      <c r="E4605" s="4" t="s">
        <v>309</v>
      </c>
      <c r="F4605" s="1" t="s">
        <v>18</v>
      </c>
      <c r="G4605" s="1" t="s">
        <v>14</v>
      </c>
      <c r="H4605" s="1" t="s">
        <v>15</v>
      </c>
      <c r="I4605" s="1">
        <v>5957.6337210000002</v>
      </c>
      <c r="J4605" s="1">
        <v>6488.980802</v>
      </c>
      <c r="K4605" s="1">
        <v>7629.0486380000002</v>
      </c>
      <c r="L4605" s="1">
        <v>8049.6440080000002</v>
      </c>
      <c r="M4605" s="1">
        <v>8396.7962810000008</v>
      </c>
      <c r="N4605" s="1">
        <v>8449.8631380000006</v>
      </c>
    </row>
    <row r="4606" spans="1:14" x14ac:dyDescent="0.2">
      <c r="A4606" s="14" t="s">
        <v>259</v>
      </c>
      <c r="B4606" s="14" t="s">
        <v>68</v>
      </c>
      <c r="C4606" s="15"/>
      <c r="D4606" s="15"/>
      <c r="E4606" s="11" t="s">
        <v>309</v>
      </c>
      <c r="F4606" s="14" t="s">
        <v>19</v>
      </c>
      <c r="G4606" s="14" t="s">
        <v>14</v>
      </c>
      <c r="H4606" s="14" t="s">
        <v>15</v>
      </c>
      <c r="I4606" s="14">
        <v>2396.6865419999999</v>
      </c>
      <c r="J4606" s="14">
        <v>2528.3194699999999</v>
      </c>
      <c r="K4606" s="14">
        <v>2856.5351489999998</v>
      </c>
      <c r="L4606" s="14">
        <v>3499.8169360000002</v>
      </c>
      <c r="M4606" s="14">
        <v>4394.103126</v>
      </c>
      <c r="N4606" s="14">
        <v>5071.0353050000003</v>
      </c>
    </row>
  </sheetData>
  <autoFilter ref="A1:N4606" xr:uid="{CE05E2B4-455D-421A-A34C-3238FF812F7D}">
    <filterColumn colId="4">
      <filters>
        <filter val="Baseline"/>
      </filters>
    </filterColumn>
    <filterColumn colId="5">
      <filters>
        <filter val="REF"/>
      </filters>
    </filterColumn>
  </autoFilter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D7BF-F239-4413-B302-4354B7D23451}">
  <sheetPr>
    <tabColor theme="4" tint="0.39997558519241921"/>
  </sheetPr>
  <dimension ref="A1:H8"/>
  <sheetViews>
    <sheetView tabSelected="1" workbookViewId="0">
      <selection activeCell="G12" sqref="G12"/>
    </sheetView>
  </sheetViews>
  <sheetFormatPr baseColWidth="10" defaultColWidth="9" defaultRowHeight="14" x14ac:dyDescent="0.15"/>
  <cols>
    <col min="1" max="16384" width="9" style="6"/>
  </cols>
  <sheetData>
    <row r="1" spans="1:8" x14ac:dyDescent="0.15">
      <c r="A1" s="6" t="s">
        <v>325</v>
      </c>
      <c r="E1" s="6" t="s">
        <v>326</v>
      </c>
    </row>
    <row r="3" spans="1:8" x14ac:dyDescent="0.15">
      <c r="C3" s="7">
        <v>2005</v>
      </c>
      <c r="D3" s="7">
        <v>2010</v>
      </c>
      <c r="E3" s="7">
        <v>2020</v>
      </c>
      <c r="F3" s="7">
        <v>2030</v>
      </c>
      <c r="G3" s="7">
        <v>2040</v>
      </c>
      <c r="H3" s="7">
        <v>2050</v>
      </c>
    </row>
    <row r="4" spans="1:8" x14ac:dyDescent="0.15">
      <c r="A4" s="7" t="s">
        <v>319</v>
      </c>
      <c r="B4" s="7" t="s">
        <v>13</v>
      </c>
      <c r="C4" s="6">
        <v>1.0588058525646029</v>
      </c>
      <c r="D4" s="6">
        <v>1.0616309264739425</v>
      </c>
      <c r="E4" s="6">
        <v>1.0505458403117338</v>
      </c>
      <c r="F4" s="6">
        <v>1.034956751118691</v>
      </c>
      <c r="G4" s="6">
        <v>1.0282529078199945</v>
      </c>
      <c r="H4" s="6">
        <v>1.0253541045473094</v>
      </c>
    </row>
    <row r="5" spans="1:8" x14ac:dyDescent="0.15">
      <c r="A5" s="7" t="s">
        <v>320</v>
      </c>
      <c r="B5" s="7" t="s">
        <v>16</v>
      </c>
      <c r="C5" s="6">
        <v>1.0231554620029009</v>
      </c>
      <c r="D5" s="6">
        <v>1.024094458841003</v>
      </c>
      <c r="E5" s="6">
        <v>1.0109966273873296</v>
      </c>
      <c r="F5" s="6">
        <v>1.016235228219829</v>
      </c>
      <c r="G5" s="6">
        <v>1.0209178780951131</v>
      </c>
      <c r="H5" s="6">
        <v>1.0289945454939442</v>
      </c>
    </row>
    <row r="6" spans="1:8" x14ac:dyDescent="0.15">
      <c r="A6" s="7" t="s">
        <v>321</v>
      </c>
      <c r="B6" s="7" t="s">
        <v>17</v>
      </c>
      <c r="C6" s="6">
        <v>1</v>
      </c>
      <c r="D6" s="6">
        <v>1</v>
      </c>
      <c r="E6" s="6">
        <v>1.0268908750199421</v>
      </c>
      <c r="F6" s="6">
        <v>1.0158251814489418</v>
      </c>
      <c r="G6" s="6">
        <v>1</v>
      </c>
      <c r="H6" s="6">
        <v>1</v>
      </c>
    </row>
    <row r="7" spans="1:8" x14ac:dyDescent="0.15">
      <c r="A7" s="7" t="s">
        <v>322</v>
      </c>
      <c r="B7" s="7" t="s">
        <v>323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</row>
    <row r="8" spans="1:8" x14ac:dyDescent="0.15">
      <c r="A8" s="7" t="s">
        <v>324</v>
      </c>
      <c r="B8" s="7" t="s">
        <v>19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07474-9769-427A-AC66-C2C5D6B14CD9}">
  <sheetPr>
    <tabColor theme="4" tint="-0.499984740745262"/>
  </sheetPr>
  <dimension ref="A1:N208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32.33203125" bestFit="1" customWidth="1"/>
    <col min="2" max="2" width="27.5" bestFit="1" customWidth="1"/>
    <col min="3" max="4" width="16" bestFit="1" customWidth="1"/>
    <col min="5" max="5" width="24.33203125" bestFit="1" customWidth="1"/>
    <col min="6" max="6" width="8.5" bestFit="1" customWidth="1"/>
    <col min="7" max="7" width="35.5" bestFit="1" customWidth="1"/>
    <col min="8" max="8" width="9.6640625" bestFit="1" customWidth="1"/>
    <col min="9" max="14" width="12.1640625" bestFit="1" customWidth="1"/>
  </cols>
  <sheetData>
    <row r="1" spans="1:14" x14ac:dyDescent="0.2">
      <c r="A1" s="7" t="s">
        <v>0</v>
      </c>
      <c r="B1" s="7" t="s">
        <v>1</v>
      </c>
      <c r="C1" s="7" t="s">
        <v>306</v>
      </c>
      <c r="D1" s="7" t="s">
        <v>307</v>
      </c>
      <c r="E1" s="7" t="s">
        <v>310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">
      <c r="A2" s="6" t="s">
        <v>11</v>
      </c>
      <c r="B2" s="6" t="s">
        <v>36</v>
      </c>
      <c r="C2" s="6" t="s">
        <v>262</v>
      </c>
      <c r="D2" s="6" t="s">
        <v>267</v>
      </c>
      <c r="E2" s="6" t="s">
        <v>309</v>
      </c>
      <c r="F2" s="6" t="s">
        <v>19</v>
      </c>
      <c r="G2" s="6" t="s">
        <v>14</v>
      </c>
      <c r="H2" s="6" t="s">
        <v>15</v>
      </c>
      <c r="I2" s="6">
        <v>3265.3003659999999</v>
      </c>
      <c r="J2" s="6">
        <v>3567.6109649999999</v>
      </c>
      <c r="K2" s="6">
        <v>3804.9936189999999</v>
      </c>
      <c r="L2" s="6">
        <v>4193.53964</v>
      </c>
      <c r="M2" s="6">
        <v>4849.342439</v>
      </c>
      <c r="N2" s="6">
        <v>5609.5118430000002</v>
      </c>
    </row>
    <row r="3" spans="1:14" x14ac:dyDescent="0.2">
      <c r="A3" s="6" t="s">
        <v>11</v>
      </c>
      <c r="B3" s="6" t="s">
        <v>37</v>
      </c>
      <c r="C3" s="6" t="s">
        <v>262</v>
      </c>
      <c r="D3" s="6" t="s">
        <v>268</v>
      </c>
      <c r="E3" s="6" t="s">
        <v>309</v>
      </c>
      <c r="F3" s="6" t="s">
        <v>19</v>
      </c>
      <c r="G3" s="6" t="s">
        <v>14</v>
      </c>
      <c r="H3" s="6" t="s">
        <v>15</v>
      </c>
      <c r="I3" s="6">
        <v>3265.3003659999999</v>
      </c>
      <c r="J3" s="6">
        <v>3564.09773</v>
      </c>
      <c r="K3" s="6">
        <v>3653.0975530000001</v>
      </c>
      <c r="L3" s="6">
        <v>3851.1705109999998</v>
      </c>
      <c r="M3" s="6">
        <v>4157.2036909999997</v>
      </c>
      <c r="N3" s="6">
        <v>4450.8712459999997</v>
      </c>
    </row>
    <row r="4" spans="1:14" x14ac:dyDescent="0.2">
      <c r="A4" s="6" t="s">
        <v>11</v>
      </c>
      <c r="B4" s="6" t="s">
        <v>38</v>
      </c>
      <c r="C4" s="6" t="s">
        <v>262</v>
      </c>
      <c r="D4" s="6" t="s">
        <v>269</v>
      </c>
      <c r="E4" s="6" t="s">
        <v>309</v>
      </c>
      <c r="F4" s="6" t="s">
        <v>19</v>
      </c>
      <c r="G4" s="6" t="s">
        <v>14</v>
      </c>
      <c r="H4" s="6" t="s">
        <v>15</v>
      </c>
      <c r="I4" s="6">
        <v>3265.3003659999999</v>
      </c>
      <c r="J4" s="6">
        <v>3567.5759320000002</v>
      </c>
      <c r="K4" s="6">
        <v>3804.9240629999999</v>
      </c>
      <c r="L4" s="6">
        <v>4193.4819889999999</v>
      </c>
      <c r="M4" s="6">
        <v>4849.2781180000002</v>
      </c>
      <c r="N4" s="6">
        <v>5608.37673</v>
      </c>
    </row>
    <row r="5" spans="1:14" x14ac:dyDescent="0.2">
      <c r="A5" s="6" t="s">
        <v>11</v>
      </c>
      <c r="B5" s="6" t="s">
        <v>39</v>
      </c>
      <c r="C5" s="6" t="s">
        <v>262</v>
      </c>
      <c r="D5" s="6" t="s">
        <v>270</v>
      </c>
      <c r="E5" s="6" t="s">
        <v>309</v>
      </c>
      <c r="F5" s="6" t="s">
        <v>19</v>
      </c>
      <c r="G5" s="6" t="s">
        <v>14</v>
      </c>
      <c r="H5" s="6" t="s">
        <v>15</v>
      </c>
      <c r="I5" s="6">
        <v>3265.3003659999999</v>
      </c>
      <c r="J5" s="6">
        <v>3567.5759320000002</v>
      </c>
      <c r="K5" s="6">
        <v>3804.9240629999999</v>
      </c>
      <c r="L5" s="6">
        <v>4193.4819889999999</v>
      </c>
      <c r="M5" s="6">
        <v>4849.278147</v>
      </c>
      <c r="N5" s="6">
        <v>5608.3767509999998</v>
      </c>
    </row>
    <row r="6" spans="1:14" x14ac:dyDescent="0.2">
      <c r="A6" s="6" t="s">
        <v>11</v>
      </c>
      <c r="B6" s="6" t="s">
        <v>40</v>
      </c>
      <c r="C6" s="6" t="s">
        <v>262</v>
      </c>
      <c r="D6" s="6" t="s">
        <v>271</v>
      </c>
      <c r="E6" s="6" t="s">
        <v>309</v>
      </c>
      <c r="F6" s="6" t="s">
        <v>19</v>
      </c>
      <c r="G6" s="6" t="s">
        <v>14</v>
      </c>
      <c r="H6" s="6" t="s">
        <v>15</v>
      </c>
      <c r="I6" s="6">
        <v>3265.3003659999999</v>
      </c>
      <c r="J6" s="6">
        <v>3567.6109649999999</v>
      </c>
      <c r="K6" s="6">
        <v>3804.9936189999999</v>
      </c>
      <c r="L6" s="6">
        <v>4193.53964</v>
      </c>
      <c r="M6" s="6">
        <v>4849.342412</v>
      </c>
      <c r="N6" s="6">
        <v>5609.5118240000002</v>
      </c>
    </row>
    <row r="7" spans="1:14" x14ac:dyDescent="0.2">
      <c r="A7" s="6" t="s">
        <v>11</v>
      </c>
      <c r="B7" s="6" t="s">
        <v>41</v>
      </c>
      <c r="C7" s="6" t="s">
        <v>262</v>
      </c>
      <c r="D7" s="6" t="s">
        <v>275</v>
      </c>
      <c r="E7" s="6" t="s">
        <v>309</v>
      </c>
      <c r="F7" s="6" t="s">
        <v>19</v>
      </c>
      <c r="G7" s="6" t="s">
        <v>14</v>
      </c>
      <c r="H7" s="6" t="s">
        <v>15</v>
      </c>
      <c r="I7" s="6">
        <v>3265.3003659999999</v>
      </c>
      <c r="J7" s="6">
        <v>3564.1327630000001</v>
      </c>
      <c r="K7" s="6">
        <v>3895.7887839999999</v>
      </c>
      <c r="L7" s="6">
        <v>4402.4174199999998</v>
      </c>
      <c r="M7" s="6">
        <v>5115.9246730000004</v>
      </c>
      <c r="N7" s="6">
        <v>5886.6433459999998</v>
      </c>
    </row>
    <row r="8" spans="1:14" x14ac:dyDescent="0.2">
      <c r="A8" s="6" t="s">
        <v>11</v>
      </c>
      <c r="B8" s="6" t="s">
        <v>42</v>
      </c>
      <c r="C8" s="6" t="s">
        <v>262</v>
      </c>
      <c r="D8" s="6" t="s">
        <v>272</v>
      </c>
      <c r="E8" s="6" t="s">
        <v>309</v>
      </c>
      <c r="F8" s="6" t="s">
        <v>19</v>
      </c>
      <c r="G8" s="6" t="s">
        <v>14</v>
      </c>
      <c r="H8" s="6" t="s">
        <v>15</v>
      </c>
      <c r="I8" s="6">
        <v>3265.3003659999999</v>
      </c>
      <c r="J8" s="6">
        <v>3567.5759320000002</v>
      </c>
      <c r="K8" s="6">
        <v>3565.7865969999998</v>
      </c>
      <c r="L8" s="6">
        <v>3641.1287189999998</v>
      </c>
      <c r="M8" s="6">
        <v>3890.726713</v>
      </c>
      <c r="N8" s="6">
        <v>4173.8237090000002</v>
      </c>
    </row>
    <row r="9" spans="1:14" x14ac:dyDescent="0.2">
      <c r="A9" s="6" t="s">
        <v>11</v>
      </c>
      <c r="B9" s="6" t="s">
        <v>43</v>
      </c>
      <c r="C9" s="6" t="s">
        <v>262</v>
      </c>
      <c r="D9" s="6" t="s">
        <v>274</v>
      </c>
      <c r="E9" s="6" t="s">
        <v>309</v>
      </c>
      <c r="F9" s="6" t="s">
        <v>19</v>
      </c>
      <c r="G9" s="6" t="s">
        <v>14</v>
      </c>
      <c r="H9" s="6" t="s">
        <v>15</v>
      </c>
      <c r="I9" s="6">
        <v>3265.3003659999999</v>
      </c>
      <c r="J9" s="6">
        <v>3564.09773</v>
      </c>
      <c r="K9" s="6">
        <v>3895.7184470000002</v>
      </c>
      <c r="L9" s="6">
        <v>4402.3596150000003</v>
      </c>
      <c r="M9" s="6">
        <v>5115.8625659999998</v>
      </c>
      <c r="N9" s="6">
        <v>5885.5062099999996</v>
      </c>
    </row>
    <row r="10" spans="1:14" x14ac:dyDescent="0.2">
      <c r="A10" s="6" t="s">
        <v>48</v>
      </c>
      <c r="B10" s="6" t="s">
        <v>51</v>
      </c>
      <c r="C10" s="6" t="s">
        <v>265</v>
      </c>
      <c r="D10" s="6" t="s">
        <v>265</v>
      </c>
      <c r="E10" s="6" t="s">
        <v>309</v>
      </c>
      <c r="F10" s="6" t="s">
        <v>19</v>
      </c>
      <c r="G10" s="6" t="s">
        <v>14</v>
      </c>
      <c r="H10" s="6" t="s">
        <v>15</v>
      </c>
      <c r="I10" s="6">
        <v>3053.201172</v>
      </c>
      <c r="J10" s="6">
        <v>3181.5085800000002</v>
      </c>
      <c r="K10" s="6">
        <v>3746.9857419999998</v>
      </c>
      <c r="L10" s="6">
        <v>4104.4730639999998</v>
      </c>
      <c r="M10" s="6">
        <v>4260.2787010000002</v>
      </c>
      <c r="N10" s="6">
        <v>4455.7591579999998</v>
      </c>
    </row>
    <row r="11" spans="1:14" x14ac:dyDescent="0.2">
      <c r="A11" s="6" t="s">
        <v>48</v>
      </c>
      <c r="B11" s="6" t="s">
        <v>52</v>
      </c>
      <c r="C11" s="6" t="s">
        <v>265</v>
      </c>
      <c r="D11" s="6" t="s">
        <v>265</v>
      </c>
      <c r="E11" s="6" t="s">
        <v>309</v>
      </c>
      <c r="F11" s="6" t="s">
        <v>19</v>
      </c>
      <c r="G11" s="6" t="s">
        <v>14</v>
      </c>
      <c r="H11" s="6" t="s">
        <v>15</v>
      </c>
      <c r="I11" s="6">
        <v>3053.201172</v>
      </c>
      <c r="J11" s="6">
        <v>3181.5085800000002</v>
      </c>
      <c r="K11" s="6">
        <v>3588.2817679999998</v>
      </c>
      <c r="L11" s="6">
        <v>3741.8451909999999</v>
      </c>
      <c r="M11" s="6">
        <v>3623.1527649999998</v>
      </c>
      <c r="N11" s="6">
        <v>3195.4985360000001</v>
      </c>
    </row>
    <row r="12" spans="1:14" x14ac:dyDescent="0.2">
      <c r="A12" s="6" t="s">
        <v>48</v>
      </c>
      <c r="B12" s="6" t="s">
        <v>53</v>
      </c>
      <c r="C12" s="6" t="s">
        <v>263</v>
      </c>
      <c r="D12" s="6" t="s">
        <v>260</v>
      </c>
      <c r="E12" s="6" t="s">
        <v>309</v>
      </c>
      <c r="F12" s="6" t="s">
        <v>19</v>
      </c>
      <c r="G12" s="6" t="s">
        <v>14</v>
      </c>
      <c r="H12" s="6" t="s">
        <v>15</v>
      </c>
      <c r="I12" s="6">
        <v>3053.201172</v>
      </c>
      <c r="J12" s="6">
        <v>3181.5085800000002</v>
      </c>
      <c r="K12" s="6">
        <v>3588.2817679999998</v>
      </c>
      <c r="L12" s="6">
        <v>2709.3142170000001</v>
      </c>
      <c r="M12" s="6">
        <v>1859.75236</v>
      </c>
      <c r="N12" s="6">
        <v>881.48860920000004</v>
      </c>
    </row>
    <row r="13" spans="1:14" x14ac:dyDescent="0.2">
      <c r="A13" s="6" t="s">
        <v>48</v>
      </c>
      <c r="B13" s="6" t="s">
        <v>54</v>
      </c>
      <c r="C13" s="6" t="s">
        <v>263</v>
      </c>
      <c r="D13" s="6" t="s">
        <v>276</v>
      </c>
      <c r="E13" s="6" t="s">
        <v>309</v>
      </c>
      <c r="F13" s="6" t="s">
        <v>19</v>
      </c>
      <c r="G13" s="6" t="s">
        <v>14</v>
      </c>
      <c r="H13" s="6" t="s">
        <v>15</v>
      </c>
      <c r="I13" s="6">
        <v>3053.201172</v>
      </c>
      <c r="J13" s="6">
        <v>3181.5085800000002</v>
      </c>
      <c r="K13" s="6">
        <v>3588.2817679999998</v>
      </c>
      <c r="L13" s="6">
        <v>2673.120664</v>
      </c>
      <c r="M13" s="6">
        <v>1866.3595150000001</v>
      </c>
      <c r="N13" s="6">
        <v>936.80663649999997</v>
      </c>
    </row>
    <row r="14" spans="1:14" x14ac:dyDescent="0.2">
      <c r="A14" s="6" t="s">
        <v>48</v>
      </c>
      <c r="B14" s="6" t="s">
        <v>55</v>
      </c>
      <c r="C14" s="6" t="s">
        <v>263</v>
      </c>
      <c r="D14" s="6" t="s">
        <v>277</v>
      </c>
      <c r="E14" s="6" t="s">
        <v>309</v>
      </c>
      <c r="F14" s="6" t="s">
        <v>19</v>
      </c>
      <c r="G14" s="6" t="s">
        <v>14</v>
      </c>
      <c r="H14" s="6" t="s">
        <v>15</v>
      </c>
      <c r="I14" s="6">
        <v>3053.201172</v>
      </c>
      <c r="J14" s="6">
        <v>3181.5085800000002</v>
      </c>
      <c r="K14" s="6">
        <v>3588.2817679999998</v>
      </c>
      <c r="L14" s="6">
        <v>2597.015801</v>
      </c>
      <c r="M14" s="6">
        <v>1772.6054300000001</v>
      </c>
      <c r="N14" s="6">
        <v>851.59409349999999</v>
      </c>
    </row>
    <row r="15" spans="1:14" x14ac:dyDescent="0.2">
      <c r="A15" s="6" t="s">
        <v>48</v>
      </c>
      <c r="B15" s="6" t="s">
        <v>56</v>
      </c>
      <c r="C15" s="6" t="s">
        <v>263</v>
      </c>
      <c r="D15" s="6" t="s">
        <v>261</v>
      </c>
      <c r="E15" s="6" t="s">
        <v>309</v>
      </c>
      <c r="F15" s="6" t="s">
        <v>19</v>
      </c>
      <c r="G15" s="6" t="s">
        <v>14</v>
      </c>
      <c r="H15" s="6" t="s">
        <v>15</v>
      </c>
      <c r="I15" s="6">
        <v>3053.201172</v>
      </c>
      <c r="J15" s="6">
        <v>3181.5085800000002</v>
      </c>
      <c r="K15" s="6">
        <v>3588.2817679999998</v>
      </c>
      <c r="L15" s="6">
        <v>3285.2012490000002</v>
      </c>
      <c r="M15" s="6">
        <v>2710.0835480000001</v>
      </c>
      <c r="N15" s="6">
        <v>2041.5607050000001</v>
      </c>
    </row>
    <row r="16" spans="1:14" x14ac:dyDescent="0.2">
      <c r="A16" s="6" t="s">
        <v>48</v>
      </c>
      <c r="B16" s="6" t="s">
        <v>57</v>
      </c>
      <c r="C16" s="6" t="s">
        <v>314</v>
      </c>
      <c r="D16" s="6" t="s">
        <v>261</v>
      </c>
      <c r="E16" s="6" t="s">
        <v>309</v>
      </c>
      <c r="F16" s="6" t="s">
        <v>19</v>
      </c>
      <c r="G16" s="6" t="s">
        <v>14</v>
      </c>
      <c r="H16" s="6" t="s">
        <v>15</v>
      </c>
      <c r="I16" s="6">
        <v>3053.201172</v>
      </c>
      <c r="J16" s="6">
        <v>3181.5085800000002</v>
      </c>
      <c r="K16" s="6">
        <v>3588.2817679999998</v>
      </c>
      <c r="L16" s="6">
        <v>3741.8451909999999</v>
      </c>
      <c r="M16" s="6">
        <v>2543.9641529999999</v>
      </c>
      <c r="N16" s="6">
        <v>1382.5778270000001</v>
      </c>
    </row>
    <row r="17" spans="1:14" x14ac:dyDescent="0.2">
      <c r="A17" s="6" t="s">
        <v>61</v>
      </c>
      <c r="B17" s="6" t="s">
        <v>36</v>
      </c>
      <c r="C17" s="6" t="s">
        <v>262</v>
      </c>
      <c r="D17" s="6" t="s">
        <v>267</v>
      </c>
      <c r="E17" s="6" t="s">
        <v>309</v>
      </c>
      <c r="F17" s="6" t="s">
        <v>19</v>
      </c>
      <c r="G17" s="6" t="s">
        <v>14</v>
      </c>
      <c r="H17" s="6" t="s">
        <v>15</v>
      </c>
      <c r="I17" s="6">
        <v>2380.6553840000001</v>
      </c>
      <c r="J17" s="6">
        <v>2401.9243970000002</v>
      </c>
      <c r="K17" s="6">
        <v>3171.5123629999998</v>
      </c>
      <c r="L17" s="6">
        <v>4087.0152800000001</v>
      </c>
      <c r="M17" s="6">
        <v>4772.5740939999996</v>
      </c>
      <c r="N17" s="6">
        <v>5484.9894180000001</v>
      </c>
    </row>
    <row r="18" spans="1:14" x14ac:dyDescent="0.2">
      <c r="A18" s="6" t="s">
        <v>61</v>
      </c>
      <c r="B18" s="6" t="s">
        <v>37</v>
      </c>
      <c r="C18" s="6" t="s">
        <v>262</v>
      </c>
      <c r="D18" s="6" t="s">
        <v>268</v>
      </c>
      <c r="E18" s="6" t="s">
        <v>309</v>
      </c>
      <c r="F18" s="6" t="s">
        <v>19</v>
      </c>
      <c r="G18" s="6" t="s">
        <v>14</v>
      </c>
      <c r="H18" s="6" t="s">
        <v>15</v>
      </c>
      <c r="I18" s="6">
        <v>2378.7908790000001</v>
      </c>
      <c r="J18" s="6">
        <v>2398.1953880000001</v>
      </c>
      <c r="K18" s="6">
        <v>3059.5980209999998</v>
      </c>
      <c r="L18" s="6">
        <v>3638.058939</v>
      </c>
      <c r="M18" s="6">
        <v>3799.0120280000001</v>
      </c>
      <c r="N18" s="6">
        <v>3738.4302899999998</v>
      </c>
    </row>
    <row r="19" spans="1:14" x14ac:dyDescent="0.2">
      <c r="A19" s="6" t="s">
        <v>61</v>
      </c>
      <c r="B19" s="6" t="s">
        <v>38</v>
      </c>
      <c r="C19" s="6" t="s">
        <v>262</v>
      </c>
      <c r="D19" s="6" t="s">
        <v>269</v>
      </c>
      <c r="E19" s="6" t="s">
        <v>309</v>
      </c>
      <c r="F19" s="6" t="s">
        <v>19</v>
      </c>
      <c r="G19" s="6" t="s">
        <v>14</v>
      </c>
      <c r="H19" s="6" t="s">
        <v>15</v>
      </c>
      <c r="I19" s="6">
        <v>2381.487545</v>
      </c>
      <c r="J19" s="6">
        <v>2403.5887189999999</v>
      </c>
      <c r="K19" s="6">
        <v>3179.2333210000002</v>
      </c>
      <c r="L19" s="6">
        <v>4110.3174879999997</v>
      </c>
      <c r="M19" s="6">
        <v>4801.9554930000004</v>
      </c>
      <c r="N19" s="6">
        <v>5291.9147320000002</v>
      </c>
    </row>
    <row r="20" spans="1:14" x14ac:dyDescent="0.2">
      <c r="A20" s="6" t="s">
        <v>61</v>
      </c>
      <c r="B20" s="6" t="s">
        <v>39</v>
      </c>
      <c r="C20" s="6" t="s">
        <v>262</v>
      </c>
      <c r="D20" s="6" t="s">
        <v>270</v>
      </c>
      <c r="E20" s="6" t="s">
        <v>309</v>
      </c>
      <c r="F20" s="6" t="s">
        <v>19</v>
      </c>
      <c r="G20" s="6" t="s">
        <v>14</v>
      </c>
      <c r="H20" s="6" t="s">
        <v>15</v>
      </c>
      <c r="I20" s="6">
        <v>2380.6573130000002</v>
      </c>
      <c r="J20" s="6">
        <v>2401.9282549999998</v>
      </c>
      <c r="K20" s="6">
        <v>3171.7875490000001</v>
      </c>
      <c r="L20" s="6">
        <v>4088.205563</v>
      </c>
      <c r="M20" s="6">
        <v>4773.461722</v>
      </c>
      <c r="N20" s="6">
        <v>5487.7393949999996</v>
      </c>
    </row>
    <row r="21" spans="1:14" x14ac:dyDescent="0.2">
      <c r="A21" s="6" t="s">
        <v>61</v>
      </c>
      <c r="B21" s="6" t="s">
        <v>40</v>
      </c>
      <c r="C21" s="6" t="s">
        <v>262</v>
      </c>
      <c r="D21" s="6" t="s">
        <v>271</v>
      </c>
      <c r="E21" s="6" t="s">
        <v>309</v>
      </c>
      <c r="F21" s="6" t="s">
        <v>19</v>
      </c>
      <c r="G21" s="6" t="s">
        <v>14</v>
      </c>
      <c r="H21" s="6" t="s">
        <v>15</v>
      </c>
      <c r="I21" s="6">
        <v>2381.4594550000002</v>
      </c>
      <c r="J21" s="6">
        <v>2403.5325389999998</v>
      </c>
      <c r="K21" s="6">
        <v>3178.4968429999999</v>
      </c>
      <c r="L21" s="6">
        <v>4108.4921210000002</v>
      </c>
      <c r="M21" s="6">
        <v>4799.2680129999999</v>
      </c>
      <c r="N21" s="6">
        <v>5343.620038</v>
      </c>
    </row>
    <row r="22" spans="1:14" x14ac:dyDescent="0.2">
      <c r="A22" s="6" t="s">
        <v>61</v>
      </c>
      <c r="B22" s="6" t="s">
        <v>41</v>
      </c>
      <c r="C22" s="6" t="s">
        <v>262</v>
      </c>
      <c r="D22" s="6" t="s">
        <v>275</v>
      </c>
      <c r="E22" s="6" t="s">
        <v>309</v>
      </c>
      <c r="F22" s="6" t="s">
        <v>19</v>
      </c>
      <c r="G22" s="6" t="s">
        <v>14</v>
      </c>
      <c r="H22" s="6" t="s">
        <v>15</v>
      </c>
      <c r="I22" s="6">
        <v>2378.7908630000002</v>
      </c>
      <c r="J22" s="6">
        <v>2398.1953549999998</v>
      </c>
      <c r="K22" s="6">
        <v>3056.7653420000001</v>
      </c>
      <c r="L22" s="6">
        <v>3657.8836580000002</v>
      </c>
      <c r="M22" s="6">
        <v>3850.54837</v>
      </c>
      <c r="N22" s="6">
        <v>3856.276965</v>
      </c>
    </row>
    <row r="23" spans="1:14" x14ac:dyDescent="0.2">
      <c r="A23" s="6" t="s">
        <v>61</v>
      </c>
      <c r="B23" s="6" t="s">
        <v>42</v>
      </c>
      <c r="C23" s="6" t="s">
        <v>262</v>
      </c>
      <c r="D23" s="6" t="s">
        <v>272</v>
      </c>
      <c r="E23" s="6" t="s">
        <v>309</v>
      </c>
      <c r="F23" s="6" t="s">
        <v>19</v>
      </c>
      <c r="G23" s="6" t="s">
        <v>14</v>
      </c>
      <c r="H23" s="6" t="s">
        <v>15</v>
      </c>
      <c r="I23" s="6">
        <v>2378.7910299999999</v>
      </c>
      <c r="J23" s="6">
        <v>2398.1956890000001</v>
      </c>
      <c r="K23" s="6">
        <v>3059.2672210000001</v>
      </c>
      <c r="L23" s="6">
        <v>3638.6448540000001</v>
      </c>
      <c r="M23" s="6">
        <v>3801.0989730000001</v>
      </c>
      <c r="N23" s="6">
        <v>3742.0232609999998</v>
      </c>
    </row>
    <row r="24" spans="1:14" x14ac:dyDescent="0.2">
      <c r="A24" s="6" t="s">
        <v>61</v>
      </c>
      <c r="B24" s="6" t="s">
        <v>43</v>
      </c>
      <c r="C24" s="6" t="s">
        <v>262</v>
      </c>
      <c r="D24" s="6" t="s">
        <v>274</v>
      </c>
      <c r="E24" s="6" t="s">
        <v>309</v>
      </c>
      <c r="F24" s="6" t="s">
        <v>19</v>
      </c>
      <c r="G24" s="6" t="s">
        <v>14</v>
      </c>
      <c r="H24" s="6" t="s">
        <v>15</v>
      </c>
      <c r="I24" s="6">
        <v>2380.7174599999998</v>
      </c>
      <c r="J24" s="6">
        <v>2402.0485490000001</v>
      </c>
      <c r="K24" s="6">
        <v>3175.2795169999999</v>
      </c>
      <c r="L24" s="6">
        <v>4100.3954990000002</v>
      </c>
      <c r="M24" s="6">
        <v>4794.2552580000001</v>
      </c>
      <c r="N24" s="6">
        <v>5316.2343680000004</v>
      </c>
    </row>
    <row r="25" spans="1:14" x14ac:dyDescent="0.2">
      <c r="A25" s="6" t="s">
        <v>62</v>
      </c>
      <c r="B25" s="6" t="s">
        <v>68</v>
      </c>
      <c r="C25" s="6" t="s">
        <v>265</v>
      </c>
      <c r="D25" s="6" t="s">
        <v>265</v>
      </c>
      <c r="E25" s="6" t="s">
        <v>309</v>
      </c>
      <c r="F25" s="6" t="s">
        <v>19</v>
      </c>
      <c r="G25" s="6" t="s">
        <v>14</v>
      </c>
      <c r="H25" s="6" t="s">
        <v>15</v>
      </c>
      <c r="I25" s="6">
        <v>3424.6208499999998</v>
      </c>
      <c r="J25" s="6">
        <v>3628.6319250000001</v>
      </c>
      <c r="K25" s="6">
        <v>3854.4954360000002</v>
      </c>
      <c r="L25" s="6">
        <v>4269.463103</v>
      </c>
      <c r="M25" s="6">
        <v>5141.2348590000001</v>
      </c>
      <c r="N25" s="6">
        <v>5725.2080249999999</v>
      </c>
    </row>
    <row r="26" spans="1:14" x14ac:dyDescent="0.2">
      <c r="A26" s="6" t="s">
        <v>69</v>
      </c>
      <c r="B26" s="6" t="s">
        <v>85</v>
      </c>
      <c r="C26" s="6" t="s">
        <v>262</v>
      </c>
      <c r="D26" s="6" t="s">
        <v>280</v>
      </c>
      <c r="E26" s="6" t="s">
        <v>309</v>
      </c>
      <c r="F26" s="6" t="s">
        <v>19</v>
      </c>
      <c r="G26" s="6" t="s">
        <v>14</v>
      </c>
      <c r="H26" s="6" t="s">
        <v>15</v>
      </c>
      <c r="I26" s="6">
        <v>3407.529704</v>
      </c>
      <c r="J26" s="6">
        <v>3589.728478</v>
      </c>
      <c r="K26" s="6">
        <v>4046.2484399999998</v>
      </c>
      <c r="L26" s="6">
        <v>4689.4951629999996</v>
      </c>
      <c r="M26" s="6">
        <v>5704.9972349999998</v>
      </c>
      <c r="N26" s="6">
        <v>6260.9180500000002</v>
      </c>
    </row>
    <row r="27" spans="1:14" x14ac:dyDescent="0.2">
      <c r="A27" s="6" t="s">
        <v>69</v>
      </c>
      <c r="B27" s="6" t="s">
        <v>86</v>
      </c>
      <c r="C27" s="6" t="s">
        <v>262</v>
      </c>
      <c r="D27" s="6" t="s">
        <v>283</v>
      </c>
      <c r="E27" s="6" t="s">
        <v>309</v>
      </c>
      <c r="F27" s="6" t="s">
        <v>19</v>
      </c>
      <c r="G27" s="6" t="s">
        <v>14</v>
      </c>
      <c r="H27" s="6" t="s">
        <v>15</v>
      </c>
      <c r="I27" s="6">
        <v>3407.529704</v>
      </c>
      <c r="J27" s="6">
        <v>3591.231812</v>
      </c>
      <c r="K27" s="6">
        <v>3726.6617729999998</v>
      </c>
      <c r="L27" s="6">
        <v>3929.8718290000002</v>
      </c>
      <c r="M27" s="6">
        <v>4279.8005679999997</v>
      </c>
      <c r="N27" s="6">
        <v>4442.1413830000001</v>
      </c>
    </row>
    <row r="28" spans="1:14" x14ac:dyDescent="0.2">
      <c r="A28" s="6" t="s">
        <v>69</v>
      </c>
      <c r="B28" s="6" t="s">
        <v>87</v>
      </c>
      <c r="C28" s="6" t="s">
        <v>262</v>
      </c>
      <c r="D28" s="6" t="s">
        <v>289</v>
      </c>
      <c r="E28" s="6" t="s">
        <v>309</v>
      </c>
      <c r="F28" s="6" t="s">
        <v>19</v>
      </c>
      <c r="G28" s="6" t="s">
        <v>14</v>
      </c>
      <c r="H28" s="6" t="s">
        <v>15</v>
      </c>
      <c r="I28" s="6">
        <v>3407.529704</v>
      </c>
      <c r="J28" s="6">
        <v>3592.3318119999999</v>
      </c>
      <c r="K28" s="6">
        <v>4191.5217730000004</v>
      </c>
      <c r="L28" s="6">
        <v>4934.2451629999996</v>
      </c>
      <c r="M28" s="6">
        <v>5964.8539019999998</v>
      </c>
      <c r="N28" s="6">
        <v>6629.1613829999997</v>
      </c>
    </row>
    <row r="29" spans="1:14" x14ac:dyDescent="0.2">
      <c r="A29" s="6" t="s">
        <v>69</v>
      </c>
      <c r="B29" s="6" t="s">
        <v>91</v>
      </c>
      <c r="C29" s="6" t="s">
        <v>265</v>
      </c>
      <c r="D29" s="6" t="s">
        <v>265</v>
      </c>
      <c r="E29" s="6" t="s">
        <v>309</v>
      </c>
      <c r="F29" s="6" t="s">
        <v>19</v>
      </c>
      <c r="G29" s="6" t="s">
        <v>14</v>
      </c>
      <c r="H29" s="6" t="s">
        <v>15</v>
      </c>
      <c r="I29" s="6">
        <v>3407.529704</v>
      </c>
      <c r="J29" s="6">
        <v>3595.2651449999998</v>
      </c>
      <c r="K29" s="6">
        <v>3810.1884399999999</v>
      </c>
      <c r="L29" s="6">
        <v>4186.8318289999997</v>
      </c>
      <c r="M29" s="6">
        <v>5066.153902</v>
      </c>
      <c r="N29" s="6">
        <v>5625.8513830000002</v>
      </c>
    </row>
    <row r="30" spans="1:14" x14ac:dyDescent="0.2">
      <c r="A30" s="6" t="s">
        <v>69</v>
      </c>
      <c r="B30" s="6" t="s">
        <v>94</v>
      </c>
      <c r="C30" s="6" t="s">
        <v>315</v>
      </c>
      <c r="D30" s="6" t="s">
        <v>291</v>
      </c>
      <c r="E30" s="6" t="s">
        <v>309</v>
      </c>
      <c r="F30" s="6" t="s">
        <v>19</v>
      </c>
      <c r="G30" s="6" t="s">
        <v>14</v>
      </c>
      <c r="H30" s="6" t="s">
        <v>15</v>
      </c>
      <c r="I30" s="6">
        <v>3407.529704</v>
      </c>
      <c r="J30" s="6">
        <v>3461.8718119999999</v>
      </c>
      <c r="K30" s="6">
        <v>3483.37844</v>
      </c>
      <c r="L30" s="6">
        <v>3686.983749</v>
      </c>
      <c r="M30" s="6">
        <v>4115.3464720000002</v>
      </c>
      <c r="N30" s="6">
        <v>4270.214027</v>
      </c>
    </row>
    <row r="31" spans="1:14" x14ac:dyDescent="0.2">
      <c r="A31" s="6" t="s">
        <v>69</v>
      </c>
      <c r="B31" s="6" t="s">
        <v>95</v>
      </c>
      <c r="C31" s="6" t="s">
        <v>265</v>
      </c>
      <c r="D31" s="6" t="s">
        <v>265</v>
      </c>
      <c r="E31" s="6" t="s">
        <v>309</v>
      </c>
      <c r="F31" s="6" t="s">
        <v>19</v>
      </c>
      <c r="G31" s="6" t="s">
        <v>14</v>
      </c>
      <c r="H31" s="6" t="s">
        <v>15</v>
      </c>
      <c r="I31" s="6">
        <v>3407.529704</v>
      </c>
      <c r="J31" s="6">
        <v>3443.8684779999999</v>
      </c>
      <c r="K31" s="6">
        <v>3513.9951059999999</v>
      </c>
      <c r="L31" s="6">
        <v>3739.388496</v>
      </c>
      <c r="M31" s="6">
        <v>4138.7072349999999</v>
      </c>
      <c r="N31" s="6">
        <v>4273.5847169999997</v>
      </c>
    </row>
    <row r="32" spans="1:14" x14ac:dyDescent="0.2">
      <c r="A32" s="6" t="s">
        <v>96</v>
      </c>
      <c r="B32" s="6" t="s">
        <v>36</v>
      </c>
      <c r="C32" s="6" t="s">
        <v>262</v>
      </c>
      <c r="D32" s="6" t="s">
        <v>267</v>
      </c>
      <c r="E32" s="6" t="s">
        <v>309</v>
      </c>
      <c r="F32" s="6" t="s">
        <v>19</v>
      </c>
      <c r="G32" s="6" t="s">
        <v>14</v>
      </c>
      <c r="H32" s="6" t="s">
        <v>15</v>
      </c>
      <c r="I32" s="6">
        <v>1454.302919</v>
      </c>
      <c r="J32" s="6">
        <v>1472.5485040000001</v>
      </c>
      <c r="K32" s="6">
        <v>1657.696316</v>
      </c>
      <c r="L32" s="6">
        <v>1690.596489</v>
      </c>
      <c r="M32" s="6">
        <v>1653.9884259999999</v>
      </c>
      <c r="N32" s="6">
        <v>1505.0885000000001</v>
      </c>
    </row>
    <row r="33" spans="1:14" x14ac:dyDescent="0.2">
      <c r="A33" s="6" t="s">
        <v>96</v>
      </c>
      <c r="B33" s="6" t="s">
        <v>37</v>
      </c>
      <c r="C33" s="6" t="s">
        <v>262</v>
      </c>
      <c r="D33" s="6" t="s">
        <v>268</v>
      </c>
      <c r="E33" s="6" t="s">
        <v>309</v>
      </c>
      <c r="F33" s="6" t="s">
        <v>19</v>
      </c>
      <c r="G33" s="6" t="s">
        <v>14</v>
      </c>
      <c r="H33" s="6" t="s">
        <v>15</v>
      </c>
      <c r="I33" s="6">
        <v>1454.302919</v>
      </c>
      <c r="J33" s="6">
        <v>1472.5485040000001</v>
      </c>
      <c r="K33" s="6">
        <v>1592.057429</v>
      </c>
      <c r="L33" s="6">
        <v>1432.049763</v>
      </c>
      <c r="M33" s="6">
        <v>1284.584204</v>
      </c>
      <c r="N33" s="6">
        <v>1009.282549</v>
      </c>
    </row>
    <row r="34" spans="1:14" x14ac:dyDescent="0.2">
      <c r="A34" s="6" t="s">
        <v>96</v>
      </c>
      <c r="B34" s="6" t="s">
        <v>38</v>
      </c>
      <c r="C34" s="6" t="s">
        <v>262</v>
      </c>
      <c r="D34" s="6" t="s">
        <v>269</v>
      </c>
      <c r="E34" s="6" t="s">
        <v>309</v>
      </c>
      <c r="F34" s="6" t="s">
        <v>19</v>
      </c>
      <c r="G34" s="6" t="s">
        <v>14</v>
      </c>
      <c r="H34" s="6" t="s">
        <v>15</v>
      </c>
      <c r="I34" s="6">
        <v>1454.302919</v>
      </c>
      <c r="J34" s="6">
        <v>1472.5485040000001</v>
      </c>
      <c r="K34" s="6">
        <v>1658.3060210000001</v>
      </c>
      <c r="L34" s="6">
        <v>1691.730237</v>
      </c>
      <c r="M34" s="6">
        <v>1655.484256</v>
      </c>
      <c r="N34" s="6">
        <v>1438.2262700000001</v>
      </c>
    </row>
    <row r="35" spans="1:14" x14ac:dyDescent="0.2">
      <c r="A35" s="6" t="s">
        <v>96</v>
      </c>
      <c r="B35" s="6" t="s">
        <v>39</v>
      </c>
      <c r="C35" s="6" t="s">
        <v>262</v>
      </c>
      <c r="D35" s="6" t="s">
        <v>270</v>
      </c>
      <c r="E35" s="6" t="s">
        <v>309</v>
      </c>
      <c r="F35" s="6" t="s">
        <v>19</v>
      </c>
      <c r="G35" s="6" t="s">
        <v>14</v>
      </c>
      <c r="H35" s="6" t="s">
        <v>15</v>
      </c>
      <c r="I35" s="6">
        <v>1454.302919</v>
      </c>
      <c r="J35" s="6">
        <v>1472.5485040000001</v>
      </c>
      <c r="K35" s="6">
        <v>1658.2889990000001</v>
      </c>
      <c r="L35" s="6">
        <v>1691.694847</v>
      </c>
      <c r="M35" s="6">
        <v>1655.400752</v>
      </c>
      <c r="N35" s="6">
        <v>1438.1509639999999</v>
      </c>
    </row>
    <row r="36" spans="1:14" x14ac:dyDescent="0.2">
      <c r="A36" s="6" t="s">
        <v>96</v>
      </c>
      <c r="B36" s="6" t="s">
        <v>40</v>
      </c>
      <c r="C36" s="6" t="s">
        <v>262</v>
      </c>
      <c r="D36" s="6" t="s">
        <v>271</v>
      </c>
      <c r="E36" s="6" t="s">
        <v>309</v>
      </c>
      <c r="F36" s="6" t="s">
        <v>19</v>
      </c>
      <c r="G36" s="6" t="s">
        <v>14</v>
      </c>
      <c r="H36" s="6" t="s">
        <v>15</v>
      </c>
      <c r="I36" s="6">
        <v>1454.302919</v>
      </c>
      <c r="J36" s="6">
        <v>1472.5485040000001</v>
      </c>
      <c r="K36" s="6">
        <v>1657.7121540000001</v>
      </c>
      <c r="L36" s="6">
        <v>1690.630631</v>
      </c>
      <c r="M36" s="6">
        <v>1654.0851540000001</v>
      </c>
      <c r="N36" s="6">
        <v>1505.1836109999999</v>
      </c>
    </row>
    <row r="37" spans="1:14" x14ac:dyDescent="0.2">
      <c r="A37" s="6" t="s">
        <v>96</v>
      </c>
      <c r="B37" s="6" t="s">
        <v>41</v>
      </c>
      <c r="C37" s="6" t="s">
        <v>262</v>
      </c>
      <c r="D37" s="6" t="s">
        <v>275</v>
      </c>
      <c r="E37" s="6" t="s">
        <v>309</v>
      </c>
      <c r="F37" s="6" t="s">
        <v>19</v>
      </c>
      <c r="G37" s="6" t="s">
        <v>14</v>
      </c>
      <c r="H37" s="6" t="s">
        <v>15</v>
      </c>
      <c r="I37" s="6">
        <v>1454.302919</v>
      </c>
      <c r="J37" s="6">
        <v>1472.5485040000001</v>
      </c>
      <c r="K37" s="6">
        <v>1655.826362</v>
      </c>
      <c r="L37" s="6">
        <v>1686.3251849999999</v>
      </c>
      <c r="M37" s="6">
        <v>1650.1526779999999</v>
      </c>
      <c r="N37" s="6">
        <v>1501.056435</v>
      </c>
    </row>
    <row r="38" spans="1:14" x14ac:dyDescent="0.2">
      <c r="A38" s="6" t="s">
        <v>96</v>
      </c>
      <c r="B38" s="6" t="s">
        <v>42</v>
      </c>
      <c r="C38" s="6" t="s">
        <v>262</v>
      </c>
      <c r="D38" s="6" t="s">
        <v>272</v>
      </c>
      <c r="E38" s="6" t="s">
        <v>309</v>
      </c>
      <c r="F38" s="6" t="s">
        <v>19</v>
      </c>
      <c r="G38" s="6" t="s">
        <v>14</v>
      </c>
      <c r="H38" s="6" t="s">
        <v>15</v>
      </c>
      <c r="I38" s="6">
        <v>1454.302919</v>
      </c>
      <c r="J38" s="6">
        <v>1472.5485040000001</v>
      </c>
      <c r="K38" s="6">
        <v>1592.2486140000001</v>
      </c>
      <c r="L38" s="6">
        <v>1432.6044039999999</v>
      </c>
      <c r="M38" s="6">
        <v>1284.916954</v>
      </c>
      <c r="N38" s="6">
        <v>1009.4882250000001</v>
      </c>
    </row>
    <row r="39" spans="1:14" x14ac:dyDescent="0.2">
      <c r="A39" s="6" t="s">
        <v>96</v>
      </c>
      <c r="B39" s="6" t="s">
        <v>43</v>
      </c>
      <c r="C39" s="6" t="s">
        <v>262</v>
      </c>
      <c r="D39" s="6" t="s">
        <v>274</v>
      </c>
      <c r="E39" s="6" t="s">
        <v>309</v>
      </c>
      <c r="F39" s="6" t="s">
        <v>19</v>
      </c>
      <c r="G39" s="6" t="s">
        <v>14</v>
      </c>
      <c r="H39" s="6" t="s">
        <v>15</v>
      </c>
      <c r="I39" s="6">
        <v>1454.302919</v>
      </c>
      <c r="J39" s="6">
        <v>1472.5485040000001</v>
      </c>
      <c r="K39" s="6">
        <v>1657.2853809999999</v>
      </c>
      <c r="L39" s="6">
        <v>1689.510644</v>
      </c>
      <c r="M39" s="6">
        <v>1653.544598</v>
      </c>
      <c r="N39" s="6">
        <v>1436.6023</v>
      </c>
    </row>
    <row r="40" spans="1:14" x14ac:dyDescent="0.2">
      <c r="A40" s="6" t="s">
        <v>97</v>
      </c>
      <c r="B40" s="6" t="s">
        <v>36</v>
      </c>
      <c r="C40" s="6" t="s">
        <v>262</v>
      </c>
      <c r="D40" s="6" t="s">
        <v>267</v>
      </c>
      <c r="E40" s="6" t="s">
        <v>309</v>
      </c>
      <c r="F40" s="6" t="s">
        <v>19</v>
      </c>
      <c r="G40" s="6" t="s">
        <v>14</v>
      </c>
      <c r="H40" s="6" t="s">
        <v>15</v>
      </c>
      <c r="I40" s="6"/>
      <c r="J40" s="6">
        <v>1635.6</v>
      </c>
      <c r="K40" s="6">
        <v>1813.8</v>
      </c>
      <c r="L40" s="6">
        <v>2052.1999999999998</v>
      </c>
      <c r="M40" s="6">
        <v>2225.6999999999998</v>
      </c>
      <c r="N40" s="6">
        <v>2353.5</v>
      </c>
    </row>
    <row r="41" spans="1:14" x14ac:dyDescent="0.2">
      <c r="A41" s="6" t="s">
        <v>97</v>
      </c>
      <c r="B41" s="6" t="s">
        <v>38</v>
      </c>
      <c r="C41" s="6" t="s">
        <v>262</v>
      </c>
      <c r="D41" s="6" t="s">
        <v>269</v>
      </c>
      <c r="E41" s="6" t="s">
        <v>309</v>
      </c>
      <c r="F41" s="6" t="s">
        <v>19</v>
      </c>
      <c r="G41" s="6" t="s">
        <v>14</v>
      </c>
      <c r="H41" s="6" t="s">
        <v>15</v>
      </c>
      <c r="I41" s="6"/>
      <c r="J41" s="6">
        <v>1635.6</v>
      </c>
      <c r="K41" s="6">
        <v>1830.5</v>
      </c>
      <c r="L41" s="6">
        <v>2064.6999999999998</v>
      </c>
      <c r="M41" s="6">
        <v>2221.5</v>
      </c>
      <c r="N41" s="6">
        <v>2308.4</v>
      </c>
    </row>
    <row r="42" spans="1:14" x14ac:dyDescent="0.2">
      <c r="A42" s="6" t="s">
        <v>97</v>
      </c>
      <c r="B42" s="6" t="s">
        <v>39</v>
      </c>
      <c r="C42" s="6" t="s">
        <v>262</v>
      </c>
      <c r="D42" s="6" t="s">
        <v>270</v>
      </c>
      <c r="E42" s="6" t="s">
        <v>309</v>
      </c>
      <c r="F42" s="6" t="s">
        <v>19</v>
      </c>
      <c r="G42" s="6" t="s">
        <v>14</v>
      </c>
      <c r="H42" s="6" t="s">
        <v>15</v>
      </c>
      <c r="I42" s="6"/>
      <c r="J42" s="6">
        <v>1635.6</v>
      </c>
      <c r="K42" s="6">
        <v>1813.3</v>
      </c>
      <c r="L42" s="6">
        <v>2049.1999999999998</v>
      </c>
      <c r="M42" s="6">
        <v>2211.9</v>
      </c>
      <c r="N42" s="6">
        <v>2304</v>
      </c>
    </row>
    <row r="43" spans="1:14" x14ac:dyDescent="0.2">
      <c r="A43" s="6" t="s">
        <v>97</v>
      </c>
      <c r="B43" s="6" t="s">
        <v>40</v>
      </c>
      <c r="C43" s="6" t="s">
        <v>262</v>
      </c>
      <c r="D43" s="6" t="s">
        <v>271</v>
      </c>
      <c r="E43" s="6" t="s">
        <v>309</v>
      </c>
      <c r="F43" s="6" t="s">
        <v>19</v>
      </c>
      <c r="G43" s="6" t="s">
        <v>14</v>
      </c>
      <c r="H43" s="6" t="s">
        <v>15</v>
      </c>
      <c r="I43" s="6"/>
      <c r="J43" s="6">
        <v>1635.6</v>
      </c>
      <c r="K43" s="6">
        <v>1813.8</v>
      </c>
      <c r="L43" s="6">
        <v>2052</v>
      </c>
      <c r="M43" s="6">
        <v>2225.1999999999998</v>
      </c>
      <c r="N43" s="6">
        <v>2352.3000000000002</v>
      </c>
    </row>
    <row r="44" spans="1:14" x14ac:dyDescent="0.2">
      <c r="A44" s="6" t="s">
        <v>97</v>
      </c>
      <c r="B44" s="6" t="s">
        <v>43</v>
      </c>
      <c r="C44" s="6" t="s">
        <v>262</v>
      </c>
      <c r="D44" s="6" t="s">
        <v>274</v>
      </c>
      <c r="E44" s="6" t="s">
        <v>309</v>
      </c>
      <c r="F44" s="6" t="s">
        <v>19</v>
      </c>
      <c r="G44" s="6" t="s">
        <v>14</v>
      </c>
      <c r="H44" s="6" t="s">
        <v>15</v>
      </c>
      <c r="I44" s="6"/>
      <c r="J44" s="6">
        <v>1635.6</v>
      </c>
      <c r="K44" s="6">
        <v>1816</v>
      </c>
      <c r="L44" s="6">
        <v>2063.4</v>
      </c>
      <c r="M44" s="6">
        <v>2244.3000000000002</v>
      </c>
      <c r="N44" s="6">
        <v>2338.6999999999998</v>
      </c>
    </row>
    <row r="45" spans="1:14" x14ac:dyDescent="0.2">
      <c r="A45" s="6" t="s">
        <v>98</v>
      </c>
      <c r="B45" s="6" t="s">
        <v>36</v>
      </c>
      <c r="C45" s="6" t="s">
        <v>262</v>
      </c>
      <c r="D45" s="6" t="s">
        <v>267</v>
      </c>
      <c r="E45" s="6" t="s">
        <v>309</v>
      </c>
      <c r="F45" s="6" t="s">
        <v>19</v>
      </c>
      <c r="G45" s="6" t="s">
        <v>14</v>
      </c>
      <c r="H45" s="6" t="s">
        <v>15</v>
      </c>
      <c r="I45" s="6">
        <v>3093.2709359999999</v>
      </c>
      <c r="J45" s="6">
        <v>3299.955273</v>
      </c>
      <c r="K45" s="6">
        <v>3819.027904</v>
      </c>
      <c r="L45" s="6">
        <v>4300.6881990000002</v>
      </c>
      <c r="M45" s="6">
        <v>4621.6447829999997</v>
      </c>
      <c r="N45" s="6">
        <v>4735.8436830000001</v>
      </c>
    </row>
    <row r="46" spans="1:14" x14ac:dyDescent="0.2">
      <c r="A46" s="6" t="s">
        <v>98</v>
      </c>
      <c r="B46" s="6" t="s">
        <v>37</v>
      </c>
      <c r="C46" s="6" t="s">
        <v>262</v>
      </c>
      <c r="D46" s="6" t="s">
        <v>268</v>
      </c>
      <c r="E46" s="6" t="s">
        <v>309</v>
      </c>
      <c r="F46" s="6" t="s">
        <v>19</v>
      </c>
      <c r="G46" s="6" t="s">
        <v>14</v>
      </c>
      <c r="H46" s="6" t="s">
        <v>15</v>
      </c>
      <c r="I46" s="6">
        <v>3063.397391</v>
      </c>
      <c r="J46" s="6">
        <v>3123.1586269999998</v>
      </c>
      <c r="K46" s="6">
        <v>3361.7438480000001</v>
      </c>
      <c r="L46" s="6">
        <v>3548.739795</v>
      </c>
      <c r="M46" s="6">
        <v>3539.4601899999998</v>
      </c>
      <c r="N46" s="6">
        <v>3345.206385</v>
      </c>
    </row>
    <row r="47" spans="1:14" x14ac:dyDescent="0.2">
      <c r="A47" s="6" t="s">
        <v>98</v>
      </c>
      <c r="B47" s="6" t="s">
        <v>38</v>
      </c>
      <c r="C47" s="6" t="s">
        <v>262</v>
      </c>
      <c r="D47" s="6" t="s">
        <v>269</v>
      </c>
      <c r="E47" s="6" t="s">
        <v>309</v>
      </c>
      <c r="F47" s="6" t="s">
        <v>19</v>
      </c>
      <c r="G47" s="6" t="s">
        <v>14</v>
      </c>
      <c r="H47" s="6" t="s">
        <v>15</v>
      </c>
      <c r="I47" s="6">
        <v>3093.071387</v>
      </c>
      <c r="J47" s="6">
        <v>3298.7358989999998</v>
      </c>
      <c r="K47" s="6">
        <v>3815.4168810000001</v>
      </c>
      <c r="L47" s="6">
        <v>4294.1328739999999</v>
      </c>
      <c r="M47" s="6">
        <v>4611.5280780000003</v>
      </c>
      <c r="N47" s="6">
        <v>4721.6509619999997</v>
      </c>
    </row>
    <row r="48" spans="1:14" x14ac:dyDescent="0.2">
      <c r="A48" s="6" t="s">
        <v>98</v>
      </c>
      <c r="B48" s="6" t="s">
        <v>39</v>
      </c>
      <c r="C48" s="6" t="s">
        <v>262</v>
      </c>
      <c r="D48" s="6" t="s">
        <v>270</v>
      </c>
      <c r="E48" s="6" t="s">
        <v>309</v>
      </c>
      <c r="F48" s="6" t="s">
        <v>19</v>
      </c>
      <c r="G48" s="6" t="s">
        <v>14</v>
      </c>
      <c r="H48" s="6" t="s">
        <v>15</v>
      </c>
      <c r="I48" s="6">
        <v>3093.2193649999999</v>
      </c>
      <c r="J48" s="6">
        <v>3299.6311479999999</v>
      </c>
      <c r="K48" s="6">
        <v>3817.9037360000002</v>
      </c>
      <c r="L48" s="6">
        <v>4298.2703389999997</v>
      </c>
      <c r="M48" s="6">
        <v>4617.2388730000002</v>
      </c>
      <c r="N48" s="6">
        <v>4728.558102</v>
      </c>
    </row>
    <row r="49" spans="1:14" x14ac:dyDescent="0.2">
      <c r="A49" s="6" t="s">
        <v>98</v>
      </c>
      <c r="B49" s="6" t="s">
        <v>42</v>
      </c>
      <c r="C49" s="6" t="s">
        <v>262</v>
      </c>
      <c r="D49" s="6" t="s">
        <v>272</v>
      </c>
      <c r="E49" s="6" t="s">
        <v>309</v>
      </c>
      <c r="F49" s="6" t="s">
        <v>19</v>
      </c>
      <c r="G49" s="6" t="s">
        <v>14</v>
      </c>
      <c r="H49" s="6" t="s">
        <v>15</v>
      </c>
      <c r="I49" s="6">
        <v>3063.8973000000001</v>
      </c>
      <c r="J49" s="6">
        <v>3123.4419330000001</v>
      </c>
      <c r="K49" s="6">
        <v>3333.8234480000001</v>
      </c>
      <c r="L49" s="6">
        <v>3462.1953239999998</v>
      </c>
      <c r="M49" s="6">
        <v>3391.907346</v>
      </c>
      <c r="N49" s="6">
        <v>3136.7180549999998</v>
      </c>
    </row>
    <row r="50" spans="1:14" x14ac:dyDescent="0.2">
      <c r="A50" s="6" t="s">
        <v>99</v>
      </c>
      <c r="B50" s="6" t="s">
        <v>68</v>
      </c>
      <c r="C50" s="6" t="s">
        <v>265</v>
      </c>
      <c r="D50" s="6" t="s">
        <v>265</v>
      </c>
      <c r="E50" s="6" t="s">
        <v>309</v>
      </c>
      <c r="F50" s="6" t="s">
        <v>19</v>
      </c>
      <c r="G50" s="6" t="s">
        <v>14</v>
      </c>
      <c r="H50" s="6" t="s">
        <v>15</v>
      </c>
      <c r="I50" s="6">
        <v>3213.6329999999998</v>
      </c>
      <c r="J50" s="6">
        <v>3355.944618</v>
      </c>
      <c r="K50" s="6">
        <v>3833.2521929999998</v>
      </c>
      <c r="L50" s="6">
        <v>4124.9153640000004</v>
      </c>
      <c r="M50" s="6">
        <v>4367.1529309999996</v>
      </c>
      <c r="N50" s="6">
        <v>4612.9902869999996</v>
      </c>
    </row>
    <row r="51" spans="1:14" x14ac:dyDescent="0.2">
      <c r="A51" s="6" t="s">
        <v>100</v>
      </c>
      <c r="B51" s="6" t="s">
        <v>120</v>
      </c>
      <c r="C51" s="6" t="s">
        <v>262</v>
      </c>
      <c r="D51" s="6" t="s">
        <v>294</v>
      </c>
      <c r="E51" s="6" t="s">
        <v>309</v>
      </c>
      <c r="F51" s="6" t="s">
        <v>19</v>
      </c>
      <c r="G51" s="6" t="s">
        <v>14</v>
      </c>
      <c r="H51" s="6" t="s">
        <v>15</v>
      </c>
      <c r="I51" s="6">
        <v>3214.357649</v>
      </c>
      <c r="J51" s="6">
        <v>3608.293768</v>
      </c>
      <c r="K51" s="6">
        <v>4167.0212949999996</v>
      </c>
      <c r="L51" s="6">
        <v>4519.353255</v>
      </c>
      <c r="M51" s="6">
        <v>4703.4809610000002</v>
      </c>
      <c r="N51" s="6">
        <v>4724.956494</v>
      </c>
    </row>
    <row r="52" spans="1:14" x14ac:dyDescent="0.2">
      <c r="A52" s="6" t="s">
        <v>100</v>
      </c>
      <c r="B52" s="6" t="s">
        <v>121</v>
      </c>
      <c r="C52" s="6" t="s">
        <v>262</v>
      </c>
      <c r="D52" s="6" t="s">
        <v>297</v>
      </c>
      <c r="E52" s="6" t="s">
        <v>309</v>
      </c>
      <c r="F52" s="6" t="s">
        <v>19</v>
      </c>
      <c r="G52" s="6" t="s">
        <v>14</v>
      </c>
      <c r="H52" s="6" t="s">
        <v>15</v>
      </c>
      <c r="I52" s="6">
        <v>3214.3474019999999</v>
      </c>
      <c r="J52" s="6">
        <v>3508.611347</v>
      </c>
      <c r="K52" s="6">
        <v>3833.6316809999998</v>
      </c>
      <c r="L52" s="6">
        <v>3968.969521</v>
      </c>
      <c r="M52" s="6">
        <v>3903.9649559999998</v>
      </c>
      <c r="N52" s="6">
        <v>3674.8522079999998</v>
      </c>
    </row>
    <row r="53" spans="1:14" x14ac:dyDescent="0.2">
      <c r="A53" s="6" t="s">
        <v>100</v>
      </c>
      <c r="B53" s="6" t="s">
        <v>85</v>
      </c>
      <c r="C53" s="6" t="s">
        <v>262</v>
      </c>
      <c r="D53" s="6" t="s">
        <v>280</v>
      </c>
      <c r="E53" s="6" t="s">
        <v>309</v>
      </c>
      <c r="F53" s="6" t="s">
        <v>19</v>
      </c>
      <c r="G53" s="6" t="s">
        <v>14</v>
      </c>
      <c r="H53" s="6" t="s">
        <v>15</v>
      </c>
      <c r="I53" s="6">
        <v>3214.3567400000002</v>
      </c>
      <c r="J53" s="6">
        <v>3607.6452079999999</v>
      </c>
      <c r="K53" s="6">
        <v>4155.37158</v>
      </c>
      <c r="L53" s="6">
        <v>4496.3202149999997</v>
      </c>
      <c r="M53" s="6">
        <v>4654.7715230000003</v>
      </c>
      <c r="N53" s="6">
        <v>4638.3759449999998</v>
      </c>
    </row>
    <row r="54" spans="1:14" x14ac:dyDescent="0.2">
      <c r="A54" s="6" t="s">
        <v>100</v>
      </c>
      <c r="B54" s="6" t="s">
        <v>122</v>
      </c>
      <c r="C54" s="6" t="s">
        <v>262</v>
      </c>
      <c r="D54" s="6" t="s">
        <v>300</v>
      </c>
      <c r="E54" s="6" t="s">
        <v>309</v>
      </c>
      <c r="F54" s="6" t="s">
        <v>19</v>
      </c>
      <c r="G54" s="6" t="s">
        <v>14</v>
      </c>
      <c r="H54" s="6" t="s">
        <v>15</v>
      </c>
      <c r="I54" s="6">
        <v>3214.3567400000002</v>
      </c>
      <c r="J54" s="6">
        <v>3607.6541160000002</v>
      </c>
      <c r="K54" s="6">
        <v>4155.3762649999999</v>
      </c>
      <c r="L54" s="6">
        <v>4496.3330109999997</v>
      </c>
      <c r="M54" s="6">
        <v>4654.7854539999998</v>
      </c>
      <c r="N54" s="6">
        <v>4638.3929079999998</v>
      </c>
    </row>
    <row r="55" spans="1:14" x14ac:dyDescent="0.2">
      <c r="A55" s="6" t="s">
        <v>100</v>
      </c>
      <c r="B55" s="6" t="s">
        <v>123</v>
      </c>
      <c r="C55" s="6" t="s">
        <v>262</v>
      </c>
      <c r="D55" s="6" t="s">
        <v>303</v>
      </c>
      <c r="E55" s="6" t="s">
        <v>309</v>
      </c>
      <c r="F55" s="6" t="s">
        <v>19</v>
      </c>
      <c r="G55" s="6" t="s">
        <v>14</v>
      </c>
      <c r="H55" s="6" t="s">
        <v>15</v>
      </c>
      <c r="I55" s="6">
        <v>3214.357649</v>
      </c>
      <c r="J55" s="6">
        <v>3608.287609</v>
      </c>
      <c r="K55" s="6">
        <v>4167.0143969999999</v>
      </c>
      <c r="L55" s="6">
        <v>4519.3413440000004</v>
      </c>
      <c r="M55" s="6">
        <v>4703.4670159999996</v>
      </c>
      <c r="N55" s="6">
        <v>4724.9382809999997</v>
      </c>
    </row>
    <row r="56" spans="1:14" x14ac:dyDescent="0.2">
      <c r="A56" s="6" t="s">
        <v>100</v>
      </c>
      <c r="B56" s="6" t="s">
        <v>86</v>
      </c>
      <c r="C56" s="6" t="s">
        <v>262</v>
      </c>
      <c r="D56" s="6" t="s">
        <v>283</v>
      </c>
      <c r="E56" s="6" t="s">
        <v>309</v>
      </c>
      <c r="F56" s="6" t="s">
        <v>19</v>
      </c>
      <c r="G56" s="6" t="s">
        <v>14</v>
      </c>
      <c r="H56" s="6" t="s">
        <v>15</v>
      </c>
      <c r="I56" s="6">
        <v>3214.3474019999999</v>
      </c>
      <c r="J56" s="6">
        <v>3508.611347</v>
      </c>
      <c r="K56" s="6">
        <v>3809.7279589999998</v>
      </c>
      <c r="L56" s="6">
        <v>3898.9951719999999</v>
      </c>
      <c r="M56" s="6">
        <v>3793.8672630000001</v>
      </c>
      <c r="N56" s="6">
        <v>3533.3562879999999</v>
      </c>
    </row>
    <row r="57" spans="1:14" x14ac:dyDescent="0.2">
      <c r="A57" s="6" t="s">
        <v>100</v>
      </c>
      <c r="B57" s="6" t="s">
        <v>87</v>
      </c>
      <c r="C57" s="6" t="s">
        <v>262</v>
      </c>
      <c r="D57" s="6" t="s">
        <v>289</v>
      </c>
      <c r="E57" s="6" t="s">
        <v>309</v>
      </c>
      <c r="F57" s="6" t="s">
        <v>19</v>
      </c>
      <c r="G57" s="6" t="s">
        <v>14</v>
      </c>
      <c r="H57" s="6" t="s">
        <v>15</v>
      </c>
      <c r="I57" s="6">
        <v>3214.3567400000002</v>
      </c>
      <c r="J57" s="6">
        <v>3607.6452079999999</v>
      </c>
      <c r="K57" s="6">
        <v>4186.1774249999999</v>
      </c>
      <c r="L57" s="6">
        <v>4593.6628099999998</v>
      </c>
      <c r="M57" s="6">
        <v>4821.2639360000003</v>
      </c>
      <c r="N57" s="6">
        <v>4863.3681539999998</v>
      </c>
    </row>
    <row r="58" spans="1:14" x14ac:dyDescent="0.2">
      <c r="A58" s="6" t="s">
        <v>100</v>
      </c>
      <c r="B58" s="6" t="s">
        <v>91</v>
      </c>
      <c r="C58" s="6" t="s">
        <v>265</v>
      </c>
      <c r="D58" s="6" t="s">
        <v>265</v>
      </c>
      <c r="E58" s="6" t="s">
        <v>309</v>
      </c>
      <c r="F58" s="6" t="s">
        <v>19</v>
      </c>
      <c r="G58" s="6" t="s">
        <v>14</v>
      </c>
      <c r="H58" s="6" t="s">
        <v>15</v>
      </c>
      <c r="I58" s="6">
        <v>3214.3567400000002</v>
      </c>
      <c r="J58" s="6">
        <v>3627.2576859999999</v>
      </c>
      <c r="K58" s="6">
        <v>4235.6617669999996</v>
      </c>
      <c r="L58" s="6">
        <v>4634.8862900000004</v>
      </c>
      <c r="M58" s="6">
        <v>4863.6186550000002</v>
      </c>
      <c r="N58" s="6">
        <v>4918.8690260000003</v>
      </c>
    </row>
    <row r="59" spans="1:14" x14ac:dyDescent="0.2">
      <c r="A59" s="6" t="s">
        <v>100</v>
      </c>
      <c r="B59" s="6" t="s">
        <v>125</v>
      </c>
      <c r="C59" s="6" t="s">
        <v>262</v>
      </c>
      <c r="D59" s="6" t="s">
        <v>291</v>
      </c>
      <c r="E59" s="6" t="s">
        <v>309</v>
      </c>
      <c r="F59" s="6" t="s">
        <v>19</v>
      </c>
      <c r="G59" s="6" t="s">
        <v>14</v>
      </c>
      <c r="H59" s="6" t="s">
        <v>15</v>
      </c>
      <c r="I59" s="6">
        <v>3214.3567400000002</v>
      </c>
      <c r="J59" s="6">
        <v>3627.2530620000002</v>
      </c>
      <c r="K59" s="6">
        <v>3965.6605690000001</v>
      </c>
      <c r="L59" s="6">
        <v>3933.704248</v>
      </c>
      <c r="M59" s="6">
        <v>4375.9355169999999</v>
      </c>
      <c r="N59" s="6">
        <v>4794.0000929999997</v>
      </c>
    </row>
    <row r="60" spans="1:14" x14ac:dyDescent="0.2">
      <c r="A60" s="6" t="s">
        <v>100</v>
      </c>
      <c r="B60" s="6" t="s">
        <v>127</v>
      </c>
      <c r="C60" s="6" t="s">
        <v>315</v>
      </c>
      <c r="D60" s="6" t="s">
        <v>305</v>
      </c>
      <c r="E60" s="6" t="s">
        <v>309</v>
      </c>
      <c r="F60" s="6" t="s">
        <v>19</v>
      </c>
      <c r="G60" s="6" t="s">
        <v>14</v>
      </c>
      <c r="H60" s="6" t="s">
        <v>15</v>
      </c>
      <c r="I60" s="6">
        <v>3214.3567400000002</v>
      </c>
      <c r="J60" s="6">
        <v>3627.2530620000002</v>
      </c>
      <c r="K60" s="6">
        <v>4031.5781299999999</v>
      </c>
      <c r="L60" s="6">
        <v>4408.7251130000004</v>
      </c>
      <c r="M60" s="6">
        <v>4376.232489</v>
      </c>
      <c r="N60" s="6">
        <v>3952.3933900000002</v>
      </c>
    </row>
    <row r="61" spans="1:14" x14ac:dyDescent="0.2">
      <c r="A61" s="6" t="s">
        <v>100</v>
      </c>
      <c r="B61" s="6" t="s">
        <v>94</v>
      </c>
      <c r="C61" s="6" t="s">
        <v>315</v>
      </c>
      <c r="D61" s="6" t="s">
        <v>291</v>
      </c>
      <c r="E61" s="6" t="s">
        <v>309</v>
      </c>
      <c r="F61" s="6" t="s">
        <v>19</v>
      </c>
      <c r="G61" s="6" t="s">
        <v>14</v>
      </c>
      <c r="H61" s="6" t="s">
        <v>15</v>
      </c>
      <c r="I61" s="6">
        <v>3214.3567400000002</v>
      </c>
      <c r="J61" s="6">
        <v>3627.2530620000002</v>
      </c>
      <c r="K61" s="6">
        <v>3832.5911230000002</v>
      </c>
      <c r="L61" s="6">
        <v>3895.956158</v>
      </c>
      <c r="M61" s="6">
        <v>4041.7097170000002</v>
      </c>
      <c r="N61" s="6">
        <v>3928.6764750000002</v>
      </c>
    </row>
    <row r="62" spans="1:14" x14ac:dyDescent="0.2">
      <c r="A62" s="6" t="s">
        <v>100</v>
      </c>
      <c r="B62" s="6" t="s">
        <v>95</v>
      </c>
      <c r="C62" s="6" t="s">
        <v>265</v>
      </c>
      <c r="D62" s="6" t="s">
        <v>265</v>
      </c>
      <c r="E62" s="6" t="s">
        <v>309</v>
      </c>
      <c r="F62" s="6" t="s">
        <v>19</v>
      </c>
      <c r="G62" s="6" t="s">
        <v>14</v>
      </c>
      <c r="H62" s="6" t="s">
        <v>15</v>
      </c>
      <c r="I62" s="6">
        <v>3214.3567400000002</v>
      </c>
      <c r="J62" s="6">
        <v>3627.2530620000002</v>
      </c>
      <c r="K62" s="6">
        <v>3938.3448629999998</v>
      </c>
      <c r="L62" s="6">
        <v>4081.8576929999999</v>
      </c>
      <c r="M62" s="6">
        <v>4139.6676289999996</v>
      </c>
      <c r="N62" s="6">
        <v>3945.3430069999999</v>
      </c>
    </row>
    <row r="63" spans="1:14" x14ac:dyDescent="0.2">
      <c r="A63" s="6" t="s">
        <v>100</v>
      </c>
      <c r="B63" s="6" t="s">
        <v>36</v>
      </c>
      <c r="C63" s="6" t="s">
        <v>262</v>
      </c>
      <c r="D63" s="6" t="s">
        <v>267</v>
      </c>
      <c r="E63" s="6" t="s">
        <v>309</v>
      </c>
      <c r="F63" s="6" t="s">
        <v>19</v>
      </c>
      <c r="G63" s="6" t="s">
        <v>14</v>
      </c>
      <c r="H63" s="6" t="s">
        <v>15</v>
      </c>
      <c r="I63" s="6">
        <v>3214.3567400000002</v>
      </c>
      <c r="J63" s="6">
        <v>3567.4880699999999</v>
      </c>
      <c r="K63" s="6">
        <v>4053.8666680000001</v>
      </c>
      <c r="L63" s="6">
        <v>4397.1123020000005</v>
      </c>
      <c r="M63" s="6">
        <v>4684.0239460000003</v>
      </c>
      <c r="N63" s="6">
        <v>4939.0663100000002</v>
      </c>
    </row>
    <row r="64" spans="1:14" x14ac:dyDescent="0.2">
      <c r="A64" s="6" t="s">
        <v>100</v>
      </c>
      <c r="B64" s="6" t="s">
        <v>37</v>
      </c>
      <c r="C64" s="6" t="s">
        <v>262</v>
      </c>
      <c r="D64" s="6" t="s">
        <v>268</v>
      </c>
      <c r="E64" s="6" t="s">
        <v>309</v>
      </c>
      <c r="F64" s="6" t="s">
        <v>19</v>
      </c>
      <c r="G64" s="6" t="s">
        <v>14</v>
      </c>
      <c r="H64" s="6" t="s">
        <v>15</v>
      </c>
      <c r="I64" s="6">
        <v>3214.3474019999999</v>
      </c>
      <c r="J64" s="6">
        <v>3470.1653070000002</v>
      </c>
      <c r="K64" s="6">
        <v>3799.8516249999998</v>
      </c>
      <c r="L64" s="6">
        <v>3946.5836140000001</v>
      </c>
      <c r="M64" s="6">
        <v>4004.8203170000002</v>
      </c>
      <c r="N64" s="6">
        <v>3999.3025429999998</v>
      </c>
    </row>
    <row r="65" spans="1:14" x14ac:dyDescent="0.2">
      <c r="A65" s="6" t="s">
        <v>100</v>
      </c>
      <c r="B65" s="6" t="s">
        <v>38</v>
      </c>
      <c r="C65" s="6" t="s">
        <v>262</v>
      </c>
      <c r="D65" s="6" t="s">
        <v>269</v>
      </c>
      <c r="E65" s="6" t="s">
        <v>309</v>
      </c>
      <c r="F65" s="6" t="s">
        <v>19</v>
      </c>
      <c r="G65" s="6" t="s">
        <v>14</v>
      </c>
      <c r="H65" s="6" t="s">
        <v>15</v>
      </c>
      <c r="I65" s="6">
        <v>3214.3567400000002</v>
      </c>
      <c r="J65" s="6">
        <v>3566.3461269999998</v>
      </c>
      <c r="K65" s="6">
        <v>4043.4990779999998</v>
      </c>
      <c r="L65" s="6">
        <v>4377.6756219999997</v>
      </c>
      <c r="M65" s="6">
        <v>4647.7910629999997</v>
      </c>
      <c r="N65" s="6">
        <v>4875.7126879999996</v>
      </c>
    </row>
    <row r="66" spans="1:14" x14ac:dyDescent="0.2">
      <c r="A66" s="6" t="s">
        <v>100</v>
      </c>
      <c r="B66" s="6" t="s">
        <v>39</v>
      </c>
      <c r="C66" s="6" t="s">
        <v>262</v>
      </c>
      <c r="D66" s="6" t="s">
        <v>270</v>
      </c>
      <c r="E66" s="6" t="s">
        <v>309</v>
      </c>
      <c r="F66" s="6" t="s">
        <v>19</v>
      </c>
      <c r="G66" s="6" t="s">
        <v>14</v>
      </c>
      <c r="H66" s="6" t="s">
        <v>15</v>
      </c>
      <c r="I66" s="6">
        <v>3214.3567400000002</v>
      </c>
      <c r="J66" s="6">
        <v>3566.3461269999998</v>
      </c>
      <c r="K66" s="6">
        <v>4043.4990779999998</v>
      </c>
      <c r="L66" s="6">
        <v>4377.6756219999997</v>
      </c>
      <c r="M66" s="6">
        <v>4647.8266640000002</v>
      </c>
      <c r="N66" s="6">
        <v>4875.765574</v>
      </c>
    </row>
    <row r="67" spans="1:14" x14ac:dyDescent="0.2">
      <c r="A67" s="6" t="s">
        <v>100</v>
      </c>
      <c r="B67" s="6" t="s">
        <v>40</v>
      </c>
      <c r="C67" s="6" t="s">
        <v>262</v>
      </c>
      <c r="D67" s="6" t="s">
        <v>271</v>
      </c>
      <c r="E67" s="6" t="s">
        <v>309</v>
      </c>
      <c r="F67" s="6" t="s">
        <v>19</v>
      </c>
      <c r="G67" s="6" t="s">
        <v>14</v>
      </c>
      <c r="H67" s="6" t="s">
        <v>15</v>
      </c>
      <c r="I67" s="6">
        <v>3214.3567400000002</v>
      </c>
      <c r="J67" s="6">
        <v>3567.4880710000002</v>
      </c>
      <c r="K67" s="6">
        <v>4053.8666720000001</v>
      </c>
      <c r="L67" s="6">
        <v>4397.1122660000001</v>
      </c>
      <c r="M67" s="6">
        <v>4683.9852490000003</v>
      </c>
      <c r="N67" s="6">
        <v>4939.0113099999999</v>
      </c>
    </row>
    <row r="68" spans="1:14" x14ac:dyDescent="0.2">
      <c r="A68" s="6" t="s">
        <v>100</v>
      </c>
      <c r="B68" s="6" t="s">
        <v>41</v>
      </c>
      <c r="C68" s="6" t="s">
        <v>262</v>
      </c>
      <c r="D68" s="6" t="s">
        <v>275</v>
      </c>
      <c r="E68" s="6" t="s">
        <v>309</v>
      </c>
      <c r="F68" s="6" t="s">
        <v>19</v>
      </c>
      <c r="G68" s="6" t="s">
        <v>14</v>
      </c>
      <c r="H68" s="6" t="s">
        <v>15</v>
      </c>
      <c r="I68" s="6">
        <v>3214.3567400000002</v>
      </c>
      <c r="J68" s="6">
        <v>3573.8675010000002</v>
      </c>
      <c r="K68" s="6">
        <v>4161.7013870000001</v>
      </c>
      <c r="L68" s="6">
        <v>4579.7502439999998</v>
      </c>
      <c r="M68" s="6">
        <v>4948.6539499999999</v>
      </c>
      <c r="N68" s="6">
        <v>5299.5089399999997</v>
      </c>
    </row>
    <row r="69" spans="1:14" x14ac:dyDescent="0.2">
      <c r="A69" s="6" t="s">
        <v>100</v>
      </c>
      <c r="B69" s="6" t="s">
        <v>42</v>
      </c>
      <c r="C69" s="6" t="s">
        <v>262</v>
      </c>
      <c r="D69" s="6" t="s">
        <v>272</v>
      </c>
      <c r="E69" s="6" t="s">
        <v>309</v>
      </c>
      <c r="F69" s="6" t="s">
        <v>19</v>
      </c>
      <c r="G69" s="6" t="s">
        <v>14</v>
      </c>
      <c r="H69" s="6" t="s">
        <v>15</v>
      </c>
      <c r="I69" s="6">
        <v>3214.3474019999999</v>
      </c>
      <c r="J69" s="6">
        <v>3463.7911680000002</v>
      </c>
      <c r="K69" s="6">
        <v>3705.5246990000001</v>
      </c>
      <c r="L69" s="6">
        <v>3796.735025</v>
      </c>
      <c r="M69" s="6">
        <v>3801.3953929999998</v>
      </c>
      <c r="N69" s="6">
        <v>3741.337086</v>
      </c>
    </row>
    <row r="70" spans="1:14" x14ac:dyDescent="0.2">
      <c r="A70" s="6" t="s">
        <v>100</v>
      </c>
      <c r="B70" s="6" t="s">
        <v>43</v>
      </c>
      <c r="C70" s="6" t="s">
        <v>262</v>
      </c>
      <c r="D70" s="6" t="s">
        <v>274</v>
      </c>
      <c r="E70" s="6" t="s">
        <v>309</v>
      </c>
      <c r="F70" s="6" t="s">
        <v>19</v>
      </c>
      <c r="G70" s="6" t="s">
        <v>14</v>
      </c>
      <c r="H70" s="6" t="s">
        <v>15</v>
      </c>
      <c r="I70" s="6">
        <v>3214.3567400000002</v>
      </c>
      <c r="J70" s="6">
        <v>3572.7209200000002</v>
      </c>
      <c r="K70" s="6">
        <v>4147.2122749999999</v>
      </c>
      <c r="L70" s="6">
        <v>4553.4142439999996</v>
      </c>
      <c r="M70" s="6">
        <v>4901.4878070000004</v>
      </c>
      <c r="N70" s="6">
        <v>5211.6709979999996</v>
      </c>
    </row>
    <row r="71" spans="1:14" x14ac:dyDescent="0.2">
      <c r="A71" s="6" t="s">
        <v>100</v>
      </c>
      <c r="B71" s="6" t="s">
        <v>146</v>
      </c>
      <c r="C71" s="6" t="s">
        <v>265</v>
      </c>
      <c r="D71" s="6" t="s">
        <v>265</v>
      </c>
      <c r="E71" s="6" t="s">
        <v>309</v>
      </c>
      <c r="F71" s="6" t="s">
        <v>19</v>
      </c>
      <c r="G71" s="6" t="s">
        <v>14</v>
      </c>
      <c r="H71" s="6" t="s">
        <v>15</v>
      </c>
      <c r="I71" s="6">
        <v>3213.3099980000002</v>
      </c>
      <c r="J71" s="6">
        <v>3555.8099980000002</v>
      </c>
      <c r="K71" s="6">
        <v>4083.360107</v>
      </c>
      <c r="L71" s="6">
        <v>4427.6298829999996</v>
      </c>
      <c r="M71" s="6">
        <v>4547.1899409999996</v>
      </c>
      <c r="N71" s="6">
        <v>4439.8499760000004</v>
      </c>
    </row>
    <row r="72" spans="1:14" x14ac:dyDescent="0.2">
      <c r="A72" s="6" t="s">
        <v>100</v>
      </c>
      <c r="B72" s="6" t="s">
        <v>147</v>
      </c>
      <c r="C72" s="6" t="s">
        <v>265</v>
      </c>
      <c r="D72" s="6" t="s">
        <v>265</v>
      </c>
      <c r="E72" s="6" t="s">
        <v>309</v>
      </c>
      <c r="F72" s="6" t="s">
        <v>19</v>
      </c>
      <c r="G72" s="6" t="s">
        <v>14</v>
      </c>
      <c r="H72" s="6" t="s">
        <v>15</v>
      </c>
      <c r="I72" s="6">
        <v>3213.3099980000002</v>
      </c>
      <c r="J72" s="6">
        <v>3555.8099980000002</v>
      </c>
      <c r="K72" s="6">
        <v>4116.9700929999999</v>
      </c>
      <c r="L72" s="6">
        <v>4540.6298829999996</v>
      </c>
      <c r="M72" s="6">
        <v>4752.48999</v>
      </c>
      <c r="N72" s="6">
        <v>4718.5201420000003</v>
      </c>
    </row>
    <row r="73" spans="1:14" x14ac:dyDescent="0.2">
      <c r="A73" s="6" t="s">
        <v>100</v>
      </c>
      <c r="B73" s="6" t="s">
        <v>148</v>
      </c>
      <c r="C73" s="6" t="s">
        <v>265</v>
      </c>
      <c r="D73" s="6" t="s">
        <v>265</v>
      </c>
      <c r="E73" s="6" t="s">
        <v>309</v>
      </c>
      <c r="F73" s="6" t="s">
        <v>19</v>
      </c>
      <c r="G73" s="6" t="s">
        <v>14</v>
      </c>
      <c r="H73" s="6" t="s">
        <v>15</v>
      </c>
      <c r="I73" s="6">
        <v>3213.3099980000002</v>
      </c>
      <c r="J73" s="6">
        <v>3553.0399779999998</v>
      </c>
      <c r="K73" s="6">
        <v>4065.299927</v>
      </c>
      <c r="L73" s="6">
        <v>4402.0300289999996</v>
      </c>
      <c r="M73" s="6">
        <v>4527.5299070000001</v>
      </c>
      <c r="N73" s="6">
        <v>4430.2398679999997</v>
      </c>
    </row>
    <row r="74" spans="1:14" x14ac:dyDescent="0.2">
      <c r="A74" s="6" t="s">
        <v>100</v>
      </c>
      <c r="B74" s="6" t="s">
        <v>149</v>
      </c>
      <c r="C74" s="6" t="s">
        <v>265</v>
      </c>
      <c r="D74" s="6" t="s">
        <v>265</v>
      </c>
      <c r="E74" s="6" t="s">
        <v>309</v>
      </c>
      <c r="F74" s="6" t="s">
        <v>19</v>
      </c>
      <c r="G74" s="6" t="s">
        <v>14</v>
      </c>
      <c r="H74" s="6" t="s">
        <v>15</v>
      </c>
      <c r="I74" s="6">
        <v>3213.3099980000002</v>
      </c>
      <c r="J74" s="6">
        <v>3565.9600220000002</v>
      </c>
      <c r="K74" s="6">
        <v>4074.7899170000001</v>
      </c>
      <c r="L74" s="6">
        <v>4394.2099609999996</v>
      </c>
      <c r="M74" s="6">
        <v>4500.48999</v>
      </c>
      <c r="N74" s="6">
        <v>4413.119995</v>
      </c>
    </row>
    <row r="75" spans="1:14" x14ac:dyDescent="0.2">
      <c r="A75" s="6" t="s">
        <v>100</v>
      </c>
      <c r="B75" s="6" t="s">
        <v>150</v>
      </c>
      <c r="C75" s="6" t="s">
        <v>265</v>
      </c>
      <c r="D75" s="6" t="s">
        <v>265</v>
      </c>
      <c r="E75" s="6" t="s">
        <v>309</v>
      </c>
      <c r="F75" s="6" t="s">
        <v>19</v>
      </c>
      <c r="G75" s="6" t="s">
        <v>14</v>
      </c>
      <c r="H75" s="6" t="s">
        <v>15</v>
      </c>
      <c r="I75" s="6">
        <v>3213.3099980000002</v>
      </c>
      <c r="J75" s="6">
        <v>3555.8099980000002</v>
      </c>
      <c r="K75" s="6">
        <v>4083.360107</v>
      </c>
      <c r="L75" s="6">
        <v>4427.669922</v>
      </c>
      <c r="M75" s="6">
        <v>4548.8398440000001</v>
      </c>
      <c r="N75" s="6">
        <v>4451.9599609999996</v>
      </c>
    </row>
    <row r="76" spans="1:14" x14ac:dyDescent="0.2">
      <c r="A76" s="6" t="s">
        <v>100</v>
      </c>
      <c r="B76" s="6" t="s">
        <v>151</v>
      </c>
      <c r="C76" s="6" t="s">
        <v>265</v>
      </c>
      <c r="D76" s="6" t="s">
        <v>265</v>
      </c>
      <c r="E76" s="6" t="s">
        <v>309</v>
      </c>
      <c r="F76" s="6" t="s">
        <v>19</v>
      </c>
      <c r="G76" s="6" t="s">
        <v>14</v>
      </c>
      <c r="H76" s="6" t="s">
        <v>15</v>
      </c>
      <c r="I76" s="6">
        <v>3213.3099980000002</v>
      </c>
      <c r="J76" s="6">
        <v>3555.8099980000002</v>
      </c>
      <c r="K76" s="6">
        <v>4003.1301269999999</v>
      </c>
      <c r="L76" s="6">
        <v>4295.8500979999999</v>
      </c>
      <c r="M76" s="6">
        <v>4442.5299070000001</v>
      </c>
      <c r="N76" s="6">
        <v>4426.6099850000001</v>
      </c>
    </row>
    <row r="77" spans="1:14" x14ac:dyDescent="0.2">
      <c r="A77" s="6" t="s">
        <v>100</v>
      </c>
      <c r="B77" s="6" t="s">
        <v>152</v>
      </c>
      <c r="C77" s="6" t="s">
        <v>265</v>
      </c>
      <c r="D77" s="6" t="s">
        <v>265</v>
      </c>
      <c r="E77" s="6" t="s">
        <v>309</v>
      </c>
      <c r="F77" s="6" t="s">
        <v>19</v>
      </c>
      <c r="G77" s="6" t="s">
        <v>14</v>
      </c>
      <c r="H77" s="6" t="s">
        <v>15</v>
      </c>
      <c r="I77" s="6">
        <v>3213.3099980000002</v>
      </c>
      <c r="J77" s="6">
        <v>3446.839966</v>
      </c>
      <c r="K77" s="6">
        <v>3838.660034</v>
      </c>
      <c r="L77" s="6">
        <v>4019.179932</v>
      </c>
      <c r="M77" s="6">
        <v>4075.2799070000001</v>
      </c>
      <c r="N77" s="6">
        <v>3903.8000489999999</v>
      </c>
    </row>
    <row r="78" spans="1:14" x14ac:dyDescent="0.2">
      <c r="A78" s="6" t="s">
        <v>100</v>
      </c>
      <c r="B78" s="6" t="s">
        <v>153</v>
      </c>
      <c r="C78" s="6" t="s">
        <v>265</v>
      </c>
      <c r="D78" s="6" t="s">
        <v>265</v>
      </c>
      <c r="E78" s="6" t="s">
        <v>309</v>
      </c>
      <c r="F78" s="6" t="s">
        <v>19</v>
      </c>
      <c r="G78" s="6" t="s">
        <v>14</v>
      </c>
      <c r="H78" s="6" t="s">
        <v>15</v>
      </c>
      <c r="I78" s="6">
        <v>3213.3099980000002</v>
      </c>
      <c r="J78" s="6">
        <v>3553.0399779999998</v>
      </c>
      <c r="K78" s="6">
        <v>4065.299927</v>
      </c>
      <c r="L78" s="6">
        <v>4402.0699459999996</v>
      </c>
      <c r="M78" s="6">
        <v>4529.7598879999996</v>
      </c>
      <c r="N78" s="6">
        <v>4455.320068</v>
      </c>
    </row>
    <row r="79" spans="1:14" x14ac:dyDescent="0.2">
      <c r="A79" s="6" t="s">
        <v>100</v>
      </c>
      <c r="B79" s="6" t="s">
        <v>154</v>
      </c>
      <c r="C79" s="6" t="s">
        <v>265</v>
      </c>
      <c r="D79" s="6" t="s">
        <v>265</v>
      </c>
      <c r="E79" s="6" t="s">
        <v>309</v>
      </c>
      <c r="F79" s="6" t="s">
        <v>19</v>
      </c>
      <c r="G79" s="6" t="s">
        <v>14</v>
      </c>
      <c r="H79" s="6" t="s">
        <v>15</v>
      </c>
      <c r="I79" s="6">
        <v>3213.3099980000002</v>
      </c>
      <c r="J79" s="6">
        <v>3555.8099980000002</v>
      </c>
      <c r="K79" s="6">
        <v>4050.5200199999999</v>
      </c>
      <c r="L79" s="6">
        <v>4309.7401120000004</v>
      </c>
      <c r="M79" s="6">
        <v>4332.5799559999996</v>
      </c>
      <c r="N79" s="6">
        <v>4138.0301509999999</v>
      </c>
    </row>
    <row r="80" spans="1:14" x14ac:dyDescent="0.2">
      <c r="A80" s="6" t="s">
        <v>158</v>
      </c>
      <c r="B80" s="6" t="s">
        <v>51</v>
      </c>
      <c r="C80" s="6" t="s">
        <v>265</v>
      </c>
      <c r="D80" s="6" t="s">
        <v>265</v>
      </c>
      <c r="E80" s="6" t="s">
        <v>309</v>
      </c>
      <c r="F80" s="6" t="s">
        <v>19</v>
      </c>
      <c r="G80" s="6" t="s">
        <v>14</v>
      </c>
      <c r="H80" s="6" t="s">
        <v>15</v>
      </c>
      <c r="I80" s="6">
        <v>3214.3567400000002</v>
      </c>
      <c r="J80" s="6">
        <v>3567.4769550000001</v>
      </c>
      <c r="K80" s="6">
        <v>4053.8845569999999</v>
      </c>
      <c r="L80" s="6">
        <v>4397.131566</v>
      </c>
      <c r="M80" s="6">
        <v>4683.4187169999996</v>
      </c>
      <c r="N80" s="6">
        <v>4937.5100130000001</v>
      </c>
    </row>
    <row r="81" spans="1:14" x14ac:dyDescent="0.2">
      <c r="A81" s="6" t="s">
        <v>158</v>
      </c>
      <c r="B81" s="6" t="s">
        <v>52</v>
      </c>
      <c r="C81" s="6" t="s">
        <v>265</v>
      </c>
      <c r="D81" s="6" t="s">
        <v>265</v>
      </c>
      <c r="E81" s="6" t="s">
        <v>309</v>
      </c>
      <c r="F81" s="6" t="s">
        <v>19</v>
      </c>
      <c r="G81" s="6" t="s">
        <v>14</v>
      </c>
      <c r="H81" s="6" t="s">
        <v>15</v>
      </c>
      <c r="I81" s="6">
        <v>3214.3567400000002</v>
      </c>
      <c r="J81" s="6">
        <v>3567.4769550000001</v>
      </c>
      <c r="K81" s="6">
        <v>3889.4026370000001</v>
      </c>
      <c r="L81" s="6">
        <v>4037.007141</v>
      </c>
      <c r="M81" s="6">
        <v>4246.9212520000001</v>
      </c>
      <c r="N81" s="6">
        <v>4302.996459</v>
      </c>
    </row>
    <row r="82" spans="1:14" x14ac:dyDescent="0.2">
      <c r="A82" s="6" t="s">
        <v>159</v>
      </c>
      <c r="B82" s="6" t="s">
        <v>91</v>
      </c>
      <c r="C82" s="6" t="s">
        <v>265</v>
      </c>
      <c r="D82" s="6" t="s">
        <v>265</v>
      </c>
      <c r="E82" s="6" t="s">
        <v>309</v>
      </c>
      <c r="F82" s="6" t="s">
        <v>19</v>
      </c>
      <c r="G82" s="6" t="s">
        <v>14</v>
      </c>
      <c r="H82" s="6" t="s">
        <v>15</v>
      </c>
      <c r="I82" s="6">
        <v>3023.9796099999999</v>
      </c>
      <c r="J82" s="6">
        <v>2888.2112099999999</v>
      </c>
      <c r="K82" s="6">
        <v>3334.8167199999998</v>
      </c>
      <c r="L82" s="6">
        <v>3616.2965100000001</v>
      </c>
      <c r="M82" s="6">
        <v>3830.7602000000002</v>
      </c>
      <c r="N82" s="6">
        <v>3690.1864399999999</v>
      </c>
    </row>
    <row r="83" spans="1:14" x14ac:dyDescent="0.2">
      <c r="A83" s="6" t="s">
        <v>159</v>
      </c>
      <c r="B83" s="6" t="s">
        <v>125</v>
      </c>
      <c r="C83" s="6" t="s">
        <v>262</v>
      </c>
      <c r="D83" s="6" t="s">
        <v>291</v>
      </c>
      <c r="E83" s="6" t="s">
        <v>309</v>
      </c>
      <c r="F83" s="6" t="s">
        <v>19</v>
      </c>
      <c r="G83" s="6" t="s">
        <v>14</v>
      </c>
      <c r="H83" s="6" t="s">
        <v>15</v>
      </c>
      <c r="I83" s="6">
        <v>3023.9796099999999</v>
      </c>
      <c r="J83" s="6">
        <v>2888.2112099999999</v>
      </c>
      <c r="K83" s="6">
        <v>3063.0473000000002</v>
      </c>
      <c r="L83" s="6">
        <v>3129.5471600000001</v>
      </c>
      <c r="M83" s="6">
        <v>3488.1209100000001</v>
      </c>
      <c r="N83" s="6">
        <v>3522.1026999999999</v>
      </c>
    </row>
    <row r="84" spans="1:14" x14ac:dyDescent="0.2">
      <c r="A84" s="6" t="s">
        <v>159</v>
      </c>
      <c r="B84" s="6" t="s">
        <v>95</v>
      </c>
      <c r="C84" s="6" t="s">
        <v>265</v>
      </c>
      <c r="D84" s="6" t="s">
        <v>265</v>
      </c>
      <c r="E84" s="6" t="s">
        <v>309</v>
      </c>
      <c r="F84" s="6" t="s">
        <v>19</v>
      </c>
      <c r="G84" s="6" t="s">
        <v>14</v>
      </c>
      <c r="H84" s="6" t="s">
        <v>15</v>
      </c>
      <c r="I84" s="6">
        <v>3023.9796099999999</v>
      </c>
      <c r="J84" s="6">
        <v>2888.2112099999999</v>
      </c>
      <c r="K84" s="6">
        <v>3111.4500400000002</v>
      </c>
      <c r="L84" s="6">
        <v>3174.6846700000001</v>
      </c>
      <c r="M84" s="6">
        <v>3051.6410700000001</v>
      </c>
      <c r="N84" s="6">
        <v>2752.6695199999999</v>
      </c>
    </row>
    <row r="85" spans="1:14" x14ac:dyDescent="0.2">
      <c r="A85" s="6" t="s">
        <v>160</v>
      </c>
      <c r="B85" s="6" t="s">
        <v>36</v>
      </c>
      <c r="C85" s="6" t="s">
        <v>262</v>
      </c>
      <c r="D85" s="6" t="s">
        <v>267</v>
      </c>
      <c r="E85" s="6" t="s">
        <v>309</v>
      </c>
      <c r="F85" s="6" t="s">
        <v>19</v>
      </c>
      <c r="G85" s="6" t="s">
        <v>14</v>
      </c>
      <c r="H85" s="6" t="s">
        <v>15</v>
      </c>
      <c r="I85" s="6">
        <v>3351.9697270000001</v>
      </c>
      <c r="J85" s="6">
        <v>3636.5102900000002</v>
      </c>
      <c r="K85" s="6">
        <v>4237.5524960000002</v>
      </c>
      <c r="L85" s="6">
        <v>4723.9970620000004</v>
      </c>
      <c r="M85" s="6">
        <v>4929.6090059999997</v>
      </c>
      <c r="N85" s="6">
        <v>4933.6296869999996</v>
      </c>
    </row>
    <row r="86" spans="1:14" x14ac:dyDescent="0.2">
      <c r="A86" s="6" t="s">
        <v>160</v>
      </c>
      <c r="B86" s="6" t="s">
        <v>37</v>
      </c>
      <c r="C86" s="6" t="s">
        <v>262</v>
      </c>
      <c r="D86" s="6" t="s">
        <v>268</v>
      </c>
      <c r="E86" s="6" t="s">
        <v>309</v>
      </c>
      <c r="F86" s="6" t="s">
        <v>19</v>
      </c>
      <c r="G86" s="6" t="s">
        <v>14</v>
      </c>
      <c r="H86" s="6" t="s">
        <v>15</v>
      </c>
      <c r="I86" s="6">
        <v>3487.7479960000001</v>
      </c>
      <c r="J86" s="6">
        <v>3908.066828</v>
      </c>
      <c r="K86" s="6">
        <v>3902.4030680000001</v>
      </c>
      <c r="L86" s="6">
        <v>3946.0233969999999</v>
      </c>
      <c r="M86" s="6">
        <v>3653.45732</v>
      </c>
      <c r="N86" s="6">
        <v>3311.2889580000001</v>
      </c>
    </row>
    <row r="87" spans="1:14" x14ac:dyDescent="0.2">
      <c r="A87" s="6" t="s">
        <v>160</v>
      </c>
      <c r="B87" s="6" t="s">
        <v>38</v>
      </c>
      <c r="C87" s="6" t="s">
        <v>262</v>
      </c>
      <c r="D87" s="6" t="s">
        <v>269</v>
      </c>
      <c r="E87" s="6" t="s">
        <v>309</v>
      </c>
      <c r="F87" s="6" t="s">
        <v>19</v>
      </c>
      <c r="G87" s="6" t="s">
        <v>14</v>
      </c>
      <c r="H87" s="6" t="s">
        <v>15</v>
      </c>
      <c r="I87" s="6">
        <v>3351.9697270000001</v>
      </c>
      <c r="J87" s="6">
        <v>3636.5102900000002</v>
      </c>
      <c r="K87" s="6">
        <v>4234.6826469999996</v>
      </c>
      <c r="L87" s="6">
        <v>4703.7466290000002</v>
      </c>
      <c r="M87" s="6">
        <v>4685.4358730000004</v>
      </c>
      <c r="N87" s="6">
        <v>4747.9394949999996</v>
      </c>
    </row>
    <row r="88" spans="1:14" x14ac:dyDescent="0.2">
      <c r="A88" s="6" t="s">
        <v>160</v>
      </c>
      <c r="B88" s="6" t="s">
        <v>39</v>
      </c>
      <c r="C88" s="6" t="s">
        <v>262</v>
      </c>
      <c r="D88" s="6" t="s">
        <v>270</v>
      </c>
      <c r="E88" s="6" t="s">
        <v>309</v>
      </c>
      <c r="F88" s="6" t="s">
        <v>19</v>
      </c>
      <c r="G88" s="6" t="s">
        <v>14</v>
      </c>
      <c r="H88" s="6" t="s">
        <v>15</v>
      </c>
      <c r="I88" s="6">
        <v>3351.9697270000001</v>
      </c>
      <c r="J88" s="6">
        <v>3636.5102900000002</v>
      </c>
      <c r="K88" s="6">
        <v>4237.4647679999998</v>
      </c>
      <c r="L88" s="6">
        <v>4748.2721620000002</v>
      </c>
      <c r="M88" s="6">
        <v>4691.436224</v>
      </c>
      <c r="N88" s="6">
        <v>4762.4339630000004</v>
      </c>
    </row>
    <row r="89" spans="1:14" x14ac:dyDescent="0.2">
      <c r="A89" s="6" t="s">
        <v>160</v>
      </c>
      <c r="B89" s="6" t="s">
        <v>42</v>
      </c>
      <c r="C89" s="6" t="s">
        <v>262</v>
      </c>
      <c r="D89" s="6" t="s">
        <v>272</v>
      </c>
      <c r="E89" s="6" t="s">
        <v>309</v>
      </c>
      <c r="F89" s="6" t="s">
        <v>19</v>
      </c>
      <c r="G89" s="6" t="s">
        <v>14</v>
      </c>
      <c r="H89" s="6" t="s">
        <v>15</v>
      </c>
      <c r="I89" s="6">
        <v>3349.573652</v>
      </c>
      <c r="J89" s="6">
        <v>3631.7181399999999</v>
      </c>
      <c r="K89" s="6">
        <v>3517.0739739999999</v>
      </c>
      <c r="L89" s="6">
        <v>3448.451356</v>
      </c>
      <c r="M89" s="6">
        <v>3211.0693120000001</v>
      </c>
      <c r="N89" s="6">
        <v>2927.605008</v>
      </c>
    </row>
    <row r="90" spans="1:14" x14ac:dyDescent="0.2">
      <c r="A90" s="6" t="s">
        <v>161</v>
      </c>
      <c r="B90" s="6" t="s">
        <v>68</v>
      </c>
      <c r="C90" s="6" t="s">
        <v>265</v>
      </c>
      <c r="D90" s="6" t="s">
        <v>265</v>
      </c>
      <c r="E90" s="6" t="s">
        <v>309</v>
      </c>
      <c r="F90" s="6" t="s">
        <v>19</v>
      </c>
      <c r="G90" s="6" t="s">
        <v>14</v>
      </c>
      <c r="H90" s="6" t="s">
        <v>15</v>
      </c>
      <c r="I90" s="6">
        <v>3410.040004</v>
      </c>
      <c r="J90" s="6">
        <v>3752.6508439999998</v>
      </c>
      <c r="K90" s="6">
        <v>4282.4820140000002</v>
      </c>
      <c r="L90" s="6">
        <v>4467.0526980000004</v>
      </c>
      <c r="M90" s="6">
        <v>4490.8242469999996</v>
      </c>
      <c r="N90" s="6">
        <v>4465.8603119999998</v>
      </c>
    </row>
    <row r="91" spans="1:14" x14ac:dyDescent="0.2">
      <c r="A91" s="6" t="s">
        <v>162</v>
      </c>
      <c r="B91" s="6" t="s">
        <v>163</v>
      </c>
      <c r="C91" s="6" t="s">
        <v>265</v>
      </c>
      <c r="D91" s="6" t="s">
        <v>265</v>
      </c>
      <c r="E91" s="6" t="s">
        <v>309</v>
      </c>
      <c r="F91" s="6" t="s">
        <v>19</v>
      </c>
      <c r="G91" s="6" t="s">
        <v>14</v>
      </c>
      <c r="H91" s="6" t="s">
        <v>15</v>
      </c>
      <c r="I91" s="6"/>
      <c r="J91" s="6">
        <v>2858.193307</v>
      </c>
      <c r="K91" s="6">
        <v>2884.3679860000002</v>
      </c>
      <c r="L91" s="6">
        <v>2762.8957030000001</v>
      </c>
      <c r="M91" s="6">
        <v>2481.8720600000001</v>
      </c>
      <c r="N91" s="6">
        <v>2115.4773799999998</v>
      </c>
    </row>
    <row r="92" spans="1:14" x14ac:dyDescent="0.2">
      <c r="A92" s="6" t="s">
        <v>162</v>
      </c>
      <c r="B92" s="6" t="s">
        <v>164</v>
      </c>
      <c r="C92" s="6" t="s">
        <v>265</v>
      </c>
      <c r="D92" s="6" t="s">
        <v>265</v>
      </c>
      <c r="E92" s="6" t="s">
        <v>309</v>
      </c>
      <c r="F92" s="6" t="s">
        <v>19</v>
      </c>
      <c r="G92" s="6" t="s">
        <v>14</v>
      </c>
      <c r="H92" s="6" t="s">
        <v>15</v>
      </c>
      <c r="I92" s="6"/>
      <c r="J92" s="6">
        <v>2887.4856479999999</v>
      </c>
      <c r="K92" s="6">
        <v>3120.7439749999999</v>
      </c>
      <c r="L92" s="6">
        <v>3344.918557</v>
      </c>
      <c r="M92" s="6">
        <v>3487.150971</v>
      </c>
      <c r="N92" s="6">
        <v>3554.4322990000001</v>
      </c>
    </row>
    <row r="93" spans="1:14" x14ac:dyDescent="0.2">
      <c r="A93" s="6" t="s">
        <v>165</v>
      </c>
      <c r="B93" s="6" t="s">
        <v>68</v>
      </c>
      <c r="C93" s="6" t="s">
        <v>265</v>
      </c>
      <c r="D93" s="6" t="s">
        <v>265</v>
      </c>
      <c r="E93" s="6" t="s">
        <v>309</v>
      </c>
      <c r="F93" s="6" t="s">
        <v>19</v>
      </c>
      <c r="G93" s="6" t="s">
        <v>14</v>
      </c>
      <c r="H93" s="6" t="s">
        <v>15</v>
      </c>
      <c r="I93" s="6">
        <v>3473.3805000000002</v>
      </c>
      <c r="J93" s="6">
        <v>3745.1700999999998</v>
      </c>
      <c r="K93" s="6">
        <v>4158.7329</v>
      </c>
      <c r="L93" s="6">
        <v>3883.2429000000002</v>
      </c>
      <c r="M93" s="6">
        <v>3724.2855</v>
      </c>
      <c r="N93" s="6">
        <v>3726.5084000000002</v>
      </c>
    </row>
    <row r="94" spans="1:14" x14ac:dyDescent="0.2">
      <c r="A94" s="6" t="s">
        <v>165</v>
      </c>
      <c r="B94" s="6" t="s">
        <v>120</v>
      </c>
      <c r="C94" s="6" t="s">
        <v>262</v>
      </c>
      <c r="D94" s="6" t="s">
        <v>294</v>
      </c>
      <c r="E94" s="6" t="s">
        <v>309</v>
      </c>
      <c r="F94" s="6" t="s">
        <v>19</v>
      </c>
      <c r="G94" s="6" t="s">
        <v>14</v>
      </c>
      <c r="H94" s="6" t="s">
        <v>15</v>
      </c>
      <c r="I94" s="6">
        <v>3561.0945510000001</v>
      </c>
      <c r="J94" s="6">
        <v>3848.1060170000001</v>
      </c>
      <c r="K94" s="6">
        <v>4674.6326289999997</v>
      </c>
      <c r="L94" s="6">
        <v>4490.9485020000002</v>
      </c>
      <c r="M94" s="6">
        <v>4544.0939159999998</v>
      </c>
      <c r="N94" s="6">
        <v>4531.852989</v>
      </c>
    </row>
    <row r="95" spans="1:14" x14ac:dyDescent="0.2">
      <c r="A95" s="6" t="s">
        <v>165</v>
      </c>
      <c r="B95" s="6" t="s">
        <v>121</v>
      </c>
      <c r="C95" s="6" t="s">
        <v>262</v>
      </c>
      <c r="D95" s="6" t="s">
        <v>297</v>
      </c>
      <c r="E95" s="6" t="s">
        <v>309</v>
      </c>
      <c r="F95" s="6" t="s">
        <v>19</v>
      </c>
      <c r="G95" s="6" t="s">
        <v>14</v>
      </c>
      <c r="H95" s="6" t="s">
        <v>15</v>
      </c>
      <c r="I95" s="6">
        <v>3561.0945510000001</v>
      </c>
      <c r="J95" s="6">
        <v>3836.2749840000001</v>
      </c>
      <c r="K95" s="6">
        <v>4433.4336640000001</v>
      </c>
      <c r="L95" s="6">
        <v>4074.4434809999998</v>
      </c>
      <c r="M95" s="6">
        <v>3706.7250939999999</v>
      </c>
      <c r="N95" s="6">
        <v>3280.2085489999999</v>
      </c>
    </row>
    <row r="96" spans="1:14" x14ac:dyDescent="0.2">
      <c r="A96" s="6" t="s">
        <v>165</v>
      </c>
      <c r="B96" s="6" t="s">
        <v>85</v>
      </c>
      <c r="C96" s="6" t="s">
        <v>262</v>
      </c>
      <c r="D96" s="6" t="s">
        <v>280</v>
      </c>
      <c r="E96" s="6" t="s">
        <v>309</v>
      </c>
      <c r="F96" s="6" t="s">
        <v>19</v>
      </c>
      <c r="G96" s="6" t="s">
        <v>14</v>
      </c>
      <c r="H96" s="6" t="s">
        <v>15</v>
      </c>
      <c r="I96" s="6">
        <v>3561.0945510000001</v>
      </c>
      <c r="J96" s="6">
        <v>3848.169175</v>
      </c>
      <c r="K96" s="6">
        <v>4668.1718730000002</v>
      </c>
      <c r="L96" s="6">
        <v>4453.6142159999999</v>
      </c>
      <c r="M96" s="6">
        <v>4424.604104</v>
      </c>
      <c r="N96" s="6">
        <v>4368.3529070000004</v>
      </c>
    </row>
    <row r="97" spans="1:14" x14ac:dyDescent="0.2">
      <c r="A97" s="6" t="s">
        <v>165</v>
      </c>
      <c r="B97" s="6" t="s">
        <v>122</v>
      </c>
      <c r="C97" s="6" t="s">
        <v>262</v>
      </c>
      <c r="D97" s="6" t="s">
        <v>300</v>
      </c>
      <c r="E97" s="6" t="s">
        <v>309</v>
      </c>
      <c r="F97" s="6" t="s">
        <v>19</v>
      </c>
      <c r="G97" s="6" t="s">
        <v>14</v>
      </c>
      <c r="H97" s="6" t="s">
        <v>15</v>
      </c>
      <c r="I97" s="6">
        <v>3561.0945510000001</v>
      </c>
      <c r="J97" s="6">
        <v>3848.1060170000001</v>
      </c>
      <c r="K97" s="6">
        <v>4671.6013560000001</v>
      </c>
      <c r="L97" s="6">
        <v>4462.8972979999999</v>
      </c>
      <c r="M97" s="6">
        <v>4429.5150290000001</v>
      </c>
      <c r="N97" s="6">
        <v>4383.4014180000004</v>
      </c>
    </row>
    <row r="98" spans="1:14" x14ac:dyDescent="0.2">
      <c r="A98" s="6" t="s">
        <v>165</v>
      </c>
      <c r="B98" s="6" t="s">
        <v>123</v>
      </c>
      <c r="C98" s="6" t="s">
        <v>262</v>
      </c>
      <c r="D98" s="6" t="s">
        <v>303</v>
      </c>
      <c r="E98" s="6" t="s">
        <v>309</v>
      </c>
      <c r="F98" s="6" t="s">
        <v>19</v>
      </c>
      <c r="G98" s="6" t="s">
        <v>14</v>
      </c>
      <c r="H98" s="6" t="s">
        <v>15</v>
      </c>
      <c r="I98" s="6">
        <v>3561.0945510000001</v>
      </c>
      <c r="J98" s="6">
        <v>3848.169167</v>
      </c>
      <c r="K98" s="6">
        <v>4671.7836809999999</v>
      </c>
      <c r="L98" s="6">
        <v>4481.9183540000004</v>
      </c>
      <c r="M98" s="6">
        <v>4509.1544320000003</v>
      </c>
      <c r="N98" s="6">
        <v>4465.722581</v>
      </c>
    </row>
    <row r="99" spans="1:14" x14ac:dyDescent="0.2">
      <c r="A99" s="6" t="s">
        <v>165</v>
      </c>
      <c r="B99" s="6" t="s">
        <v>86</v>
      </c>
      <c r="C99" s="6" t="s">
        <v>262</v>
      </c>
      <c r="D99" s="6" t="s">
        <v>283</v>
      </c>
      <c r="E99" s="6" t="s">
        <v>309</v>
      </c>
      <c r="F99" s="6" t="s">
        <v>19</v>
      </c>
      <c r="G99" s="6" t="s">
        <v>14</v>
      </c>
      <c r="H99" s="6" t="s">
        <v>15</v>
      </c>
      <c r="I99" s="6">
        <v>3561.0945510000001</v>
      </c>
      <c r="J99" s="6">
        <v>3836.3003840000001</v>
      </c>
      <c r="K99" s="6">
        <v>4403.1317520000002</v>
      </c>
      <c r="L99" s="6">
        <v>3996.978012</v>
      </c>
      <c r="M99" s="6">
        <v>3520.2974429999999</v>
      </c>
      <c r="N99" s="6">
        <v>3003.6588809999998</v>
      </c>
    </row>
    <row r="100" spans="1:14" x14ac:dyDescent="0.2">
      <c r="A100" s="6" t="s">
        <v>165</v>
      </c>
      <c r="B100" s="6" t="s">
        <v>87</v>
      </c>
      <c r="C100" s="6" t="s">
        <v>262</v>
      </c>
      <c r="D100" s="6" t="s">
        <v>289</v>
      </c>
      <c r="E100" s="6" t="s">
        <v>309</v>
      </c>
      <c r="F100" s="6" t="s">
        <v>19</v>
      </c>
      <c r="G100" s="6" t="s">
        <v>14</v>
      </c>
      <c r="H100" s="6" t="s">
        <v>15</v>
      </c>
      <c r="I100" s="6">
        <v>3561.0945510000001</v>
      </c>
      <c r="J100" s="6">
        <v>3848.144843</v>
      </c>
      <c r="K100" s="6">
        <v>4704.2340610000001</v>
      </c>
      <c r="L100" s="6">
        <v>4556.751182</v>
      </c>
      <c r="M100" s="6">
        <v>4565.7394270000004</v>
      </c>
      <c r="N100" s="6">
        <v>4507.0697739999996</v>
      </c>
    </row>
    <row r="101" spans="1:14" x14ac:dyDescent="0.2">
      <c r="A101" s="6" t="s">
        <v>165</v>
      </c>
      <c r="B101" s="6" t="s">
        <v>91</v>
      </c>
      <c r="C101" s="6" t="s">
        <v>265</v>
      </c>
      <c r="D101" s="6" t="s">
        <v>265</v>
      </c>
      <c r="E101" s="6" t="s">
        <v>309</v>
      </c>
      <c r="F101" s="6" t="s">
        <v>19</v>
      </c>
      <c r="G101" s="6" t="s">
        <v>14</v>
      </c>
      <c r="H101" s="6" t="s">
        <v>15</v>
      </c>
      <c r="I101" s="6">
        <v>3561.0945510000001</v>
      </c>
      <c r="J101" s="6">
        <v>3848.169175</v>
      </c>
      <c r="K101" s="6">
        <v>4668.1718730000002</v>
      </c>
      <c r="L101" s="6">
        <v>4453.6142159999999</v>
      </c>
      <c r="M101" s="6">
        <v>4424.604104</v>
      </c>
      <c r="N101" s="6">
        <v>4368.3529070000004</v>
      </c>
    </row>
    <row r="102" spans="1:14" x14ac:dyDescent="0.2">
      <c r="A102" s="6" t="s">
        <v>165</v>
      </c>
      <c r="B102" s="6" t="s">
        <v>95</v>
      </c>
      <c r="C102" s="6" t="s">
        <v>265</v>
      </c>
      <c r="D102" s="6" t="s">
        <v>265</v>
      </c>
      <c r="E102" s="6" t="s">
        <v>309</v>
      </c>
      <c r="F102" s="6" t="s">
        <v>19</v>
      </c>
      <c r="G102" s="6" t="s">
        <v>14</v>
      </c>
      <c r="H102" s="6" t="s">
        <v>15</v>
      </c>
      <c r="I102" s="6">
        <v>3561.0945510000001</v>
      </c>
      <c r="J102" s="6">
        <v>3822.324259</v>
      </c>
      <c r="K102" s="6">
        <v>4530.222522</v>
      </c>
      <c r="L102" s="6">
        <v>4251.422705</v>
      </c>
      <c r="M102" s="6">
        <v>4000.9536039999998</v>
      </c>
      <c r="N102" s="6">
        <v>3488.5765780000002</v>
      </c>
    </row>
    <row r="103" spans="1:14" x14ac:dyDescent="0.2">
      <c r="A103" s="6" t="s">
        <v>165</v>
      </c>
      <c r="B103" s="6" t="s">
        <v>36</v>
      </c>
      <c r="C103" s="6" t="s">
        <v>262</v>
      </c>
      <c r="D103" s="6" t="s">
        <v>267</v>
      </c>
      <c r="E103" s="6" t="s">
        <v>309</v>
      </c>
      <c r="F103" s="6" t="s">
        <v>19</v>
      </c>
      <c r="G103" s="6" t="s">
        <v>14</v>
      </c>
      <c r="H103" s="6" t="s">
        <v>15</v>
      </c>
      <c r="I103" s="6">
        <v>3561.0945510000001</v>
      </c>
      <c r="J103" s="6">
        <v>3848.1060170000001</v>
      </c>
      <c r="K103" s="6">
        <v>4324.823582</v>
      </c>
      <c r="L103" s="6">
        <v>4101.4033509999999</v>
      </c>
      <c r="M103" s="6">
        <v>4032.2487259999998</v>
      </c>
      <c r="N103" s="6">
        <v>4087.975809</v>
      </c>
    </row>
    <row r="104" spans="1:14" x14ac:dyDescent="0.2">
      <c r="A104" s="6" t="s">
        <v>165</v>
      </c>
      <c r="B104" s="6" t="s">
        <v>37</v>
      </c>
      <c r="C104" s="6" t="s">
        <v>262</v>
      </c>
      <c r="D104" s="6" t="s">
        <v>268</v>
      </c>
      <c r="E104" s="6" t="s">
        <v>309</v>
      </c>
      <c r="F104" s="6" t="s">
        <v>19</v>
      </c>
      <c r="G104" s="6" t="s">
        <v>14</v>
      </c>
      <c r="H104" s="6" t="s">
        <v>15</v>
      </c>
      <c r="I104" s="6">
        <v>3561.0945510000001</v>
      </c>
      <c r="J104" s="6">
        <v>3836.2749840000001</v>
      </c>
      <c r="K104" s="6">
        <v>4100.239028</v>
      </c>
      <c r="L104" s="6">
        <v>3710.7408719999999</v>
      </c>
      <c r="M104" s="6">
        <v>3286.386242</v>
      </c>
      <c r="N104" s="6">
        <v>2936.2595849999998</v>
      </c>
    </row>
    <row r="105" spans="1:14" x14ac:dyDescent="0.2">
      <c r="A105" s="6" t="s">
        <v>165</v>
      </c>
      <c r="B105" s="6" t="s">
        <v>38</v>
      </c>
      <c r="C105" s="6" t="s">
        <v>262</v>
      </c>
      <c r="D105" s="6" t="s">
        <v>269</v>
      </c>
      <c r="E105" s="6" t="s">
        <v>309</v>
      </c>
      <c r="F105" s="6" t="s">
        <v>19</v>
      </c>
      <c r="G105" s="6" t="s">
        <v>14</v>
      </c>
      <c r="H105" s="6" t="s">
        <v>15</v>
      </c>
      <c r="I105" s="6">
        <v>3561.0945510000001</v>
      </c>
      <c r="J105" s="6">
        <v>3848.169175</v>
      </c>
      <c r="K105" s="6">
        <v>4315.9112260000002</v>
      </c>
      <c r="L105" s="6">
        <v>4061.7156260000002</v>
      </c>
      <c r="M105" s="6">
        <v>3919.282514</v>
      </c>
      <c r="N105" s="6">
        <v>3893.6481629999998</v>
      </c>
    </row>
    <row r="106" spans="1:14" x14ac:dyDescent="0.2">
      <c r="A106" s="6" t="s">
        <v>165</v>
      </c>
      <c r="B106" s="6" t="s">
        <v>39</v>
      </c>
      <c r="C106" s="6" t="s">
        <v>262</v>
      </c>
      <c r="D106" s="6" t="s">
        <v>270</v>
      </c>
      <c r="E106" s="6" t="s">
        <v>309</v>
      </c>
      <c r="F106" s="6" t="s">
        <v>19</v>
      </c>
      <c r="G106" s="6" t="s">
        <v>14</v>
      </c>
      <c r="H106" s="6" t="s">
        <v>15</v>
      </c>
      <c r="I106" s="6">
        <v>3561.0945510000001</v>
      </c>
      <c r="J106" s="6">
        <v>3848.1060170000001</v>
      </c>
      <c r="K106" s="6">
        <v>4319.6146410000001</v>
      </c>
      <c r="L106" s="6">
        <v>4071.2007950000002</v>
      </c>
      <c r="M106" s="6">
        <v>3930.07026</v>
      </c>
      <c r="N106" s="6">
        <v>3931.9172130000002</v>
      </c>
    </row>
    <row r="107" spans="1:14" x14ac:dyDescent="0.2">
      <c r="A107" s="6" t="s">
        <v>165</v>
      </c>
      <c r="B107" s="6" t="s">
        <v>40</v>
      </c>
      <c r="C107" s="6" t="s">
        <v>262</v>
      </c>
      <c r="D107" s="6" t="s">
        <v>271</v>
      </c>
      <c r="E107" s="6" t="s">
        <v>309</v>
      </c>
      <c r="F107" s="6" t="s">
        <v>19</v>
      </c>
      <c r="G107" s="6" t="s">
        <v>14</v>
      </c>
      <c r="H107" s="6" t="s">
        <v>15</v>
      </c>
      <c r="I107" s="6">
        <v>3561.0945510000001</v>
      </c>
      <c r="J107" s="6">
        <v>3848.169167</v>
      </c>
      <c r="K107" s="6">
        <v>4321.8375040000001</v>
      </c>
      <c r="L107" s="6">
        <v>4092.3146750000001</v>
      </c>
      <c r="M107" s="6">
        <v>3998.289581</v>
      </c>
      <c r="N107" s="6">
        <v>4002.7143580000002</v>
      </c>
    </row>
    <row r="108" spans="1:14" x14ac:dyDescent="0.2">
      <c r="A108" s="6" t="s">
        <v>165</v>
      </c>
      <c r="B108" s="6" t="s">
        <v>41</v>
      </c>
      <c r="C108" s="6" t="s">
        <v>262</v>
      </c>
      <c r="D108" s="6" t="s">
        <v>275</v>
      </c>
      <c r="E108" s="6" t="s">
        <v>309</v>
      </c>
      <c r="F108" s="6" t="s">
        <v>19</v>
      </c>
      <c r="G108" s="6" t="s">
        <v>14</v>
      </c>
      <c r="H108" s="6" t="s">
        <v>15</v>
      </c>
      <c r="I108" s="6">
        <v>3561.0945510000001</v>
      </c>
      <c r="J108" s="6">
        <v>3848.0815670000002</v>
      </c>
      <c r="K108" s="6">
        <v>4350.675569</v>
      </c>
      <c r="L108" s="6">
        <v>4196.9514929999996</v>
      </c>
      <c r="M108" s="6">
        <v>4166.938564</v>
      </c>
      <c r="N108" s="6">
        <v>4219.6479479999998</v>
      </c>
    </row>
    <row r="109" spans="1:14" x14ac:dyDescent="0.2">
      <c r="A109" s="6" t="s">
        <v>165</v>
      </c>
      <c r="B109" s="6" t="s">
        <v>42</v>
      </c>
      <c r="C109" s="6" t="s">
        <v>262</v>
      </c>
      <c r="D109" s="6" t="s">
        <v>272</v>
      </c>
      <c r="E109" s="6" t="s">
        <v>309</v>
      </c>
      <c r="F109" s="6" t="s">
        <v>19</v>
      </c>
      <c r="G109" s="6" t="s">
        <v>14</v>
      </c>
      <c r="H109" s="6" t="s">
        <v>15</v>
      </c>
      <c r="I109" s="6">
        <v>3560.733847</v>
      </c>
      <c r="J109" s="6">
        <v>3836.1735180000001</v>
      </c>
      <c r="K109" s="6">
        <v>4088.7871</v>
      </c>
      <c r="L109" s="6">
        <v>3647.3016080000002</v>
      </c>
      <c r="M109" s="6">
        <v>3175.6670779999999</v>
      </c>
      <c r="N109" s="6">
        <v>2822.8083569999999</v>
      </c>
    </row>
    <row r="110" spans="1:14" x14ac:dyDescent="0.2">
      <c r="A110" s="6" t="s">
        <v>165</v>
      </c>
      <c r="B110" s="6" t="s">
        <v>43</v>
      </c>
      <c r="C110" s="6" t="s">
        <v>262</v>
      </c>
      <c r="D110" s="6" t="s">
        <v>274</v>
      </c>
      <c r="E110" s="6" t="s">
        <v>309</v>
      </c>
      <c r="F110" s="6" t="s">
        <v>19</v>
      </c>
      <c r="G110" s="6" t="s">
        <v>14</v>
      </c>
      <c r="H110" s="6" t="s">
        <v>15</v>
      </c>
      <c r="I110" s="6">
        <v>3561.0945510000001</v>
      </c>
      <c r="J110" s="6">
        <v>3848.144843</v>
      </c>
      <c r="K110" s="6">
        <v>4340.864388</v>
      </c>
      <c r="L110" s="6">
        <v>4147.6567919999998</v>
      </c>
      <c r="M110" s="6">
        <v>4039.4578929999998</v>
      </c>
      <c r="N110" s="6">
        <v>4020.1447560000001</v>
      </c>
    </row>
    <row r="111" spans="1:14" x14ac:dyDescent="0.2">
      <c r="A111" s="6" t="s">
        <v>165</v>
      </c>
      <c r="B111" s="6" t="s">
        <v>51</v>
      </c>
      <c r="C111" s="6" t="s">
        <v>265</v>
      </c>
      <c r="D111" s="6" t="s">
        <v>265</v>
      </c>
      <c r="E111" s="6" t="s">
        <v>309</v>
      </c>
      <c r="F111" s="6" t="s">
        <v>19</v>
      </c>
      <c r="G111" s="6" t="s">
        <v>14</v>
      </c>
      <c r="H111" s="6" t="s">
        <v>15</v>
      </c>
      <c r="I111" s="6">
        <v>3561.0945510000001</v>
      </c>
      <c r="J111" s="6">
        <v>3848.169175</v>
      </c>
      <c r="K111" s="6">
        <v>4315.9112260000002</v>
      </c>
      <c r="L111" s="6">
        <v>4061.7156260000002</v>
      </c>
      <c r="M111" s="6">
        <v>3919.282514</v>
      </c>
      <c r="N111" s="6">
        <v>3893.6481629999998</v>
      </c>
    </row>
    <row r="112" spans="1:14" x14ac:dyDescent="0.2">
      <c r="A112" s="6" t="s">
        <v>165</v>
      </c>
      <c r="B112" s="6" t="s">
        <v>52</v>
      </c>
      <c r="C112" s="6" t="s">
        <v>265</v>
      </c>
      <c r="D112" s="6" t="s">
        <v>265</v>
      </c>
      <c r="E112" s="6" t="s">
        <v>309</v>
      </c>
      <c r="F112" s="6" t="s">
        <v>19</v>
      </c>
      <c r="G112" s="6" t="s">
        <v>14</v>
      </c>
      <c r="H112" s="6" t="s">
        <v>15</v>
      </c>
      <c r="I112" s="6">
        <v>3561.0945510000001</v>
      </c>
      <c r="J112" s="6">
        <v>3846.9089330000002</v>
      </c>
      <c r="K112" s="6">
        <v>4152.1298790000001</v>
      </c>
      <c r="L112" s="6">
        <v>3835.1734919999999</v>
      </c>
      <c r="M112" s="6">
        <v>3497.9368679999998</v>
      </c>
      <c r="N112" s="6">
        <v>3160.2735069999999</v>
      </c>
    </row>
    <row r="113" spans="1:14" x14ac:dyDescent="0.2">
      <c r="A113" s="6" t="s">
        <v>165</v>
      </c>
      <c r="B113" s="6" t="s">
        <v>169</v>
      </c>
      <c r="C113" s="6" t="s">
        <v>265</v>
      </c>
      <c r="D113" s="6" t="s">
        <v>265</v>
      </c>
      <c r="E113" s="6" t="s">
        <v>309</v>
      </c>
      <c r="F113" s="6" t="s">
        <v>19</v>
      </c>
      <c r="G113" s="6" t="s">
        <v>14</v>
      </c>
      <c r="H113" s="6" t="s">
        <v>15</v>
      </c>
      <c r="I113" s="6">
        <v>3473.3353940000002</v>
      </c>
      <c r="J113" s="6">
        <v>3752.186029</v>
      </c>
      <c r="K113" s="6">
        <v>4193.9262369999997</v>
      </c>
      <c r="L113" s="6">
        <v>3948.0358529999999</v>
      </c>
      <c r="M113" s="6">
        <v>3835.57566</v>
      </c>
      <c r="N113" s="6">
        <v>3881.9735690000002</v>
      </c>
    </row>
    <row r="114" spans="1:14" x14ac:dyDescent="0.2">
      <c r="A114" s="6" t="s">
        <v>171</v>
      </c>
      <c r="B114" s="6" t="s">
        <v>120</v>
      </c>
      <c r="C114" s="6" t="s">
        <v>262</v>
      </c>
      <c r="D114" s="6" t="s">
        <v>294</v>
      </c>
      <c r="E114" s="6" t="s">
        <v>309</v>
      </c>
      <c r="F114" s="6" t="s">
        <v>19</v>
      </c>
      <c r="G114" s="6" t="s">
        <v>14</v>
      </c>
      <c r="H114" s="6" t="s">
        <v>15</v>
      </c>
      <c r="I114" s="6">
        <v>5616</v>
      </c>
      <c r="J114" s="6">
        <v>5567.02</v>
      </c>
      <c r="K114" s="6">
        <v>7665.45</v>
      </c>
      <c r="L114" s="6">
        <v>9461.4</v>
      </c>
      <c r="M114" s="6">
        <v>10732.74</v>
      </c>
      <c r="N114" s="6">
        <v>11794.22</v>
      </c>
    </row>
    <row r="115" spans="1:14" x14ac:dyDescent="0.2">
      <c r="A115" s="6" t="s">
        <v>171</v>
      </c>
      <c r="B115" s="6" t="s">
        <v>121</v>
      </c>
      <c r="C115" s="6" t="s">
        <v>262</v>
      </c>
      <c r="D115" s="6" t="s">
        <v>297</v>
      </c>
      <c r="E115" s="6" t="s">
        <v>309</v>
      </c>
      <c r="F115" s="6" t="s">
        <v>19</v>
      </c>
      <c r="G115" s="6" t="s">
        <v>14</v>
      </c>
      <c r="H115" s="6" t="s">
        <v>15</v>
      </c>
      <c r="I115" s="6">
        <v>5616</v>
      </c>
      <c r="J115" s="6">
        <v>5567.02</v>
      </c>
      <c r="K115" s="6">
        <v>6931.88</v>
      </c>
      <c r="L115" s="6">
        <v>8066.91</v>
      </c>
      <c r="M115" s="6">
        <v>8633.65</v>
      </c>
      <c r="N115" s="6">
        <v>8359.94</v>
      </c>
    </row>
    <row r="116" spans="1:14" x14ac:dyDescent="0.2">
      <c r="A116" s="6" t="s">
        <v>171</v>
      </c>
      <c r="B116" s="6" t="s">
        <v>85</v>
      </c>
      <c r="C116" s="6" t="s">
        <v>262</v>
      </c>
      <c r="D116" s="6" t="s">
        <v>280</v>
      </c>
      <c r="E116" s="6" t="s">
        <v>309</v>
      </c>
      <c r="F116" s="6" t="s">
        <v>19</v>
      </c>
      <c r="G116" s="6" t="s">
        <v>14</v>
      </c>
      <c r="H116" s="6" t="s">
        <v>15</v>
      </c>
      <c r="I116" s="6">
        <v>5616</v>
      </c>
      <c r="J116" s="6">
        <v>5567.02</v>
      </c>
      <c r="K116" s="6">
        <v>7670.25</v>
      </c>
      <c r="L116" s="6">
        <v>9496.11</v>
      </c>
      <c r="M116" s="6">
        <v>10083.99</v>
      </c>
      <c r="N116" s="6">
        <v>10400.33</v>
      </c>
    </row>
    <row r="117" spans="1:14" x14ac:dyDescent="0.2">
      <c r="A117" s="6" t="s">
        <v>171</v>
      </c>
      <c r="B117" s="6" t="s">
        <v>122</v>
      </c>
      <c r="C117" s="6" t="s">
        <v>262</v>
      </c>
      <c r="D117" s="6" t="s">
        <v>300</v>
      </c>
      <c r="E117" s="6" t="s">
        <v>309</v>
      </c>
      <c r="F117" s="6" t="s">
        <v>19</v>
      </c>
      <c r="G117" s="6" t="s">
        <v>14</v>
      </c>
      <c r="H117" s="6" t="s">
        <v>15</v>
      </c>
      <c r="I117" s="6">
        <v>5616</v>
      </c>
      <c r="J117" s="6">
        <v>5567.02</v>
      </c>
      <c r="K117" s="6">
        <v>7669.91</v>
      </c>
      <c r="L117" s="6">
        <v>9386.08</v>
      </c>
      <c r="M117" s="6">
        <v>10083.9</v>
      </c>
      <c r="N117" s="6">
        <v>10400.01</v>
      </c>
    </row>
    <row r="118" spans="1:14" x14ac:dyDescent="0.2">
      <c r="A118" s="6" t="s">
        <v>171</v>
      </c>
      <c r="B118" s="6" t="s">
        <v>123</v>
      </c>
      <c r="C118" s="6" t="s">
        <v>262</v>
      </c>
      <c r="D118" s="6" t="s">
        <v>303</v>
      </c>
      <c r="E118" s="6" t="s">
        <v>309</v>
      </c>
      <c r="F118" s="6" t="s">
        <v>19</v>
      </c>
      <c r="G118" s="6" t="s">
        <v>14</v>
      </c>
      <c r="H118" s="6" t="s">
        <v>15</v>
      </c>
      <c r="I118" s="6">
        <v>5616</v>
      </c>
      <c r="J118" s="6">
        <v>5567.02</v>
      </c>
      <c r="K118" s="6">
        <v>7665.76</v>
      </c>
      <c r="L118" s="6">
        <v>9461.82</v>
      </c>
      <c r="M118" s="6">
        <v>10733.13</v>
      </c>
      <c r="N118" s="6">
        <v>11794.59</v>
      </c>
    </row>
    <row r="119" spans="1:14" x14ac:dyDescent="0.2">
      <c r="A119" s="6" t="s">
        <v>171</v>
      </c>
      <c r="B119" s="6" t="s">
        <v>86</v>
      </c>
      <c r="C119" s="6" t="s">
        <v>262</v>
      </c>
      <c r="D119" s="6" t="s">
        <v>283</v>
      </c>
      <c r="E119" s="6" t="s">
        <v>309</v>
      </c>
      <c r="F119" s="6" t="s">
        <v>19</v>
      </c>
      <c r="G119" s="6" t="s">
        <v>14</v>
      </c>
      <c r="H119" s="6" t="s">
        <v>15</v>
      </c>
      <c r="I119" s="6">
        <v>5616</v>
      </c>
      <c r="J119" s="6">
        <v>5567.02</v>
      </c>
      <c r="K119" s="6">
        <v>6912.74</v>
      </c>
      <c r="L119" s="6">
        <v>8024.24</v>
      </c>
      <c r="M119" s="6">
        <v>8588.08</v>
      </c>
      <c r="N119" s="6">
        <v>8267.51</v>
      </c>
    </row>
    <row r="120" spans="1:14" x14ac:dyDescent="0.2">
      <c r="A120" s="6" t="s">
        <v>171</v>
      </c>
      <c r="B120" s="6" t="s">
        <v>87</v>
      </c>
      <c r="C120" s="6" t="s">
        <v>262</v>
      </c>
      <c r="D120" s="6" t="s">
        <v>289</v>
      </c>
      <c r="E120" s="6" t="s">
        <v>309</v>
      </c>
      <c r="F120" s="6" t="s">
        <v>19</v>
      </c>
      <c r="G120" s="6" t="s">
        <v>14</v>
      </c>
      <c r="H120" s="6" t="s">
        <v>15</v>
      </c>
      <c r="I120" s="6">
        <v>5616</v>
      </c>
      <c r="J120" s="6">
        <v>5567.02</v>
      </c>
      <c r="K120" s="6">
        <v>7695.72</v>
      </c>
      <c r="L120" s="6">
        <v>9494.9</v>
      </c>
      <c r="M120" s="6">
        <v>10170.629999999999</v>
      </c>
      <c r="N120" s="6">
        <v>10489.19</v>
      </c>
    </row>
    <row r="121" spans="1:14" x14ac:dyDescent="0.2">
      <c r="A121" s="6" t="s">
        <v>171</v>
      </c>
      <c r="B121" s="6" t="s">
        <v>91</v>
      </c>
      <c r="C121" s="6" t="s">
        <v>265</v>
      </c>
      <c r="D121" s="6" t="s">
        <v>265</v>
      </c>
      <c r="E121" s="6" t="s">
        <v>309</v>
      </c>
      <c r="F121" s="6" t="s">
        <v>19</v>
      </c>
      <c r="G121" s="6" t="s">
        <v>14</v>
      </c>
      <c r="H121" s="6" t="s">
        <v>15</v>
      </c>
      <c r="I121" s="6">
        <v>5616</v>
      </c>
      <c r="J121" s="6">
        <v>5567.02</v>
      </c>
      <c r="K121" s="6">
        <v>7670.25</v>
      </c>
      <c r="L121" s="6">
        <v>9496.11</v>
      </c>
      <c r="M121" s="6">
        <v>10083.99</v>
      </c>
      <c r="N121" s="6">
        <v>10400.33</v>
      </c>
    </row>
    <row r="122" spans="1:14" x14ac:dyDescent="0.2">
      <c r="A122" s="6" t="s">
        <v>171</v>
      </c>
      <c r="B122" s="6" t="s">
        <v>173</v>
      </c>
      <c r="C122" s="6" t="s">
        <v>262</v>
      </c>
      <c r="D122" s="6" t="s">
        <v>290</v>
      </c>
      <c r="E122" s="6" t="s">
        <v>309</v>
      </c>
      <c r="F122" s="6" t="s">
        <v>19</v>
      </c>
      <c r="G122" s="6" t="s">
        <v>14</v>
      </c>
      <c r="H122" s="6" t="s">
        <v>15</v>
      </c>
      <c r="I122" s="6">
        <v>5616</v>
      </c>
      <c r="J122" s="6">
        <v>5567.02</v>
      </c>
      <c r="K122" s="6">
        <v>5495.81</v>
      </c>
      <c r="L122" s="6">
        <v>5400.97</v>
      </c>
      <c r="M122" s="6">
        <v>4716.1899999999996</v>
      </c>
      <c r="N122" s="6">
        <v>3798.7</v>
      </c>
    </row>
    <row r="123" spans="1:14" x14ac:dyDescent="0.2">
      <c r="A123" s="6" t="s">
        <v>171</v>
      </c>
      <c r="B123" s="6" t="s">
        <v>125</v>
      </c>
      <c r="C123" s="6" t="s">
        <v>262</v>
      </c>
      <c r="D123" s="6" t="s">
        <v>291</v>
      </c>
      <c r="E123" s="6" t="s">
        <v>309</v>
      </c>
      <c r="F123" s="6" t="s">
        <v>19</v>
      </c>
      <c r="G123" s="6" t="s">
        <v>14</v>
      </c>
      <c r="H123" s="6" t="s">
        <v>15</v>
      </c>
      <c r="I123" s="6">
        <v>5616</v>
      </c>
      <c r="J123" s="6">
        <v>5567.02</v>
      </c>
      <c r="K123" s="6">
        <v>5495.81</v>
      </c>
      <c r="L123" s="6">
        <v>5400.97</v>
      </c>
      <c r="M123" s="6">
        <v>5816.63</v>
      </c>
      <c r="N123" s="6">
        <v>7564.57</v>
      </c>
    </row>
    <row r="124" spans="1:14" x14ac:dyDescent="0.2">
      <c r="A124" s="6" t="s">
        <v>171</v>
      </c>
      <c r="B124" s="6" t="s">
        <v>95</v>
      </c>
      <c r="C124" s="6" t="s">
        <v>265</v>
      </c>
      <c r="D124" s="6" t="s">
        <v>265</v>
      </c>
      <c r="E124" s="6" t="s">
        <v>309</v>
      </c>
      <c r="F124" s="6" t="s">
        <v>19</v>
      </c>
      <c r="G124" s="6" t="s">
        <v>14</v>
      </c>
      <c r="H124" s="6" t="s">
        <v>15</v>
      </c>
      <c r="I124" s="6">
        <v>5616</v>
      </c>
      <c r="J124" s="6">
        <v>5567.02</v>
      </c>
      <c r="K124" s="6">
        <v>5178.75</v>
      </c>
      <c r="L124" s="6">
        <v>5270.36</v>
      </c>
      <c r="M124" s="6">
        <v>4750.63</v>
      </c>
      <c r="N124" s="6">
        <v>4151.8100000000004</v>
      </c>
    </row>
    <row r="125" spans="1:14" x14ac:dyDescent="0.2">
      <c r="A125" s="6" t="s">
        <v>178</v>
      </c>
      <c r="B125" s="6" t="s">
        <v>179</v>
      </c>
      <c r="C125" s="6" t="s">
        <v>265</v>
      </c>
      <c r="D125" s="6" t="s">
        <v>265</v>
      </c>
      <c r="E125" s="6" t="s">
        <v>309</v>
      </c>
      <c r="F125" s="6" t="s">
        <v>19</v>
      </c>
      <c r="G125" s="6" t="s">
        <v>14</v>
      </c>
      <c r="H125" s="6" t="s">
        <v>15</v>
      </c>
      <c r="I125" s="6">
        <v>3502.8184030000002</v>
      </c>
      <c r="J125" s="6">
        <v>3687.5655299999999</v>
      </c>
      <c r="K125" s="6">
        <v>5092.3125369999998</v>
      </c>
      <c r="L125" s="6">
        <v>6241.9672330000003</v>
      </c>
      <c r="M125" s="6">
        <v>7585.8903630000004</v>
      </c>
      <c r="N125" s="6">
        <v>9083.6316999999999</v>
      </c>
    </row>
    <row r="126" spans="1:14" x14ac:dyDescent="0.2">
      <c r="A126" s="6" t="s">
        <v>183</v>
      </c>
      <c r="B126" s="6" t="s">
        <v>68</v>
      </c>
      <c r="C126" s="6" t="s">
        <v>265</v>
      </c>
      <c r="D126" s="6" t="s">
        <v>265</v>
      </c>
      <c r="E126" s="6" t="s">
        <v>309</v>
      </c>
      <c r="F126" s="6" t="s">
        <v>19</v>
      </c>
      <c r="G126" s="6" t="s">
        <v>14</v>
      </c>
      <c r="H126" s="6" t="s">
        <v>15</v>
      </c>
      <c r="I126" s="6">
        <v>3454.0187000000001</v>
      </c>
      <c r="J126" s="6">
        <v>3264.966833</v>
      </c>
      <c r="K126" s="6">
        <v>3772.739337</v>
      </c>
      <c r="L126" s="6">
        <v>4405.9690030000002</v>
      </c>
      <c r="M126" s="6">
        <v>4837.2887199999996</v>
      </c>
      <c r="N126" s="6">
        <v>4939.6251670000001</v>
      </c>
    </row>
    <row r="127" spans="1:14" x14ac:dyDescent="0.2">
      <c r="A127" s="6" t="s">
        <v>183</v>
      </c>
      <c r="B127" s="6" t="s">
        <v>184</v>
      </c>
      <c r="C127" s="6" t="s">
        <v>265</v>
      </c>
      <c r="D127" s="6" t="s">
        <v>265</v>
      </c>
      <c r="E127" s="6" t="s">
        <v>309</v>
      </c>
      <c r="F127" s="6" t="s">
        <v>19</v>
      </c>
      <c r="G127" s="6" t="s">
        <v>14</v>
      </c>
      <c r="H127" s="6" t="s">
        <v>15</v>
      </c>
      <c r="I127" s="6">
        <v>3469.6984670000002</v>
      </c>
      <c r="J127" s="6">
        <v>3418.7695669999998</v>
      </c>
      <c r="K127" s="6">
        <v>4219.8380029999998</v>
      </c>
      <c r="L127" s="6">
        <v>5191.7331770000001</v>
      </c>
      <c r="M127" s="6">
        <v>5978.2171170000001</v>
      </c>
      <c r="N127" s="6">
        <v>6678.3001629999999</v>
      </c>
    </row>
    <row r="128" spans="1:14" x14ac:dyDescent="0.2">
      <c r="A128" s="6" t="s">
        <v>226</v>
      </c>
      <c r="B128" s="6" t="s">
        <v>120</v>
      </c>
      <c r="C128" s="6" t="s">
        <v>262</v>
      </c>
      <c r="D128" s="6" t="s">
        <v>294</v>
      </c>
      <c r="E128" s="6" t="s">
        <v>309</v>
      </c>
      <c r="F128" s="6" t="s">
        <v>19</v>
      </c>
      <c r="G128" s="6" t="s">
        <v>14</v>
      </c>
      <c r="H128" s="6" t="s">
        <v>15</v>
      </c>
      <c r="I128" s="6">
        <v>3427.3404</v>
      </c>
      <c r="J128" s="6">
        <v>3371.356303</v>
      </c>
      <c r="K128" s="6">
        <v>3362.1492669999998</v>
      </c>
      <c r="L128" s="6">
        <v>3447.394573</v>
      </c>
      <c r="M128" s="6">
        <v>3619.3617530000001</v>
      </c>
      <c r="N128" s="6">
        <v>4309.6786330000004</v>
      </c>
    </row>
    <row r="129" spans="1:14" x14ac:dyDescent="0.2">
      <c r="A129" s="6" t="s">
        <v>226</v>
      </c>
      <c r="B129" s="6" t="s">
        <v>121</v>
      </c>
      <c r="C129" s="6" t="s">
        <v>262</v>
      </c>
      <c r="D129" s="6" t="s">
        <v>297</v>
      </c>
      <c r="E129" s="6" t="s">
        <v>309</v>
      </c>
      <c r="F129" s="6" t="s">
        <v>19</v>
      </c>
      <c r="G129" s="6" t="s">
        <v>14</v>
      </c>
      <c r="H129" s="6" t="s">
        <v>15</v>
      </c>
      <c r="I129" s="6">
        <v>3427.3404</v>
      </c>
      <c r="J129" s="6">
        <v>3371.356303</v>
      </c>
      <c r="K129" s="6">
        <v>3052.517233</v>
      </c>
      <c r="L129" s="6">
        <v>2938.5749070000002</v>
      </c>
      <c r="M129" s="6">
        <v>2803.5621169999999</v>
      </c>
      <c r="N129" s="6">
        <v>3131.9265999999998</v>
      </c>
    </row>
    <row r="130" spans="1:14" x14ac:dyDescent="0.2">
      <c r="A130" s="6" t="s">
        <v>226</v>
      </c>
      <c r="B130" s="6" t="s">
        <v>85</v>
      </c>
      <c r="C130" s="6" t="s">
        <v>262</v>
      </c>
      <c r="D130" s="6" t="s">
        <v>280</v>
      </c>
      <c r="E130" s="6" t="s">
        <v>309</v>
      </c>
      <c r="F130" s="6" t="s">
        <v>19</v>
      </c>
      <c r="G130" s="6" t="s">
        <v>14</v>
      </c>
      <c r="H130" s="6" t="s">
        <v>15</v>
      </c>
      <c r="I130" s="6">
        <v>3427.3404</v>
      </c>
      <c r="J130" s="6">
        <v>3371.356303</v>
      </c>
      <c r="K130" s="6">
        <v>3372.7800699999998</v>
      </c>
      <c r="L130" s="6">
        <v>3427.4321030000001</v>
      </c>
      <c r="M130" s="6">
        <v>3565.2798499999999</v>
      </c>
      <c r="N130" s="6">
        <v>4199.5927970000002</v>
      </c>
    </row>
    <row r="131" spans="1:14" x14ac:dyDescent="0.2">
      <c r="A131" s="6" t="s">
        <v>226</v>
      </c>
      <c r="B131" s="6" t="s">
        <v>122</v>
      </c>
      <c r="C131" s="6" t="s">
        <v>262</v>
      </c>
      <c r="D131" s="6" t="s">
        <v>300</v>
      </c>
      <c r="E131" s="6" t="s">
        <v>309</v>
      </c>
      <c r="F131" s="6" t="s">
        <v>19</v>
      </c>
      <c r="G131" s="6" t="s">
        <v>14</v>
      </c>
      <c r="H131" s="6" t="s">
        <v>15</v>
      </c>
      <c r="I131" s="6">
        <v>3427.3404</v>
      </c>
      <c r="J131" s="6">
        <v>3371.356303</v>
      </c>
      <c r="K131" s="6">
        <v>3368.2271700000001</v>
      </c>
      <c r="L131" s="6">
        <v>3421.1566769999999</v>
      </c>
      <c r="M131" s="6">
        <v>3564.5414569999998</v>
      </c>
      <c r="N131" s="6">
        <v>4256.6765999999998</v>
      </c>
    </row>
    <row r="132" spans="1:14" x14ac:dyDescent="0.2">
      <c r="A132" s="6" t="s">
        <v>226</v>
      </c>
      <c r="B132" s="6" t="s">
        <v>123</v>
      </c>
      <c r="C132" s="6" t="s">
        <v>262</v>
      </c>
      <c r="D132" s="6" t="s">
        <v>303</v>
      </c>
      <c r="E132" s="6" t="s">
        <v>309</v>
      </c>
      <c r="F132" s="6" t="s">
        <v>19</v>
      </c>
      <c r="G132" s="6" t="s">
        <v>14</v>
      </c>
      <c r="H132" s="6" t="s">
        <v>15</v>
      </c>
      <c r="I132" s="6">
        <v>3427.3404</v>
      </c>
      <c r="J132" s="6">
        <v>3371.356303</v>
      </c>
      <c r="K132" s="6">
        <v>3365.3595070000001</v>
      </c>
      <c r="L132" s="6">
        <v>3439.3068969999999</v>
      </c>
      <c r="M132" s="6">
        <v>3599.815157</v>
      </c>
      <c r="N132" s="6">
        <v>4273.1939069999999</v>
      </c>
    </row>
    <row r="133" spans="1:14" x14ac:dyDescent="0.2">
      <c r="A133" s="6" t="s">
        <v>226</v>
      </c>
      <c r="B133" s="6" t="s">
        <v>86</v>
      </c>
      <c r="C133" s="6" t="s">
        <v>262</v>
      </c>
      <c r="D133" s="6" t="s">
        <v>283</v>
      </c>
      <c r="E133" s="6" t="s">
        <v>309</v>
      </c>
      <c r="F133" s="6" t="s">
        <v>19</v>
      </c>
      <c r="G133" s="6" t="s">
        <v>14</v>
      </c>
      <c r="H133" s="6" t="s">
        <v>15</v>
      </c>
      <c r="I133" s="6">
        <v>3427.3404</v>
      </c>
      <c r="J133" s="6">
        <v>3371.356303</v>
      </c>
      <c r="K133" s="6">
        <v>3040.6526330000002</v>
      </c>
      <c r="L133" s="6">
        <v>2913.1219700000001</v>
      </c>
      <c r="M133" s="6">
        <v>2789.31565</v>
      </c>
      <c r="N133" s="6">
        <v>3129.155773</v>
      </c>
    </row>
    <row r="134" spans="1:14" x14ac:dyDescent="0.2">
      <c r="A134" s="6" t="s">
        <v>226</v>
      </c>
      <c r="B134" s="6" t="s">
        <v>87</v>
      </c>
      <c r="C134" s="6" t="s">
        <v>262</v>
      </c>
      <c r="D134" s="6" t="s">
        <v>289</v>
      </c>
      <c r="E134" s="6" t="s">
        <v>309</v>
      </c>
      <c r="F134" s="6" t="s">
        <v>19</v>
      </c>
      <c r="G134" s="6" t="s">
        <v>14</v>
      </c>
      <c r="H134" s="6" t="s">
        <v>15</v>
      </c>
      <c r="I134" s="6">
        <v>3427.3404</v>
      </c>
      <c r="J134" s="6">
        <v>3371.356303</v>
      </c>
      <c r="K134" s="6">
        <v>3367.8307669999999</v>
      </c>
      <c r="L134" s="6">
        <v>3422.7615770000002</v>
      </c>
      <c r="M134" s="6">
        <v>3566.4433199999999</v>
      </c>
      <c r="N134" s="6">
        <v>4203.5066699999998</v>
      </c>
    </row>
    <row r="135" spans="1:14" x14ac:dyDescent="0.2">
      <c r="A135" s="6" t="s">
        <v>226</v>
      </c>
      <c r="B135" s="6" t="s">
        <v>91</v>
      </c>
      <c r="C135" s="6" t="s">
        <v>265</v>
      </c>
      <c r="D135" s="6" t="s">
        <v>265</v>
      </c>
      <c r="E135" s="6" t="s">
        <v>309</v>
      </c>
      <c r="F135" s="6" t="s">
        <v>19</v>
      </c>
      <c r="G135" s="6" t="s">
        <v>14</v>
      </c>
      <c r="H135" s="6" t="s">
        <v>15</v>
      </c>
      <c r="I135" s="6">
        <v>3427.3404</v>
      </c>
      <c r="J135" s="6">
        <v>3371.356303</v>
      </c>
      <c r="K135" s="6">
        <v>3372.7800699999998</v>
      </c>
      <c r="L135" s="6">
        <v>3427.4321030000001</v>
      </c>
      <c r="M135" s="6">
        <v>3565.2798499999999</v>
      </c>
      <c r="N135" s="6">
        <v>4199.5927970000002</v>
      </c>
    </row>
    <row r="136" spans="1:14" x14ac:dyDescent="0.2">
      <c r="A136" s="6" t="s">
        <v>226</v>
      </c>
      <c r="B136" s="6" t="s">
        <v>95</v>
      </c>
      <c r="C136" s="6" t="s">
        <v>265</v>
      </c>
      <c r="D136" s="6" t="s">
        <v>265</v>
      </c>
      <c r="E136" s="6" t="s">
        <v>309</v>
      </c>
      <c r="F136" s="6" t="s">
        <v>19</v>
      </c>
      <c r="G136" s="6" t="s">
        <v>14</v>
      </c>
      <c r="H136" s="6" t="s">
        <v>15</v>
      </c>
      <c r="I136" s="6">
        <v>3411.8726029999998</v>
      </c>
      <c r="J136" s="6">
        <v>3381.9129670000002</v>
      </c>
      <c r="K136" s="6">
        <v>3222.7257330000002</v>
      </c>
      <c r="L136" s="6">
        <v>3122.0127769999999</v>
      </c>
      <c r="M136" s="6">
        <v>3043.7140800000002</v>
      </c>
      <c r="N136" s="6">
        <v>2995.4824170000002</v>
      </c>
    </row>
    <row r="137" spans="1:14" x14ac:dyDescent="0.2">
      <c r="A137" s="6" t="s">
        <v>226</v>
      </c>
      <c r="B137" s="6" t="s">
        <v>36</v>
      </c>
      <c r="C137" s="6" t="s">
        <v>262</v>
      </c>
      <c r="D137" s="6" t="s">
        <v>267</v>
      </c>
      <c r="E137" s="6" t="s">
        <v>309</v>
      </c>
      <c r="F137" s="6" t="s">
        <v>19</v>
      </c>
      <c r="G137" s="6" t="s">
        <v>14</v>
      </c>
      <c r="H137" s="6" t="s">
        <v>15</v>
      </c>
      <c r="I137" s="6">
        <v>3441.1648700000001</v>
      </c>
      <c r="J137" s="6">
        <v>3336.2420299999999</v>
      </c>
      <c r="K137" s="6">
        <v>3766.6657970000001</v>
      </c>
      <c r="L137" s="6">
        <v>4003.6241669999999</v>
      </c>
      <c r="M137" s="6">
        <v>4257.8476229999997</v>
      </c>
      <c r="N137" s="6">
        <v>4837.2401369999998</v>
      </c>
    </row>
    <row r="138" spans="1:14" x14ac:dyDescent="0.2">
      <c r="A138" s="6" t="s">
        <v>226</v>
      </c>
      <c r="B138" s="6" t="s">
        <v>37</v>
      </c>
      <c r="C138" s="6" t="s">
        <v>262</v>
      </c>
      <c r="D138" s="6" t="s">
        <v>268</v>
      </c>
      <c r="E138" s="6" t="s">
        <v>309</v>
      </c>
      <c r="F138" s="6" t="s">
        <v>19</v>
      </c>
      <c r="G138" s="6" t="s">
        <v>14</v>
      </c>
      <c r="H138" s="6" t="s">
        <v>15</v>
      </c>
      <c r="I138" s="6">
        <v>3441.1648700000001</v>
      </c>
      <c r="J138" s="6">
        <v>3336.2420299999999</v>
      </c>
      <c r="K138" s="6">
        <v>3260.4291130000001</v>
      </c>
      <c r="L138" s="6">
        <v>3053.9252329999999</v>
      </c>
      <c r="M138" s="6">
        <v>2603.4868929999998</v>
      </c>
      <c r="N138" s="6">
        <v>2590.524163</v>
      </c>
    </row>
    <row r="139" spans="1:14" x14ac:dyDescent="0.2">
      <c r="A139" s="6" t="s">
        <v>226</v>
      </c>
      <c r="B139" s="6" t="s">
        <v>38</v>
      </c>
      <c r="C139" s="6" t="s">
        <v>262</v>
      </c>
      <c r="D139" s="6" t="s">
        <v>269</v>
      </c>
      <c r="E139" s="6" t="s">
        <v>309</v>
      </c>
      <c r="F139" s="6" t="s">
        <v>19</v>
      </c>
      <c r="G139" s="6" t="s">
        <v>14</v>
      </c>
      <c r="H139" s="6" t="s">
        <v>15</v>
      </c>
      <c r="I139" s="6">
        <v>3441.1648700000001</v>
      </c>
      <c r="J139" s="6">
        <v>3336.2420299999999</v>
      </c>
      <c r="K139" s="6">
        <v>3770.9642669999998</v>
      </c>
      <c r="L139" s="6">
        <v>3979.8994400000001</v>
      </c>
      <c r="M139" s="6">
        <v>4205.2627469999998</v>
      </c>
      <c r="N139" s="6">
        <v>4790.4490329999999</v>
      </c>
    </row>
    <row r="140" spans="1:14" x14ac:dyDescent="0.2">
      <c r="A140" s="6" t="s">
        <v>226</v>
      </c>
      <c r="B140" s="6" t="s">
        <v>39</v>
      </c>
      <c r="C140" s="6" t="s">
        <v>262</v>
      </c>
      <c r="D140" s="6" t="s">
        <v>270</v>
      </c>
      <c r="E140" s="6" t="s">
        <v>309</v>
      </c>
      <c r="F140" s="6" t="s">
        <v>19</v>
      </c>
      <c r="G140" s="6" t="s">
        <v>14</v>
      </c>
      <c r="H140" s="6" t="s">
        <v>15</v>
      </c>
      <c r="I140" s="6">
        <v>3441.1648700000001</v>
      </c>
      <c r="J140" s="6">
        <v>3336.2420299999999</v>
      </c>
      <c r="K140" s="6">
        <v>3769.7509669999999</v>
      </c>
      <c r="L140" s="6">
        <v>3988.4167029999999</v>
      </c>
      <c r="M140" s="6">
        <v>4219.3098570000002</v>
      </c>
      <c r="N140" s="6">
        <v>4817.7297669999998</v>
      </c>
    </row>
    <row r="141" spans="1:14" x14ac:dyDescent="0.2">
      <c r="A141" s="6" t="s">
        <v>226</v>
      </c>
      <c r="B141" s="6" t="s">
        <v>40</v>
      </c>
      <c r="C141" s="6" t="s">
        <v>262</v>
      </c>
      <c r="D141" s="6" t="s">
        <v>271</v>
      </c>
      <c r="E141" s="6" t="s">
        <v>309</v>
      </c>
      <c r="F141" s="6" t="s">
        <v>19</v>
      </c>
      <c r="G141" s="6" t="s">
        <v>14</v>
      </c>
      <c r="H141" s="6" t="s">
        <v>15</v>
      </c>
      <c r="I141" s="6">
        <v>3441.1648700000001</v>
      </c>
      <c r="J141" s="6">
        <v>3336.2420299999999</v>
      </c>
      <c r="K141" s="6">
        <v>3767.9957330000002</v>
      </c>
      <c r="L141" s="6">
        <v>3996.6201369999999</v>
      </c>
      <c r="M141" s="6">
        <v>4225.8848870000002</v>
      </c>
      <c r="N141" s="6">
        <v>4839.7865629999997</v>
      </c>
    </row>
    <row r="142" spans="1:14" x14ac:dyDescent="0.2">
      <c r="A142" s="6" t="s">
        <v>226</v>
      </c>
      <c r="B142" s="6" t="s">
        <v>41</v>
      </c>
      <c r="C142" s="6" t="s">
        <v>262</v>
      </c>
      <c r="D142" s="6" t="s">
        <v>275</v>
      </c>
      <c r="E142" s="6" t="s">
        <v>309</v>
      </c>
      <c r="F142" s="6" t="s">
        <v>19</v>
      </c>
      <c r="G142" s="6" t="s">
        <v>14</v>
      </c>
      <c r="H142" s="6" t="s">
        <v>15</v>
      </c>
      <c r="I142" s="6">
        <v>3441.1648700000001</v>
      </c>
      <c r="J142" s="6">
        <v>3336.2420299999999</v>
      </c>
      <c r="K142" s="6">
        <v>3766.7586000000001</v>
      </c>
      <c r="L142" s="6">
        <v>4003.380737</v>
      </c>
      <c r="M142" s="6">
        <v>4256.4684800000005</v>
      </c>
      <c r="N142" s="6">
        <v>4837.439273</v>
      </c>
    </row>
    <row r="143" spans="1:14" x14ac:dyDescent="0.2">
      <c r="A143" s="6" t="s">
        <v>226</v>
      </c>
      <c r="B143" s="6" t="s">
        <v>42</v>
      </c>
      <c r="C143" s="6" t="s">
        <v>262</v>
      </c>
      <c r="D143" s="6" t="s">
        <v>272</v>
      </c>
      <c r="E143" s="6" t="s">
        <v>309</v>
      </c>
      <c r="F143" s="6" t="s">
        <v>19</v>
      </c>
      <c r="G143" s="6" t="s">
        <v>14</v>
      </c>
      <c r="H143" s="6" t="s">
        <v>15</v>
      </c>
      <c r="I143" s="6">
        <v>3441.1648700000001</v>
      </c>
      <c r="J143" s="6">
        <v>3336.2420299999999</v>
      </c>
      <c r="K143" s="6">
        <v>3260.1965730000002</v>
      </c>
      <c r="L143" s="6">
        <v>3053.6594</v>
      </c>
      <c r="M143" s="6">
        <v>2603.8234200000002</v>
      </c>
      <c r="N143" s="6">
        <v>2590.4542029999998</v>
      </c>
    </row>
    <row r="144" spans="1:14" x14ac:dyDescent="0.2">
      <c r="A144" s="6" t="s">
        <v>226</v>
      </c>
      <c r="B144" s="6" t="s">
        <v>43</v>
      </c>
      <c r="C144" s="6" t="s">
        <v>262</v>
      </c>
      <c r="D144" s="6" t="s">
        <v>274</v>
      </c>
      <c r="E144" s="6" t="s">
        <v>309</v>
      </c>
      <c r="F144" s="6" t="s">
        <v>19</v>
      </c>
      <c r="G144" s="6" t="s">
        <v>14</v>
      </c>
      <c r="H144" s="6" t="s">
        <v>15</v>
      </c>
      <c r="I144" s="6">
        <v>3441.1648700000001</v>
      </c>
      <c r="J144" s="6">
        <v>3336.2420299999999</v>
      </c>
      <c r="K144" s="6">
        <v>3771.0893369999999</v>
      </c>
      <c r="L144" s="6">
        <v>3980.28334</v>
      </c>
      <c r="M144" s="6">
        <v>4205.8505869999999</v>
      </c>
      <c r="N144" s="6">
        <v>4789.959167</v>
      </c>
    </row>
    <row r="145" spans="1:14" x14ac:dyDescent="0.2">
      <c r="A145" s="6" t="s">
        <v>226</v>
      </c>
      <c r="B145" s="6" t="s">
        <v>51</v>
      </c>
      <c r="C145" s="6" t="s">
        <v>265</v>
      </c>
      <c r="D145" s="6" t="s">
        <v>265</v>
      </c>
      <c r="E145" s="6" t="s">
        <v>309</v>
      </c>
      <c r="F145" s="6" t="s">
        <v>19</v>
      </c>
      <c r="G145" s="6" t="s">
        <v>14</v>
      </c>
      <c r="H145" s="6" t="s">
        <v>15</v>
      </c>
      <c r="I145" s="6">
        <v>3441.2671700000001</v>
      </c>
      <c r="J145" s="6">
        <v>3336.2625630000002</v>
      </c>
      <c r="K145" s="6">
        <v>3771.0042699999999</v>
      </c>
      <c r="L145" s="6">
        <v>3979.9130070000001</v>
      </c>
      <c r="M145" s="6">
        <v>4205.6048469999996</v>
      </c>
      <c r="N145" s="6">
        <v>4791.6395270000003</v>
      </c>
    </row>
    <row r="146" spans="1:14" x14ac:dyDescent="0.2">
      <c r="A146" s="6" t="s">
        <v>226</v>
      </c>
      <c r="B146" s="6" t="s">
        <v>52</v>
      </c>
      <c r="C146" s="6" t="s">
        <v>265</v>
      </c>
      <c r="D146" s="6" t="s">
        <v>265</v>
      </c>
      <c r="E146" s="6" t="s">
        <v>309</v>
      </c>
      <c r="F146" s="6" t="s">
        <v>19</v>
      </c>
      <c r="G146" s="6" t="s">
        <v>14</v>
      </c>
      <c r="H146" s="6" t="s">
        <v>15</v>
      </c>
      <c r="I146" s="6">
        <v>3441.2575999999999</v>
      </c>
      <c r="J146" s="6">
        <v>3336.193667</v>
      </c>
      <c r="K146" s="6">
        <v>3439.1324730000001</v>
      </c>
      <c r="L146" s="6">
        <v>3598.7688370000001</v>
      </c>
      <c r="M146" s="6">
        <v>3768.8342269999998</v>
      </c>
      <c r="N146" s="6">
        <v>4277.7750029999997</v>
      </c>
    </row>
    <row r="147" spans="1:14" x14ac:dyDescent="0.2">
      <c r="A147" s="6" t="s">
        <v>227</v>
      </c>
      <c r="B147" s="6" t="s">
        <v>120</v>
      </c>
      <c r="C147" s="6" t="s">
        <v>262</v>
      </c>
      <c r="D147" s="6" t="s">
        <v>294</v>
      </c>
      <c r="E147" s="6" t="s">
        <v>309</v>
      </c>
      <c r="F147" s="6" t="s">
        <v>19</v>
      </c>
      <c r="G147" s="6" t="s">
        <v>14</v>
      </c>
      <c r="H147" s="6" t="s">
        <v>15</v>
      </c>
      <c r="I147" s="6">
        <v>3257.5436089999998</v>
      </c>
      <c r="J147" s="6">
        <v>3274.7743129999999</v>
      </c>
      <c r="K147" s="6">
        <v>4037.9818129999999</v>
      </c>
      <c r="L147" s="6">
        <v>4568.1267189999999</v>
      </c>
      <c r="M147" s="6">
        <v>5113.0057029999998</v>
      </c>
      <c r="N147" s="6">
        <v>5481.2642969999997</v>
      </c>
    </row>
    <row r="148" spans="1:14" x14ac:dyDescent="0.2">
      <c r="A148" s="6" t="s">
        <v>227</v>
      </c>
      <c r="B148" s="6" t="s">
        <v>121</v>
      </c>
      <c r="C148" s="6" t="s">
        <v>262</v>
      </c>
      <c r="D148" s="6" t="s">
        <v>297</v>
      </c>
      <c r="E148" s="6" t="s">
        <v>309</v>
      </c>
      <c r="F148" s="6" t="s">
        <v>19</v>
      </c>
      <c r="G148" s="6" t="s">
        <v>14</v>
      </c>
      <c r="H148" s="6" t="s">
        <v>15</v>
      </c>
      <c r="I148" s="6">
        <v>3257.5436089999998</v>
      </c>
      <c r="J148" s="6">
        <v>3267.3813909999999</v>
      </c>
      <c r="K148" s="6">
        <v>3977.9072030000002</v>
      </c>
      <c r="L148" s="6">
        <v>4279.1058590000002</v>
      </c>
      <c r="M148" s="6">
        <v>4424.3304529999996</v>
      </c>
      <c r="N148" s="6">
        <v>4349.9237579999999</v>
      </c>
    </row>
    <row r="149" spans="1:14" x14ac:dyDescent="0.2">
      <c r="A149" s="6" t="s">
        <v>227</v>
      </c>
      <c r="B149" s="6" t="s">
        <v>85</v>
      </c>
      <c r="C149" s="6" t="s">
        <v>262</v>
      </c>
      <c r="D149" s="6" t="s">
        <v>280</v>
      </c>
      <c r="E149" s="6" t="s">
        <v>309</v>
      </c>
      <c r="F149" s="6" t="s">
        <v>19</v>
      </c>
      <c r="G149" s="6" t="s">
        <v>14</v>
      </c>
      <c r="H149" s="6" t="s">
        <v>15</v>
      </c>
      <c r="I149" s="6">
        <v>3257.5436089999998</v>
      </c>
      <c r="J149" s="6">
        <v>3274.4056949999999</v>
      </c>
      <c r="K149" s="6">
        <v>4020.8630309999999</v>
      </c>
      <c r="L149" s="6">
        <v>4504.9914220000001</v>
      </c>
      <c r="M149" s="6">
        <v>4941.4471409999996</v>
      </c>
      <c r="N149" s="6">
        <v>5203.7550940000001</v>
      </c>
    </row>
    <row r="150" spans="1:14" x14ac:dyDescent="0.2">
      <c r="A150" s="6" t="s">
        <v>227</v>
      </c>
      <c r="B150" s="6" t="s">
        <v>122</v>
      </c>
      <c r="C150" s="6" t="s">
        <v>262</v>
      </c>
      <c r="D150" s="6" t="s">
        <v>300</v>
      </c>
      <c r="E150" s="6" t="s">
        <v>309</v>
      </c>
      <c r="F150" s="6" t="s">
        <v>19</v>
      </c>
      <c r="G150" s="6" t="s">
        <v>14</v>
      </c>
      <c r="H150" s="6" t="s">
        <v>15</v>
      </c>
      <c r="I150" s="6">
        <v>3257.5436089999998</v>
      </c>
      <c r="J150" s="6">
        <v>3274.8108130000001</v>
      </c>
      <c r="K150" s="6">
        <v>4029.6560939999999</v>
      </c>
      <c r="L150" s="6">
        <v>4531.5005780000001</v>
      </c>
      <c r="M150" s="6">
        <v>5020.0279689999998</v>
      </c>
      <c r="N150" s="6">
        <v>5320.3066410000001</v>
      </c>
    </row>
    <row r="151" spans="1:14" x14ac:dyDescent="0.2">
      <c r="A151" s="6" t="s">
        <v>227</v>
      </c>
      <c r="B151" s="6" t="s">
        <v>123</v>
      </c>
      <c r="C151" s="6" t="s">
        <v>262</v>
      </c>
      <c r="D151" s="6" t="s">
        <v>303</v>
      </c>
      <c r="E151" s="6" t="s">
        <v>309</v>
      </c>
      <c r="F151" s="6" t="s">
        <v>19</v>
      </c>
      <c r="G151" s="6" t="s">
        <v>14</v>
      </c>
      <c r="H151" s="6" t="s">
        <v>15</v>
      </c>
      <c r="I151" s="6">
        <v>3257.5436089999998</v>
      </c>
      <c r="J151" s="6">
        <v>3274.3672580000002</v>
      </c>
      <c r="K151" s="6">
        <v>4032.339078</v>
      </c>
      <c r="L151" s="6">
        <v>4545.8024379999997</v>
      </c>
      <c r="M151" s="6">
        <v>5040.9002499999997</v>
      </c>
      <c r="N151" s="6">
        <v>5361.0665159999999</v>
      </c>
    </row>
    <row r="152" spans="1:14" x14ac:dyDescent="0.2">
      <c r="A152" s="6" t="s">
        <v>227</v>
      </c>
      <c r="B152" s="6" t="s">
        <v>86</v>
      </c>
      <c r="C152" s="6" t="s">
        <v>262</v>
      </c>
      <c r="D152" s="6" t="s">
        <v>283</v>
      </c>
      <c r="E152" s="6" t="s">
        <v>309</v>
      </c>
      <c r="F152" s="6" t="s">
        <v>19</v>
      </c>
      <c r="G152" s="6" t="s">
        <v>14</v>
      </c>
      <c r="H152" s="6" t="s">
        <v>15</v>
      </c>
      <c r="I152" s="6">
        <v>3257.5436089999998</v>
      </c>
      <c r="J152" s="6">
        <v>3264.7080940000001</v>
      </c>
      <c r="K152" s="6">
        <v>3886.993305</v>
      </c>
      <c r="L152" s="6">
        <v>4098.897422</v>
      </c>
      <c r="M152" s="6">
        <v>4181.7686249999997</v>
      </c>
      <c r="N152" s="6">
        <v>4030.8094999999998</v>
      </c>
    </row>
    <row r="153" spans="1:14" x14ac:dyDescent="0.2">
      <c r="A153" s="6" t="s">
        <v>227</v>
      </c>
      <c r="B153" s="6" t="s">
        <v>87</v>
      </c>
      <c r="C153" s="6" t="s">
        <v>262</v>
      </c>
      <c r="D153" s="6" t="s">
        <v>289</v>
      </c>
      <c r="E153" s="6" t="s">
        <v>309</v>
      </c>
      <c r="F153" s="6" t="s">
        <v>19</v>
      </c>
      <c r="G153" s="6" t="s">
        <v>14</v>
      </c>
      <c r="H153" s="6" t="s">
        <v>15</v>
      </c>
      <c r="I153" s="6">
        <v>3257.5436089999998</v>
      </c>
      <c r="J153" s="6">
        <v>3277.04943</v>
      </c>
      <c r="K153" s="6">
        <v>4135.4695000000002</v>
      </c>
      <c r="L153" s="6">
        <v>4756.2964220000003</v>
      </c>
      <c r="M153" s="6">
        <v>5307.3366249999999</v>
      </c>
      <c r="N153" s="6">
        <v>5696.658187</v>
      </c>
    </row>
    <row r="154" spans="1:14" x14ac:dyDescent="0.2">
      <c r="A154" s="6" t="s">
        <v>227</v>
      </c>
      <c r="B154" s="6" t="s">
        <v>91</v>
      </c>
      <c r="C154" s="6" t="s">
        <v>265</v>
      </c>
      <c r="D154" s="6" t="s">
        <v>265</v>
      </c>
      <c r="E154" s="6" t="s">
        <v>309</v>
      </c>
      <c r="F154" s="6" t="s">
        <v>19</v>
      </c>
      <c r="G154" s="6" t="s">
        <v>14</v>
      </c>
      <c r="H154" s="6" t="s">
        <v>15</v>
      </c>
      <c r="I154" s="6">
        <v>3257.5436089999998</v>
      </c>
      <c r="J154" s="6">
        <v>3273.5876800000001</v>
      </c>
      <c r="K154" s="6">
        <v>3964.6613280000001</v>
      </c>
      <c r="L154" s="6">
        <v>4415.6233130000001</v>
      </c>
      <c r="M154" s="6">
        <v>4850.6055779999997</v>
      </c>
      <c r="N154" s="6">
        <v>5165.4001870000002</v>
      </c>
    </row>
    <row r="155" spans="1:14" x14ac:dyDescent="0.2">
      <c r="A155" s="6" t="s">
        <v>227</v>
      </c>
      <c r="B155" s="6" t="s">
        <v>125</v>
      </c>
      <c r="C155" s="6" t="s">
        <v>262</v>
      </c>
      <c r="D155" s="6" t="s">
        <v>291</v>
      </c>
      <c r="E155" s="6" t="s">
        <v>309</v>
      </c>
      <c r="F155" s="6" t="s">
        <v>19</v>
      </c>
      <c r="G155" s="6" t="s">
        <v>14</v>
      </c>
      <c r="H155" s="6" t="s">
        <v>15</v>
      </c>
      <c r="I155" s="6">
        <v>3257.5436089999998</v>
      </c>
      <c r="J155" s="6">
        <v>3239.254938</v>
      </c>
      <c r="K155" s="6">
        <v>3889.3784839999998</v>
      </c>
      <c r="L155" s="6">
        <v>4163.90625</v>
      </c>
      <c r="M155" s="6">
        <v>4611.723328</v>
      </c>
      <c r="N155" s="6">
        <v>5039.361766</v>
      </c>
    </row>
    <row r="156" spans="1:14" x14ac:dyDescent="0.2">
      <c r="A156" s="6" t="s">
        <v>227</v>
      </c>
      <c r="B156" s="6" t="s">
        <v>95</v>
      </c>
      <c r="C156" s="6" t="s">
        <v>265</v>
      </c>
      <c r="D156" s="6" t="s">
        <v>265</v>
      </c>
      <c r="E156" s="6" t="s">
        <v>309</v>
      </c>
      <c r="F156" s="6" t="s">
        <v>19</v>
      </c>
      <c r="G156" s="6" t="s">
        <v>14</v>
      </c>
      <c r="H156" s="6" t="s">
        <v>15</v>
      </c>
      <c r="I156" s="6">
        <v>3257.5436089999998</v>
      </c>
      <c r="J156" s="6">
        <v>3239.254938</v>
      </c>
      <c r="K156" s="6">
        <v>3984.7060940000001</v>
      </c>
      <c r="L156" s="6">
        <v>4281.1439840000003</v>
      </c>
      <c r="M156" s="6">
        <v>4530.345609</v>
      </c>
      <c r="N156" s="6">
        <v>4626.9181719999997</v>
      </c>
    </row>
    <row r="157" spans="1:14" x14ac:dyDescent="0.2">
      <c r="A157" s="6" t="s">
        <v>228</v>
      </c>
      <c r="B157" s="6" t="s">
        <v>36</v>
      </c>
      <c r="C157" s="6" t="s">
        <v>262</v>
      </c>
      <c r="D157" s="6" t="s">
        <v>267</v>
      </c>
      <c r="E157" s="6" t="s">
        <v>309</v>
      </c>
      <c r="F157" s="6" t="s">
        <v>19</v>
      </c>
      <c r="G157" s="6" t="s">
        <v>14</v>
      </c>
      <c r="H157" s="6" t="s">
        <v>15</v>
      </c>
      <c r="I157" s="6">
        <v>3257.5436089999998</v>
      </c>
      <c r="J157" s="6">
        <v>3273.8333050000001</v>
      </c>
      <c r="K157" s="6">
        <v>3975.998016</v>
      </c>
      <c r="L157" s="6">
        <v>4472.4690000000001</v>
      </c>
      <c r="M157" s="6">
        <v>5034.9102190000003</v>
      </c>
      <c r="N157" s="6">
        <v>5429.7585470000004</v>
      </c>
    </row>
    <row r="158" spans="1:14" x14ac:dyDescent="0.2">
      <c r="A158" s="6" t="s">
        <v>228</v>
      </c>
      <c r="B158" s="6" t="s">
        <v>37</v>
      </c>
      <c r="C158" s="6" t="s">
        <v>262</v>
      </c>
      <c r="D158" s="6" t="s">
        <v>268</v>
      </c>
      <c r="E158" s="6" t="s">
        <v>309</v>
      </c>
      <c r="F158" s="6" t="s">
        <v>19</v>
      </c>
      <c r="G158" s="6" t="s">
        <v>14</v>
      </c>
      <c r="H158" s="6" t="s">
        <v>15</v>
      </c>
      <c r="I158" s="6">
        <v>3257.5436089999998</v>
      </c>
      <c r="J158" s="6">
        <v>3268.2015160000001</v>
      </c>
      <c r="K158" s="6">
        <v>3974.4555780000001</v>
      </c>
      <c r="L158" s="6">
        <v>4277.078109</v>
      </c>
      <c r="M158" s="6">
        <v>4448.5496409999996</v>
      </c>
      <c r="N158" s="6">
        <v>4413.3708130000005</v>
      </c>
    </row>
    <row r="159" spans="1:14" x14ac:dyDescent="0.2">
      <c r="A159" s="6" t="s">
        <v>228</v>
      </c>
      <c r="B159" s="6" t="s">
        <v>38</v>
      </c>
      <c r="C159" s="6" t="s">
        <v>262</v>
      </c>
      <c r="D159" s="6" t="s">
        <v>269</v>
      </c>
      <c r="E159" s="6" t="s">
        <v>309</v>
      </c>
      <c r="F159" s="6" t="s">
        <v>19</v>
      </c>
      <c r="G159" s="6" t="s">
        <v>14</v>
      </c>
      <c r="H159" s="6" t="s">
        <v>15</v>
      </c>
      <c r="I159" s="6">
        <v>3257.5436089999998</v>
      </c>
      <c r="J159" s="6">
        <v>3273.5876800000001</v>
      </c>
      <c r="K159" s="6">
        <v>3963.9492030000001</v>
      </c>
      <c r="L159" s="6">
        <v>4414.9669379999996</v>
      </c>
      <c r="M159" s="6">
        <v>4850.511391</v>
      </c>
      <c r="N159" s="6">
        <v>5159.8533749999997</v>
      </c>
    </row>
    <row r="160" spans="1:14" x14ac:dyDescent="0.2">
      <c r="A160" s="6" t="s">
        <v>228</v>
      </c>
      <c r="B160" s="6" t="s">
        <v>39</v>
      </c>
      <c r="C160" s="6" t="s">
        <v>262</v>
      </c>
      <c r="D160" s="6" t="s">
        <v>270</v>
      </c>
      <c r="E160" s="6" t="s">
        <v>309</v>
      </c>
      <c r="F160" s="6" t="s">
        <v>19</v>
      </c>
      <c r="G160" s="6" t="s">
        <v>14</v>
      </c>
      <c r="H160" s="6" t="s">
        <v>15</v>
      </c>
      <c r="I160" s="6">
        <v>3257.5436089999998</v>
      </c>
      <c r="J160" s="6">
        <v>3273.8691800000001</v>
      </c>
      <c r="K160" s="6">
        <v>3968.008844</v>
      </c>
      <c r="L160" s="6">
        <v>4437.7428909999999</v>
      </c>
      <c r="M160" s="6">
        <v>4949.1680159999996</v>
      </c>
      <c r="N160" s="6">
        <v>5306.3149999999996</v>
      </c>
    </row>
    <row r="161" spans="1:14" x14ac:dyDescent="0.2">
      <c r="A161" s="6" t="s">
        <v>228</v>
      </c>
      <c r="B161" s="6" t="s">
        <v>40</v>
      </c>
      <c r="C161" s="6" t="s">
        <v>262</v>
      </c>
      <c r="D161" s="6" t="s">
        <v>271</v>
      </c>
      <c r="E161" s="6" t="s">
        <v>309</v>
      </c>
      <c r="F161" s="6" t="s">
        <v>19</v>
      </c>
      <c r="G161" s="6" t="s">
        <v>14</v>
      </c>
      <c r="H161" s="6" t="s">
        <v>15</v>
      </c>
      <c r="I161" s="6">
        <v>3257.5436089999998</v>
      </c>
      <c r="J161" s="6">
        <v>3273.5494840000001</v>
      </c>
      <c r="K161" s="6">
        <v>3971.9540310000002</v>
      </c>
      <c r="L161" s="6">
        <v>4448.5554380000003</v>
      </c>
      <c r="M161" s="6">
        <v>4934.1327659999997</v>
      </c>
      <c r="N161" s="6">
        <v>5283.8297970000003</v>
      </c>
    </row>
    <row r="162" spans="1:14" x14ac:dyDescent="0.2">
      <c r="A162" s="6" t="s">
        <v>228</v>
      </c>
      <c r="B162" s="6" t="s">
        <v>41</v>
      </c>
      <c r="C162" s="6" t="s">
        <v>262</v>
      </c>
      <c r="D162" s="6" t="s">
        <v>275</v>
      </c>
      <c r="E162" s="6" t="s">
        <v>309</v>
      </c>
      <c r="F162" s="6" t="s">
        <v>19</v>
      </c>
      <c r="G162" s="6" t="s">
        <v>14</v>
      </c>
      <c r="H162" s="6" t="s">
        <v>15</v>
      </c>
      <c r="I162" s="6">
        <v>3257.5436089999998</v>
      </c>
      <c r="J162" s="6">
        <v>3276.5382810000001</v>
      </c>
      <c r="K162" s="6">
        <v>4111.4368130000003</v>
      </c>
      <c r="L162" s="6">
        <v>4771.5212499999998</v>
      </c>
      <c r="M162" s="6">
        <v>5477.0686089999999</v>
      </c>
      <c r="N162" s="6">
        <v>6037.2941250000003</v>
      </c>
    </row>
    <row r="163" spans="1:14" x14ac:dyDescent="0.2">
      <c r="A163" s="6" t="s">
        <v>228</v>
      </c>
      <c r="B163" s="6" t="s">
        <v>42</v>
      </c>
      <c r="C163" s="6" t="s">
        <v>262</v>
      </c>
      <c r="D163" s="6" t="s">
        <v>272</v>
      </c>
      <c r="E163" s="6" t="s">
        <v>309</v>
      </c>
      <c r="F163" s="6" t="s">
        <v>19</v>
      </c>
      <c r="G163" s="6" t="s">
        <v>14</v>
      </c>
      <c r="H163" s="6" t="s">
        <v>15</v>
      </c>
      <c r="I163" s="6">
        <v>3257.5436089999998</v>
      </c>
      <c r="J163" s="6">
        <v>3265.568945</v>
      </c>
      <c r="K163" s="6">
        <v>3860.2757889999998</v>
      </c>
      <c r="L163" s="6">
        <v>4028.0139220000001</v>
      </c>
      <c r="M163" s="6">
        <v>4090.6034060000002</v>
      </c>
      <c r="N163" s="6">
        <v>3944.334445</v>
      </c>
    </row>
    <row r="164" spans="1:14" x14ac:dyDescent="0.2">
      <c r="A164" s="6" t="s">
        <v>228</v>
      </c>
      <c r="B164" s="6" t="s">
        <v>43</v>
      </c>
      <c r="C164" s="6" t="s">
        <v>262</v>
      </c>
      <c r="D164" s="6" t="s">
        <v>274</v>
      </c>
      <c r="E164" s="6" t="s">
        <v>309</v>
      </c>
      <c r="F164" s="6" t="s">
        <v>19</v>
      </c>
      <c r="G164" s="6" t="s">
        <v>14</v>
      </c>
      <c r="H164" s="6" t="s">
        <v>15</v>
      </c>
      <c r="I164" s="6">
        <v>3257.5436089999998</v>
      </c>
      <c r="J164" s="6">
        <v>3276.1951560000002</v>
      </c>
      <c r="K164" s="6">
        <v>4092.0342970000002</v>
      </c>
      <c r="L164" s="6">
        <v>4693.1666560000003</v>
      </c>
      <c r="M164" s="6">
        <v>5245.8225629999997</v>
      </c>
      <c r="N164" s="6">
        <v>5693.3599839999997</v>
      </c>
    </row>
    <row r="165" spans="1:14" x14ac:dyDescent="0.2">
      <c r="A165" s="6" t="s">
        <v>230</v>
      </c>
      <c r="B165" s="6" t="s">
        <v>68</v>
      </c>
      <c r="C165" s="6" t="s">
        <v>265</v>
      </c>
      <c r="D165" s="6" t="s">
        <v>265</v>
      </c>
      <c r="E165" s="6" t="s">
        <v>309</v>
      </c>
      <c r="F165" s="6" t="s">
        <v>19</v>
      </c>
      <c r="G165" s="6" t="s">
        <v>14</v>
      </c>
      <c r="H165" s="6" t="s">
        <v>15</v>
      </c>
      <c r="I165" s="6">
        <v>3414.2625720000001</v>
      </c>
      <c r="J165" s="6">
        <v>3604.417954</v>
      </c>
      <c r="K165" s="6">
        <v>4191.4975089999998</v>
      </c>
      <c r="L165" s="6">
        <v>4957.551563</v>
      </c>
      <c r="M165" s="6">
        <v>6124.4422560000003</v>
      </c>
      <c r="N165" s="6">
        <v>7903.6903480000001</v>
      </c>
    </row>
    <row r="166" spans="1:14" x14ac:dyDescent="0.2">
      <c r="A166" s="6" t="s">
        <v>230</v>
      </c>
      <c r="B166" s="6" t="s">
        <v>36</v>
      </c>
      <c r="C166" s="6" t="s">
        <v>262</v>
      </c>
      <c r="D166" s="6" t="s">
        <v>267</v>
      </c>
      <c r="E166" s="6" t="s">
        <v>309</v>
      </c>
      <c r="F166" s="6" t="s">
        <v>19</v>
      </c>
      <c r="G166" s="6" t="s">
        <v>14</v>
      </c>
      <c r="H166" s="6" t="s">
        <v>15</v>
      </c>
      <c r="I166" s="6">
        <v>3411.8086549999998</v>
      </c>
      <c r="J166" s="6">
        <v>3600.9943579999999</v>
      </c>
      <c r="K166" s="6">
        <v>4161.2979610000002</v>
      </c>
      <c r="L166" s="6">
        <v>4763.501456</v>
      </c>
      <c r="M166" s="6">
        <v>5470.042598</v>
      </c>
      <c r="N166" s="6">
        <v>6425.7914199999996</v>
      </c>
    </row>
    <row r="167" spans="1:14" x14ac:dyDescent="0.2">
      <c r="A167" s="6" t="s">
        <v>230</v>
      </c>
      <c r="B167" s="6" t="s">
        <v>37</v>
      </c>
      <c r="C167" s="6" t="s">
        <v>262</v>
      </c>
      <c r="D167" s="6" t="s">
        <v>268</v>
      </c>
      <c r="E167" s="6" t="s">
        <v>309</v>
      </c>
      <c r="F167" s="6" t="s">
        <v>19</v>
      </c>
      <c r="G167" s="6" t="s">
        <v>14</v>
      </c>
      <c r="H167" s="6" t="s">
        <v>15</v>
      </c>
      <c r="I167" s="6">
        <v>3414.7889650000002</v>
      </c>
      <c r="J167" s="6">
        <v>3438.061948</v>
      </c>
      <c r="K167" s="6">
        <v>3629.9594940000002</v>
      </c>
      <c r="L167" s="6">
        <v>3698.3561930000001</v>
      </c>
      <c r="M167" s="6">
        <v>3916.0737450000001</v>
      </c>
      <c r="N167" s="6">
        <v>4303.8180890000003</v>
      </c>
    </row>
    <row r="168" spans="1:14" x14ac:dyDescent="0.2">
      <c r="A168" s="6" t="s">
        <v>230</v>
      </c>
      <c r="B168" s="6" t="s">
        <v>38</v>
      </c>
      <c r="C168" s="6" t="s">
        <v>262</v>
      </c>
      <c r="D168" s="6" t="s">
        <v>269</v>
      </c>
      <c r="E168" s="6" t="s">
        <v>309</v>
      </c>
      <c r="F168" s="6" t="s">
        <v>19</v>
      </c>
      <c r="G168" s="6" t="s">
        <v>14</v>
      </c>
      <c r="H168" s="6" t="s">
        <v>15</v>
      </c>
      <c r="I168" s="6">
        <v>3411.8086549999998</v>
      </c>
      <c r="J168" s="6">
        <v>3600.9943579999999</v>
      </c>
      <c r="K168" s="6">
        <v>4161.2979610000002</v>
      </c>
      <c r="L168" s="6">
        <v>4763.501456</v>
      </c>
      <c r="M168" s="6">
        <v>5470.042598</v>
      </c>
      <c r="N168" s="6">
        <v>6425.7914199999996</v>
      </c>
    </row>
    <row r="169" spans="1:14" x14ac:dyDescent="0.2">
      <c r="A169" s="6" t="s">
        <v>230</v>
      </c>
      <c r="B169" s="6" t="s">
        <v>39</v>
      </c>
      <c r="C169" s="6" t="s">
        <v>262</v>
      </c>
      <c r="D169" s="6" t="s">
        <v>270</v>
      </c>
      <c r="E169" s="6" t="s">
        <v>309</v>
      </c>
      <c r="F169" s="6" t="s">
        <v>19</v>
      </c>
      <c r="G169" s="6" t="s">
        <v>14</v>
      </c>
      <c r="H169" s="6" t="s">
        <v>15</v>
      </c>
      <c r="I169" s="6">
        <v>3411.8086549999998</v>
      </c>
      <c r="J169" s="6">
        <v>3600.9943579999999</v>
      </c>
      <c r="K169" s="6">
        <v>4161.2979610000002</v>
      </c>
      <c r="L169" s="6">
        <v>4763.501456</v>
      </c>
      <c r="M169" s="6">
        <v>5470.042598</v>
      </c>
      <c r="N169" s="6">
        <v>6425.7914199999996</v>
      </c>
    </row>
    <row r="170" spans="1:14" x14ac:dyDescent="0.2">
      <c r="A170" s="6" t="s">
        <v>230</v>
      </c>
      <c r="B170" s="6" t="s">
        <v>40</v>
      </c>
      <c r="C170" s="6" t="s">
        <v>262</v>
      </c>
      <c r="D170" s="6" t="s">
        <v>271</v>
      </c>
      <c r="E170" s="6" t="s">
        <v>309</v>
      </c>
      <c r="F170" s="6" t="s">
        <v>19</v>
      </c>
      <c r="G170" s="6" t="s">
        <v>14</v>
      </c>
      <c r="H170" s="6" t="s">
        <v>15</v>
      </c>
      <c r="I170" s="6">
        <v>3411.8086549999998</v>
      </c>
      <c r="J170" s="6">
        <v>3600.9943579999999</v>
      </c>
      <c r="K170" s="6">
        <v>4161.2979610000002</v>
      </c>
      <c r="L170" s="6">
        <v>4763.501456</v>
      </c>
      <c r="M170" s="6">
        <v>5470.042598</v>
      </c>
      <c r="N170" s="6">
        <v>6425.7914199999996</v>
      </c>
    </row>
    <row r="171" spans="1:14" x14ac:dyDescent="0.2">
      <c r="A171" s="6" t="s">
        <v>230</v>
      </c>
      <c r="B171" s="6" t="s">
        <v>41</v>
      </c>
      <c r="C171" s="6" t="s">
        <v>262</v>
      </c>
      <c r="D171" s="6" t="s">
        <v>275</v>
      </c>
      <c r="E171" s="6" t="s">
        <v>309</v>
      </c>
      <c r="F171" s="6" t="s">
        <v>19</v>
      </c>
      <c r="G171" s="6" t="s">
        <v>14</v>
      </c>
      <c r="H171" s="6" t="s">
        <v>15</v>
      </c>
      <c r="I171" s="6">
        <v>3414.7889650000002</v>
      </c>
      <c r="J171" s="6">
        <v>3618.3076550000001</v>
      </c>
      <c r="K171" s="6">
        <v>4240.8591630000001</v>
      </c>
      <c r="L171" s="6">
        <v>4916.0112909999998</v>
      </c>
      <c r="M171" s="6">
        <v>5678.4597089999997</v>
      </c>
      <c r="N171" s="6">
        <v>6593.3968590000004</v>
      </c>
    </row>
    <row r="172" spans="1:14" x14ac:dyDescent="0.2">
      <c r="A172" s="6" t="s">
        <v>230</v>
      </c>
      <c r="B172" s="6" t="s">
        <v>42</v>
      </c>
      <c r="C172" s="6" t="s">
        <v>262</v>
      </c>
      <c r="D172" s="6" t="s">
        <v>272</v>
      </c>
      <c r="E172" s="6" t="s">
        <v>309</v>
      </c>
      <c r="F172" s="6" t="s">
        <v>19</v>
      </c>
      <c r="G172" s="6" t="s">
        <v>14</v>
      </c>
      <c r="H172" s="6" t="s">
        <v>15</v>
      </c>
      <c r="I172" s="6">
        <v>3411.808657</v>
      </c>
      <c r="J172" s="6">
        <v>3414.1878969999998</v>
      </c>
      <c r="K172" s="6">
        <v>3557.9745950000001</v>
      </c>
      <c r="L172" s="6">
        <v>3587.7922290000001</v>
      </c>
      <c r="M172" s="6">
        <v>3782.3529589999998</v>
      </c>
      <c r="N172" s="6">
        <v>4284.4640200000003</v>
      </c>
    </row>
    <row r="173" spans="1:14" x14ac:dyDescent="0.2">
      <c r="A173" s="6" t="s">
        <v>230</v>
      </c>
      <c r="B173" s="6" t="s">
        <v>43</v>
      </c>
      <c r="C173" s="6" t="s">
        <v>262</v>
      </c>
      <c r="D173" s="6" t="s">
        <v>274</v>
      </c>
      <c r="E173" s="6" t="s">
        <v>309</v>
      </c>
      <c r="F173" s="6" t="s">
        <v>19</v>
      </c>
      <c r="G173" s="6" t="s">
        <v>14</v>
      </c>
      <c r="H173" s="6" t="s">
        <v>15</v>
      </c>
      <c r="I173" s="6">
        <v>3414.7889650000002</v>
      </c>
      <c r="J173" s="6">
        <v>3618.3076550000001</v>
      </c>
      <c r="K173" s="6">
        <v>4240.8591630000001</v>
      </c>
      <c r="L173" s="6">
        <v>4916.0112909999998</v>
      </c>
      <c r="M173" s="6">
        <v>5678.4597089999997</v>
      </c>
      <c r="N173" s="6">
        <v>6555.6852339999996</v>
      </c>
    </row>
    <row r="174" spans="1:14" x14ac:dyDescent="0.2">
      <c r="A174" s="6" t="s">
        <v>238</v>
      </c>
      <c r="B174" s="6" t="s">
        <v>51</v>
      </c>
      <c r="C174" s="6" t="s">
        <v>265</v>
      </c>
      <c r="D174" s="6" t="s">
        <v>265</v>
      </c>
      <c r="E174" s="6" t="s">
        <v>309</v>
      </c>
      <c r="F174" s="6" t="s">
        <v>19</v>
      </c>
      <c r="G174" s="6" t="s">
        <v>14</v>
      </c>
      <c r="H174" s="6" t="s">
        <v>15</v>
      </c>
      <c r="I174" s="6">
        <v>3367.6811090000001</v>
      </c>
      <c r="J174" s="6">
        <v>3563.0839980000001</v>
      </c>
      <c r="K174" s="6">
        <v>3253.4432400000001</v>
      </c>
      <c r="L174" s="6">
        <v>3733.5926020000002</v>
      </c>
      <c r="M174" s="6">
        <v>4109.1430849999997</v>
      </c>
      <c r="N174" s="6">
        <v>4445.4791249999998</v>
      </c>
    </row>
    <row r="175" spans="1:14" x14ac:dyDescent="0.2">
      <c r="A175" s="6" t="s">
        <v>238</v>
      </c>
      <c r="B175" s="6" t="s">
        <v>52</v>
      </c>
      <c r="C175" s="6" t="s">
        <v>265</v>
      </c>
      <c r="D175" s="6" t="s">
        <v>265</v>
      </c>
      <c r="E175" s="6" t="s">
        <v>309</v>
      </c>
      <c r="F175" s="6" t="s">
        <v>19</v>
      </c>
      <c r="G175" s="6" t="s">
        <v>14</v>
      </c>
      <c r="H175" s="6" t="s">
        <v>15</v>
      </c>
      <c r="I175" s="6">
        <v>3367.6811090000001</v>
      </c>
      <c r="J175" s="6">
        <v>3563.0839980000001</v>
      </c>
      <c r="K175" s="6">
        <v>3179.909388</v>
      </c>
      <c r="L175" s="6">
        <v>3359.4780540000002</v>
      </c>
      <c r="M175" s="6">
        <v>3171.8080279999999</v>
      </c>
      <c r="N175" s="6">
        <v>2894.265672</v>
      </c>
    </row>
    <row r="176" spans="1:14" x14ac:dyDescent="0.2">
      <c r="A176" s="6" t="s">
        <v>240</v>
      </c>
      <c r="B176" s="6" t="s">
        <v>68</v>
      </c>
      <c r="C176" s="6" t="s">
        <v>265</v>
      </c>
      <c r="D176" s="6" t="s">
        <v>265</v>
      </c>
      <c r="E176" s="6" t="s">
        <v>309</v>
      </c>
      <c r="F176" s="6" t="s">
        <v>19</v>
      </c>
      <c r="G176" s="6" t="s">
        <v>14</v>
      </c>
      <c r="H176" s="6" t="s">
        <v>15</v>
      </c>
      <c r="I176" s="6">
        <v>2167.308951</v>
      </c>
      <c r="J176" s="6">
        <v>2548.2383589999999</v>
      </c>
      <c r="K176" s="6">
        <v>2726.1556540000001</v>
      </c>
      <c r="L176" s="6">
        <v>3122.9615800000001</v>
      </c>
      <c r="M176" s="6">
        <v>3258.9338250000001</v>
      </c>
      <c r="N176" s="6">
        <v>3537.2026609999998</v>
      </c>
    </row>
    <row r="177" spans="1:14" x14ac:dyDescent="0.2">
      <c r="A177" s="6" t="s">
        <v>241</v>
      </c>
      <c r="B177" s="6" t="s">
        <v>68</v>
      </c>
      <c r="C177" s="6" t="s">
        <v>265</v>
      </c>
      <c r="D177" s="6" t="s">
        <v>265</v>
      </c>
      <c r="E177" s="6" t="s">
        <v>309</v>
      </c>
      <c r="F177" s="6" t="s">
        <v>19</v>
      </c>
      <c r="G177" s="6" t="s">
        <v>14</v>
      </c>
      <c r="H177" s="6" t="s">
        <v>15</v>
      </c>
      <c r="I177" s="6">
        <v>3191.7983650000001</v>
      </c>
      <c r="J177" s="6">
        <v>3309.3134789999999</v>
      </c>
      <c r="K177" s="6">
        <v>3309.8232589999998</v>
      </c>
      <c r="L177" s="6">
        <v>3627.7109949999999</v>
      </c>
      <c r="M177" s="6">
        <v>3984.8990010000002</v>
      </c>
      <c r="N177" s="6">
        <v>4313.4121290000003</v>
      </c>
    </row>
    <row r="178" spans="1:14" x14ac:dyDescent="0.2">
      <c r="A178" s="6" t="s">
        <v>242</v>
      </c>
      <c r="B178" s="6" t="s">
        <v>68</v>
      </c>
      <c r="C178" s="6" t="s">
        <v>265</v>
      </c>
      <c r="D178" s="6" t="s">
        <v>265</v>
      </c>
      <c r="E178" s="6" t="s">
        <v>309</v>
      </c>
      <c r="F178" s="6" t="s">
        <v>19</v>
      </c>
      <c r="G178" s="6" t="s">
        <v>14</v>
      </c>
      <c r="H178" s="6" t="s">
        <v>15</v>
      </c>
      <c r="I178" s="6">
        <v>3562.8769619999998</v>
      </c>
      <c r="J178" s="6">
        <v>3362.586804</v>
      </c>
      <c r="K178" s="6">
        <v>3679.6413600000001</v>
      </c>
      <c r="L178" s="6">
        <v>4117.2805509999998</v>
      </c>
      <c r="M178" s="6">
        <v>4497.6894659999998</v>
      </c>
      <c r="N178" s="6">
        <v>4872.2095250000002</v>
      </c>
    </row>
    <row r="179" spans="1:14" x14ac:dyDescent="0.2">
      <c r="A179" s="6" t="s">
        <v>243</v>
      </c>
      <c r="B179" s="6" t="s">
        <v>85</v>
      </c>
      <c r="C179" s="6" t="s">
        <v>262</v>
      </c>
      <c r="D179" s="6" t="s">
        <v>280</v>
      </c>
      <c r="E179" s="6" t="s">
        <v>309</v>
      </c>
      <c r="F179" s="6" t="s">
        <v>19</v>
      </c>
      <c r="G179" s="6" t="s">
        <v>14</v>
      </c>
      <c r="H179" s="6" t="s">
        <v>15</v>
      </c>
      <c r="I179" s="6">
        <v>3710.1344199999999</v>
      </c>
      <c r="J179" s="6">
        <v>3978.4337049999999</v>
      </c>
      <c r="K179" s="6">
        <v>4579.19031</v>
      </c>
      <c r="L179" s="6">
        <v>5006.4120430000003</v>
      </c>
      <c r="M179" s="6">
        <v>5415.3154519999998</v>
      </c>
      <c r="N179" s="6">
        <v>5990.5696260000004</v>
      </c>
    </row>
    <row r="180" spans="1:14" x14ac:dyDescent="0.2">
      <c r="A180" s="6" t="s">
        <v>243</v>
      </c>
      <c r="B180" s="6" t="s">
        <v>86</v>
      </c>
      <c r="C180" s="6" t="s">
        <v>262</v>
      </c>
      <c r="D180" s="6" t="s">
        <v>283</v>
      </c>
      <c r="E180" s="6" t="s">
        <v>309</v>
      </c>
      <c r="F180" s="6" t="s">
        <v>19</v>
      </c>
      <c r="G180" s="6" t="s">
        <v>14</v>
      </c>
      <c r="H180" s="6" t="s">
        <v>15</v>
      </c>
      <c r="I180" s="6">
        <v>3711.3414779999998</v>
      </c>
      <c r="J180" s="6">
        <v>3958.1791210000001</v>
      </c>
      <c r="K180" s="6">
        <v>4231.7160569999996</v>
      </c>
      <c r="L180" s="6">
        <v>4370.4567509999997</v>
      </c>
      <c r="M180" s="6">
        <v>4442.8633879999998</v>
      </c>
      <c r="N180" s="6">
        <v>4598.3364199999996</v>
      </c>
    </row>
    <row r="181" spans="1:14" x14ac:dyDescent="0.2">
      <c r="A181" s="6" t="s">
        <v>243</v>
      </c>
      <c r="B181" s="6" t="s">
        <v>87</v>
      </c>
      <c r="C181" s="6" t="s">
        <v>262</v>
      </c>
      <c r="D181" s="6" t="s">
        <v>289</v>
      </c>
      <c r="E181" s="6" t="s">
        <v>309</v>
      </c>
      <c r="F181" s="6" t="s">
        <v>19</v>
      </c>
      <c r="G181" s="6" t="s">
        <v>14</v>
      </c>
      <c r="H181" s="6" t="s">
        <v>15</v>
      </c>
      <c r="I181" s="6">
        <v>3711.3414779999998</v>
      </c>
      <c r="J181" s="6">
        <v>3958.1791210000001</v>
      </c>
      <c r="K181" s="6">
        <v>4890.403104</v>
      </c>
      <c r="L181" s="6">
        <v>6012.5282619999998</v>
      </c>
      <c r="M181" s="6">
        <v>6147.3020139999999</v>
      </c>
      <c r="N181" s="6">
        <v>6490.7390370000003</v>
      </c>
    </row>
    <row r="182" spans="1:14" x14ac:dyDescent="0.2">
      <c r="A182" s="6" t="s">
        <v>243</v>
      </c>
      <c r="B182" s="6" t="s">
        <v>91</v>
      </c>
      <c r="C182" s="6" t="s">
        <v>265</v>
      </c>
      <c r="D182" s="6" t="s">
        <v>265</v>
      </c>
      <c r="E182" s="6" t="s">
        <v>309</v>
      </c>
      <c r="F182" s="6" t="s">
        <v>19</v>
      </c>
      <c r="G182" s="6" t="s">
        <v>14</v>
      </c>
      <c r="H182" s="6" t="s">
        <v>15</v>
      </c>
      <c r="I182" s="6">
        <v>3710.1344199999999</v>
      </c>
      <c r="J182" s="6">
        <v>3978.4337049999999</v>
      </c>
      <c r="K182" s="6">
        <v>4579.19031</v>
      </c>
      <c r="L182" s="6">
        <v>5006.4120430000003</v>
      </c>
      <c r="M182" s="6">
        <v>5415.3154519999998</v>
      </c>
      <c r="N182" s="6">
        <v>5990.5696260000004</v>
      </c>
    </row>
    <row r="183" spans="1:14" x14ac:dyDescent="0.2">
      <c r="A183" s="6" t="s">
        <v>243</v>
      </c>
      <c r="B183" s="6" t="s">
        <v>173</v>
      </c>
      <c r="C183" s="6" t="s">
        <v>262</v>
      </c>
      <c r="D183" s="6" t="s">
        <v>290</v>
      </c>
      <c r="E183" s="6" t="s">
        <v>309</v>
      </c>
      <c r="F183" s="6" t="s">
        <v>19</v>
      </c>
      <c r="G183" s="6" t="s">
        <v>14</v>
      </c>
      <c r="H183" s="6" t="s">
        <v>15</v>
      </c>
      <c r="I183" s="6">
        <v>3707.0116269999999</v>
      </c>
      <c r="J183" s="6">
        <v>3982.8819349999999</v>
      </c>
      <c r="K183" s="6">
        <v>4367.5528270000004</v>
      </c>
      <c r="L183" s="6">
        <v>4771.20345</v>
      </c>
      <c r="M183" s="6">
        <v>4856.1773789999997</v>
      </c>
      <c r="N183" s="6">
        <v>5073.4612509999997</v>
      </c>
    </row>
    <row r="184" spans="1:14" x14ac:dyDescent="0.2">
      <c r="A184" s="6" t="s">
        <v>243</v>
      </c>
      <c r="B184" s="6" t="s">
        <v>125</v>
      </c>
      <c r="C184" s="6" t="s">
        <v>262</v>
      </c>
      <c r="D184" s="6" t="s">
        <v>291</v>
      </c>
      <c r="E184" s="6" t="s">
        <v>309</v>
      </c>
      <c r="F184" s="6" t="s">
        <v>19</v>
      </c>
      <c r="G184" s="6" t="s">
        <v>14</v>
      </c>
      <c r="H184" s="6" t="s">
        <v>15</v>
      </c>
      <c r="I184" s="6">
        <v>3707.0116269999999</v>
      </c>
      <c r="J184" s="6">
        <v>3982.8819349999999</v>
      </c>
      <c r="K184" s="6">
        <v>4367.5528270000004</v>
      </c>
      <c r="L184" s="6">
        <v>4771.20345</v>
      </c>
      <c r="M184" s="6">
        <v>5207.4481260000002</v>
      </c>
      <c r="N184" s="6">
        <v>5922.6471339999998</v>
      </c>
    </row>
    <row r="185" spans="1:14" x14ac:dyDescent="0.2">
      <c r="A185" s="6" t="s">
        <v>243</v>
      </c>
      <c r="B185" s="6" t="s">
        <v>95</v>
      </c>
      <c r="C185" s="6" t="s">
        <v>265</v>
      </c>
      <c r="D185" s="6" t="s">
        <v>265</v>
      </c>
      <c r="E185" s="6" t="s">
        <v>309</v>
      </c>
      <c r="F185" s="6" t="s">
        <v>19</v>
      </c>
      <c r="G185" s="6" t="s">
        <v>14</v>
      </c>
      <c r="H185" s="6" t="s">
        <v>15</v>
      </c>
      <c r="I185" s="6">
        <v>3711.3414779999998</v>
      </c>
      <c r="J185" s="6">
        <v>3958.1791210000001</v>
      </c>
      <c r="K185" s="6">
        <v>4442.54403</v>
      </c>
      <c r="L185" s="6">
        <v>4784.1543449999999</v>
      </c>
      <c r="M185" s="6">
        <v>5042.0413909999997</v>
      </c>
      <c r="N185" s="6">
        <v>4967.9116180000001</v>
      </c>
    </row>
    <row r="186" spans="1:14" x14ac:dyDescent="0.2">
      <c r="A186" s="6" t="s">
        <v>244</v>
      </c>
      <c r="B186" s="6" t="s">
        <v>36</v>
      </c>
      <c r="C186" s="6" t="s">
        <v>262</v>
      </c>
      <c r="D186" s="6" t="s">
        <v>267</v>
      </c>
      <c r="E186" s="6" t="s">
        <v>309</v>
      </c>
      <c r="F186" s="6" t="s">
        <v>19</v>
      </c>
      <c r="G186" s="6" t="s">
        <v>14</v>
      </c>
      <c r="H186" s="6" t="s">
        <v>15</v>
      </c>
      <c r="I186" s="6">
        <v>3706.6647349999998</v>
      </c>
      <c r="J186" s="6">
        <v>3963.8268790000002</v>
      </c>
      <c r="K186" s="6">
        <v>4563.2682809999997</v>
      </c>
      <c r="L186" s="6">
        <v>4982.0643339999997</v>
      </c>
      <c r="M186" s="6">
        <v>5365.3909100000001</v>
      </c>
      <c r="N186" s="6">
        <v>5899.517417</v>
      </c>
    </row>
    <row r="187" spans="1:14" x14ac:dyDescent="0.2">
      <c r="A187" s="6" t="s">
        <v>244</v>
      </c>
      <c r="B187" s="6" t="s">
        <v>37</v>
      </c>
      <c r="C187" s="6" t="s">
        <v>262</v>
      </c>
      <c r="D187" s="6" t="s">
        <v>268</v>
      </c>
      <c r="E187" s="6" t="s">
        <v>309</v>
      </c>
      <c r="F187" s="6" t="s">
        <v>19</v>
      </c>
      <c r="G187" s="6" t="s">
        <v>14</v>
      </c>
      <c r="H187" s="6" t="s">
        <v>15</v>
      </c>
      <c r="I187" s="6">
        <v>3710.8224479999999</v>
      </c>
      <c r="J187" s="6">
        <v>3800.926825</v>
      </c>
      <c r="K187" s="6">
        <v>4236.1786760000005</v>
      </c>
      <c r="L187" s="6">
        <v>4731.3261990000001</v>
      </c>
      <c r="M187" s="6">
        <v>4800.6224309999998</v>
      </c>
      <c r="N187" s="6">
        <v>4824.3849019999998</v>
      </c>
    </row>
    <row r="188" spans="1:14" x14ac:dyDescent="0.2">
      <c r="A188" s="6" t="s">
        <v>244</v>
      </c>
      <c r="B188" s="6" t="s">
        <v>38</v>
      </c>
      <c r="C188" s="6" t="s">
        <v>262</v>
      </c>
      <c r="D188" s="6" t="s">
        <v>269</v>
      </c>
      <c r="E188" s="6" t="s">
        <v>309</v>
      </c>
      <c r="F188" s="6" t="s">
        <v>19</v>
      </c>
      <c r="G188" s="6" t="s">
        <v>14</v>
      </c>
      <c r="H188" s="6" t="s">
        <v>15</v>
      </c>
      <c r="I188" s="6">
        <v>3704.4946420000001</v>
      </c>
      <c r="J188" s="6">
        <v>3974.359469</v>
      </c>
      <c r="K188" s="6">
        <v>4585.1116050000001</v>
      </c>
      <c r="L188" s="6">
        <v>5015.8439660000004</v>
      </c>
      <c r="M188" s="6">
        <v>5421.4448560000001</v>
      </c>
      <c r="N188" s="6">
        <v>5928.2813779999997</v>
      </c>
    </row>
    <row r="189" spans="1:14" x14ac:dyDescent="0.2">
      <c r="A189" s="6" t="s">
        <v>244</v>
      </c>
      <c r="B189" s="6" t="s">
        <v>39</v>
      </c>
      <c r="C189" s="6" t="s">
        <v>262</v>
      </c>
      <c r="D189" s="6" t="s">
        <v>270</v>
      </c>
      <c r="E189" s="6" t="s">
        <v>309</v>
      </c>
      <c r="F189" s="6" t="s">
        <v>19</v>
      </c>
      <c r="G189" s="6" t="s">
        <v>14</v>
      </c>
      <c r="H189" s="6" t="s">
        <v>15</v>
      </c>
      <c r="I189" s="6">
        <v>3706.6647349999998</v>
      </c>
      <c r="J189" s="6">
        <v>3963.8910470000001</v>
      </c>
      <c r="K189" s="6">
        <v>4563.4988640000001</v>
      </c>
      <c r="L189" s="6">
        <v>4982.3136489999997</v>
      </c>
      <c r="M189" s="6">
        <v>5365.7386560000004</v>
      </c>
      <c r="N189" s="6">
        <v>5900.0181119999997</v>
      </c>
    </row>
    <row r="190" spans="1:14" x14ac:dyDescent="0.2">
      <c r="A190" s="6" t="s">
        <v>244</v>
      </c>
      <c r="B190" s="6" t="s">
        <v>40</v>
      </c>
      <c r="C190" s="6" t="s">
        <v>262</v>
      </c>
      <c r="D190" s="6" t="s">
        <v>271</v>
      </c>
      <c r="E190" s="6" t="s">
        <v>309</v>
      </c>
      <c r="F190" s="6" t="s">
        <v>19</v>
      </c>
      <c r="G190" s="6" t="s">
        <v>14</v>
      </c>
      <c r="H190" s="6" t="s">
        <v>15</v>
      </c>
      <c r="I190" s="6">
        <v>3705.0143670000002</v>
      </c>
      <c r="J190" s="6">
        <v>3974.4205099999999</v>
      </c>
      <c r="K190" s="6">
        <v>4585.4293440000001</v>
      </c>
      <c r="L190" s="6">
        <v>5015.5486419999997</v>
      </c>
      <c r="M190" s="6">
        <v>5421.2314500000002</v>
      </c>
      <c r="N190" s="6">
        <v>5927.8134570000002</v>
      </c>
    </row>
    <row r="191" spans="1:14" x14ac:dyDescent="0.2">
      <c r="A191" s="6" t="s">
        <v>244</v>
      </c>
      <c r="B191" s="6" t="s">
        <v>41</v>
      </c>
      <c r="C191" s="6" t="s">
        <v>262</v>
      </c>
      <c r="D191" s="6" t="s">
        <v>275</v>
      </c>
      <c r="E191" s="6" t="s">
        <v>309</v>
      </c>
      <c r="F191" s="6" t="s">
        <v>19</v>
      </c>
      <c r="G191" s="6" t="s">
        <v>14</v>
      </c>
      <c r="H191" s="6" t="s">
        <v>15</v>
      </c>
      <c r="I191" s="6">
        <v>3706.6647349999998</v>
      </c>
      <c r="J191" s="6">
        <v>3964.1077740000001</v>
      </c>
      <c r="K191" s="6">
        <v>4815.3586670000004</v>
      </c>
      <c r="L191" s="6">
        <v>5846.7763940000004</v>
      </c>
      <c r="M191" s="6">
        <v>6092.4440260000001</v>
      </c>
      <c r="N191" s="6">
        <v>6476.4468139999999</v>
      </c>
    </row>
    <row r="192" spans="1:14" x14ac:dyDescent="0.2">
      <c r="A192" s="6" t="s">
        <v>244</v>
      </c>
      <c r="B192" s="6" t="s">
        <v>42</v>
      </c>
      <c r="C192" s="6" t="s">
        <v>262</v>
      </c>
      <c r="D192" s="6" t="s">
        <v>272</v>
      </c>
      <c r="E192" s="6" t="s">
        <v>309</v>
      </c>
      <c r="F192" s="6" t="s">
        <v>19</v>
      </c>
      <c r="G192" s="6" t="s">
        <v>14</v>
      </c>
      <c r="H192" s="6" t="s">
        <v>15</v>
      </c>
      <c r="I192" s="6">
        <v>3711.072334</v>
      </c>
      <c r="J192" s="6">
        <v>3820.7181369999998</v>
      </c>
      <c r="K192" s="6">
        <v>4110.6782839999996</v>
      </c>
      <c r="L192" s="6">
        <v>4254.3068030000004</v>
      </c>
      <c r="M192" s="6">
        <v>4342.3370510000004</v>
      </c>
      <c r="N192" s="6">
        <v>4503.3974200000002</v>
      </c>
    </row>
    <row r="193" spans="1:14" x14ac:dyDescent="0.2">
      <c r="A193" s="6" t="s">
        <v>244</v>
      </c>
      <c r="B193" s="6" t="s">
        <v>43</v>
      </c>
      <c r="C193" s="6" t="s">
        <v>262</v>
      </c>
      <c r="D193" s="6" t="s">
        <v>274</v>
      </c>
      <c r="E193" s="6" t="s">
        <v>309</v>
      </c>
      <c r="F193" s="6" t="s">
        <v>19</v>
      </c>
      <c r="G193" s="6" t="s">
        <v>14</v>
      </c>
      <c r="H193" s="6" t="s">
        <v>15</v>
      </c>
      <c r="I193" s="6">
        <v>3704.7722549999999</v>
      </c>
      <c r="J193" s="6">
        <v>3974.9856060000002</v>
      </c>
      <c r="K193" s="6">
        <v>4837.8224259999997</v>
      </c>
      <c r="L193" s="6">
        <v>5881.5313299999998</v>
      </c>
      <c r="M193" s="6">
        <v>6148.8989389999997</v>
      </c>
      <c r="N193" s="6">
        <v>6512.7248079999999</v>
      </c>
    </row>
    <row r="194" spans="1:14" x14ac:dyDescent="0.2">
      <c r="A194" s="6" t="s">
        <v>245</v>
      </c>
      <c r="B194" s="6" t="s">
        <v>51</v>
      </c>
      <c r="C194" s="6" t="s">
        <v>265</v>
      </c>
      <c r="D194" s="6" t="s">
        <v>265</v>
      </c>
      <c r="E194" s="6" t="s">
        <v>309</v>
      </c>
      <c r="F194" s="6" t="s">
        <v>19</v>
      </c>
      <c r="G194" s="6" t="s">
        <v>14</v>
      </c>
      <c r="H194" s="6" t="s">
        <v>15</v>
      </c>
      <c r="I194" s="6">
        <v>3705.2496580000002</v>
      </c>
      <c r="J194" s="6">
        <v>3958.7086800000002</v>
      </c>
      <c r="K194" s="6">
        <v>4550.7026219999998</v>
      </c>
      <c r="L194" s="6">
        <v>4964.3903520000003</v>
      </c>
      <c r="M194" s="6">
        <v>5328.1048540000002</v>
      </c>
      <c r="N194" s="6">
        <v>5830.4522370000004</v>
      </c>
    </row>
    <row r="195" spans="1:14" x14ac:dyDescent="0.2">
      <c r="A195" s="6" t="s">
        <v>245</v>
      </c>
      <c r="B195" s="6" t="s">
        <v>52</v>
      </c>
      <c r="C195" s="6" t="s">
        <v>265</v>
      </c>
      <c r="D195" s="6" t="s">
        <v>265</v>
      </c>
      <c r="E195" s="6" t="s">
        <v>309</v>
      </c>
      <c r="F195" s="6" t="s">
        <v>19</v>
      </c>
      <c r="G195" s="6" t="s">
        <v>14</v>
      </c>
      <c r="H195" s="6" t="s">
        <v>15</v>
      </c>
      <c r="I195" s="6">
        <v>3705.2496580000002</v>
      </c>
      <c r="J195" s="6">
        <v>3958.7086800000002</v>
      </c>
      <c r="K195" s="6">
        <v>4438.0964190000004</v>
      </c>
      <c r="L195" s="6">
        <v>4769.822725</v>
      </c>
      <c r="M195" s="6">
        <v>5026.229765</v>
      </c>
      <c r="N195" s="6">
        <v>4957.4760120000001</v>
      </c>
    </row>
    <row r="196" spans="1:14" x14ac:dyDescent="0.2">
      <c r="A196" s="6" t="s">
        <v>246</v>
      </c>
      <c r="B196" s="6" t="s">
        <v>146</v>
      </c>
      <c r="C196" s="6" t="s">
        <v>265</v>
      </c>
      <c r="D196" s="6" t="s">
        <v>265</v>
      </c>
      <c r="E196" s="6" t="s">
        <v>309</v>
      </c>
      <c r="F196" s="6" t="s">
        <v>19</v>
      </c>
      <c r="G196" s="6" t="s">
        <v>14</v>
      </c>
      <c r="H196" s="6" t="s">
        <v>15</v>
      </c>
      <c r="I196" s="6">
        <v>3717.0399779999998</v>
      </c>
      <c r="J196" s="6">
        <v>4175.4198610000003</v>
      </c>
      <c r="K196" s="6">
        <v>4700.299927</v>
      </c>
      <c r="L196" s="6">
        <v>5175.950073</v>
      </c>
      <c r="M196" s="6">
        <v>5696.2600709999997</v>
      </c>
      <c r="N196" s="6">
        <v>6229.1401980000001</v>
      </c>
    </row>
    <row r="197" spans="1:14" x14ac:dyDescent="0.2">
      <c r="A197" s="6" t="s">
        <v>246</v>
      </c>
      <c r="B197" s="6" t="s">
        <v>147</v>
      </c>
      <c r="C197" s="6" t="s">
        <v>265</v>
      </c>
      <c r="D197" s="6" t="s">
        <v>265</v>
      </c>
      <c r="E197" s="6" t="s">
        <v>309</v>
      </c>
      <c r="F197" s="6" t="s">
        <v>19</v>
      </c>
      <c r="G197" s="6" t="s">
        <v>14</v>
      </c>
      <c r="H197" s="6" t="s">
        <v>15</v>
      </c>
      <c r="I197" s="6">
        <v>3717.0700069999998</v>
      </c>
      <c r="J197" s="6">
        <v>4165.1398929999996</v>
      </c>
      <c r="K197" s="6">
        <v>4698.6701050000001</v>
      </c>
      <c r="L197" s="6">
        <v>5214.9102169999996</v>
      </c>
      <c r="M197" s="6">
        <v>5832.1101680000002</v>
      </c>
      <c r="N197" s="6">
        <v>6504.4600829999999</v>
      </c>
    </row>
    <row r="198" spans="1:14" x14ac:dyDescent="0.2">
      <c r="A198" s="6" t="s">
        <v>246</v>
      </c>
      <c r="B198" s="6" t="s">
        <v>236</v>
      </c>
      <c r="C198" s="6" t="s">
        <v>265</v>
      </c>
      <c r="D198" s="6" t="s">
        <v>265</v>
      </c>
      <c r="E198" s="6" t="s">
        <v>309</v>
      </c>
      <c r="F198" s="6" t="s">
        <v>19</v>
      </c>
      <c r="G198" s="6" t="s">
        <v>14</v>
      </c>
      <c r="H198" s="6" t="s">
        <v>15</v>
      </c>
      <c r="I198" s="6">
        <v>3717.1200560000002</v>
      </c>
      <c r="J198" s="6">
        <v>4189.6301270000004</v>
      </c>
      <c r="K198" s="6">
        <v>4727.7799679999998</v>
      </c>
      <c r="L198" s="6">
        <v>5208.9602050000003</v>
      </c>
      <c r="M198" s="6">
        <v>5802.5702510000001</v>
      </c>
      <c r="N198" s="6">
        <v>6468.8797610000001</v>
      </c>
    </row>
    <row r="199" spans="1:14" x14ac:dyDescent="0.2">
      <c r="A199" s="6" t="s">
        <v>246</v>
      </c>
      <c r="B199" s="6" t="s">
        <v>148</v>
      </c>
      <c r="C199" s="6" t="s">
        <v>265</v>
      </c>
      <c r="D199" s="6" t="s">
        <v>265</v>
      </c>
      <c r="E199" s="6" t="s">
        <v>309</v>
      </c>
      <c r="F199" s="6" t="s">
        <v>19</v>
      </c>
      <c r="G199" s="6" t="s">
        <v>14</v>
      </c>
      <c r="H199" s="6" t="s">
        <v>15</v>
      </c>
      <c r="I199" s="6">
        <v>3717.8599850000001</v>
      </c>
      <c r="J199" s="6">
        <v>4151.2800289999996</v>
      </c>
      <c r="K199" s="6">
        <v>4668.419922</v>
      </c>
      <c r="L199" s="6">
        <v>5131.8601680000002</v>
      </c>
      <c r="M199" s="6">
        <v>5591.0201420000003</v>
      </c>
      <c r="N199" s="6">
        <v>6006.979797</v>
      </c>
    </row>
    <row r="200" spans="1:14" x14ac:dyDescent="0.2">
      <c r="A200" s="6" t="s">
        <v>246</v>
      </c>
      <c r="B200" s="6" t="s">
        <v>149</v>
      </c>
      <c r="C200" s="6" t="s">
        <v>265</v>
      </c>
      <c r="D200" s="6" t="s">
        <v>265</v>
      </c>
      <c r="E200" s="6" t="s">
        <v>309</v>
      </c>
      <c r="F200" s="6" t="s">
        <v>19</v>
      </c>
      <c r="G200" s="6" t="s">
        <v>14</v>
      </c>
      <c r="H200" s="6" t="s">
        <v>15</v>
      </c>
      <c r="I200" s="6">
        <v>3717.0900270000002</v>
      </c>
      <c r="J200" s="6">
        <v>4188.5399170000001</v>
      </c>
      <c r="K200" s="6">
        <v>4749.5500490000004</v>
      </c>
      <c r="L200" s="6">
        <v>5297.6398929999996</v>
      </c>
      <c r="M200" s="6">
        <v>5874.7098390000001</v>
      </c>
      <c r="N200" s="6">
        <v>6482.429932</v>
      </c>
    </row>
    <row r="201" spans="1:14" x14ac:dyDescent="0.2">
      <c r="A201" s="6" t="s">
        <v>246</v>
      </c>
      <c r="B201" s="6" t="s">
        <v>150</v>
      </c>
      <c r="C201" s="6" t="s">
        <v>265</v>
      </c>
      <c r="D201" s="6" t="s">
        <v>265</v>
      </c>
      <c r="E201" s="6" t="s">
        <v>309</v>
      </c>
      <c r="F201" s="6" t="s">
        <v>19</v>
      </c>
      <c r="G201" s="6" t="s">
        <v>14</v>
      </c>
      <c r="H201" s="6" t="s">
        <v>15</v>
      </c>
      <c r="I201" s="6">
        <v>3717.0700069999998</v>
      </c>
      <c r="J201" s="6">
        <v>4175.9201050000001</v>
      </c>
      <c r="K201" s="6">
        <v>4698.950073</v>
      </c>
      <c r="L201" s="6">
        <v>5169.3502200000003</v>
      </c>
      <c r="M201" s="6">
        <v>5683.8899540000002</v>
      </c>
      <c r="N201" s="6">
        <v>6217.4799800000001</v>
      </c>
    </row>
    <row r="202" spans="1:14" x14ac:dyDescent="0.2">
      <c r="A202" s="6" t="s">
        <v>246</v>
      </c>
      <c r="B202" s="6" t="s">
        <v>151</v>
      </c>
      <c r="C202" s="6" t="s">
        <v>265</v>
      </c>
      <c r="D202" s="6" t="s">
        <v>265</v>
      </c>
      <c r="E202" s="6" t="s">
        <v>309</v>
      </c>
      <c r="F202" s="6" t="s">
        <v>19</v>
      </c>
      <c r="G202" s="6" t="s">
        <v>14</v>
      </c>
      <c r="H202" s="6" t="s">
        <v>15</v>
      </c>
      <c r="I202" s="6">
        <v>3717.0700069999998</v>
      </c>
      <c r="J202" s="6">
        <v>4177.1901250000001</v>
      </c>
      <c r="K202" s="6">
        <v>4707.9500120000002</v>
      </c>
      <c r="L202" s="6">
        <v>5117.7601320000003</v>
      </c>
      <c r="M202" s="6">
        <v>5556.9100340000005</v>
      </c>
      <c r="N202" s="6">
        <v>6078.98999</v>
      </c>
    </row>
    <row r="203" spans="1:14" x14ac:dyDescent="0.2">
      <c r="A203" s="6" t="s">
        <v>246</v>
      </c>
      <c r="B203" s="6" t="s">
        <v>152</v>
      </c>
      <c r="C203" s="6" t="s">
        <v>265</v>
      </c>
      <c r="D203" s="6" t="s">
        <v>265</v>
      </c>
      <c r="E203" s="6" t="s">
        <v>309</v>
      </c>
      <c r="F203" s="6" t="s">
        <v>19</v>
      </c>
      <c r="G203" s="6" t="s">
        <v>14</v>
      </c>
      <c r="H203" s="6" t="s">
        <v>15</v>
      </c>
      <c r="I203" s="6">
        <v>3717.8599850000001</v>
      </c>
      <c r="J203" s="6">
        <v>4133.669922</v>
      </c>
      <c r="K203" s="6">
        <v>4580.2099609999996</v>
      </c>
      <c r="L203" s="6">
        <v>4954.059937</v>
      </c>
      <c r="M203" s="6">
        <v>5310.9901120000004</v>
      </c>
      <c r="N203" s="6">
        <v>5635.5598749999999</v>
      </c>
    </row>
    <row r="204" spans="1:14" x14ac:dyDescent="0.2">
      <c r="A204" s="6" t="s">
        <v>246</v>
      </c>
      <c r="B204" s="6" t="s">
        <v>153</v>
      </c>
      <c r="C204" s="6" t="s">
        <v>265</v>
      </c>
      <c r="D204" s="6" t="s">
        <v>265</v>
      </c>
      <c r="E204" s="6" t="s">
        <v>309</v>
      </c>
      <c r="F204" s="6" t="s">
        <v>19</v>
      </c>
      <c r="G204" s="6" t="s">
        <v>14</v>
      </c>
      <c r="H204" s="6" t="s">
        <v>15</v>
      </c>
      <c r="I204" s="6">
        <v>3717.0700069999998</v>
      </c>
      <c r="J204" s="6">
        <v>4152.2899779999998</v>
      </c>
      <c r="K204" s="6">
        <v>4672.1899409999996</v>
      </c>
      <c r="L204" s="6">
        <v>5134.2899170000001</v>
      </c>
      <c r="M204" s="6">
        <v>5587.3198849999999</v>
      </c>
      <c r="N204" s="6">
        <v>5998.3698729999996</v>
      </c>
    </row>
    <row r="205" spans="1:14" x14ac:dyDescent="0.2">
      <c r="A205" s="6" t="s">
        <v>246</v>
      </c>
      <c r="B205" s="6" t="s">
        <v>247</v>
      </c>
      <c r="C205" s="6" t="s">
        <v>265</v>
      </c>
      <c r="D205" s="6" t="s">
        <v>265</v>
      </c>
      <c r="E205" s="6" t="s">
        <v>309</v>
      </c>
      <c r="F205" s="6" t="s">
        <v>19</v>
      </c>
      <c r="G205" s="6" t="s">
        <v>14</v>
      </c>
      <c r="H205" s="6" t="s">
        <v>15</v>
      </c>
      <c r="I205" s="6">
        <v>3717.0700069999998</v>
      </c>
      <c r="J205" s="6">
        <v>4151.2299190000003</v>
      </c>
      <c r="K205" s="6">
        <v>4666.7999879999998</v>
      </c>
      <c r="L205" s="6">
        <v>5123.9998169999999</v>
      </c>
      <c r="M205" s="6">
        <v>5573.3498540000001</v>
      </c>
      <c r="N205" s="6">
        <v>5984.4099120000001</v>
      </c>
    </row>
    <row r="206" spans="1:14" x14ac:dyDescent="0.2">
      <c r="A206" s="6" t="s">
        <v>246</v>
      </c>
      <c r="B206" s="6" t="s">
        <v>154</v>
      </c>
      <c r="C206" s="6" t="s">
        <v>265</v>
      </c>
      <c r="D206" s="6" t="s">
        <v>265</v>
      </c>
      <c r="E206" s="6" t="s">
        <v>309</v>
      </c>
      <c r="F206" s="6" t="s">
        <v>19</v>
      </c>
      <c r="G206" s="6" t="s">
        <v>14</v>
      </c>
      <c r="H206" s="6" t="s">
        <v>15</v>
      </c>
      <c r="I206" s="6">
        <v>3717.0700069999998</v>
      </c>
      <c r="J206" s="6">
        <v>4177.0499879999998</v>
      </c>
      <c r="K206" s="6">
        <v>4703.8400879999999</v>
      </c>
      <c r="L206" s="6">
        <v>5122.7802119999997</v>
      </c>
      <c r="M206" s="6">
        <v>5479.3800659999997</v>
      </c>
      <c r="N206" s="6">
        <v>5770.690063</v>
      </c>
    </row>
    <row r="207" spans="1:14" x14ac:dyDescent="0.2">
      <c r="A207" s="6" t="s">
        <v>246</v>
      </c>
      <c r="B207" s="6" t="s">
        <v>248</v>
      </c>
      <c r="C207" s="6" t="s">
        <v>265</v>
      </c>
      <c r="D207" s="6" t="s">
        <v>265</v>
      </c>
      <c r="E207" s="6" t="s">
        <v>309</v>
      </c>
      <c r="F207" s="6" t="s">
        <v>19</v>
      </c>
      <c r="G207" s="6" t="s">
        <v>14</v>
      </c>
      <c r="H207" s="6" t="s">
        <v>15</v>
      </c>
      <c r="I207" s="6">
        <v>3717.0700069999998</v>
      </c>
      <c r="J207" s="6">
        <v>4201.2199710000004</v>
      </c>
      <c r="K207" s="6">
        <v>4710.7800900000002</v>
      </c>
      <c r="L207" s="6">
        <v>5064.8699340000003</v>
      </c>
      <c r="M207" s="6">
        <v>5392.7599490000002</v>
      </c>
      <c r="N207" s="6">
        <v>5685.6800540000004</v>
      </c>
    </row>
    <row r="208" spans="1:14" x14ac:dyDescent="0.2">
      <c r="A208" s="6" t="s">
        <v>259</v>
      </c>
      <c r="B208" s="6" t="s">
        <v>68</v>
      </c>
      <c r="C208" s="6"/>
      <c r="D208" s="6"/>
      <c r="E208" s="6" t="s">
        <v>309</v>
      </c>
      <c r="F208" s="6" t="s">
        <v>19</v>
      </c>
      <c r="G208" s="6" t="s">
        <v>14</v>
      </c>
      <c r="H208" s="6" t="s">
        <v>15</v>
      </c>
      <c r="I208" s="6">
        <v>2396.6865419999999</v>
      </c>
      <c r="J208" s="6">
        <v>2528.3194699999999</v>
      </c>
      <c r="K208" s="6">
        <v>2856.5351489999998</v>
      </c>
      <c r="L208" s="6">
        <v>3499.8169360000002</v>
      </c>
      <c r="M208" s="6">
        <v>4394.103126</v>
      </c>
      <c r="N208" s="6">
        <v>5071.0353050000003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17B-4F45-4A79-9971-A9DF1F161D7B}">
  <sheetPr>
    <tabColor theme="4" tint="-0.499984740745262"/>
  </sheetPr>
  <dimension ref="A1:N261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2.33203125" bestFit="1" customWidth="1"/>
    <col min="2" max="2" width="27.5" bestFit="1" customWidth="1"/>
    <col min="3" max="4" width="16" bestFit="1" customWidth="1"/>
    <col min="5" max="5" width="24.33203125" bestFit="1" customWidth="1"/>
    <col min="6" max="6" width="8.5" bestFit="1" customWidth="1"/>
    <col min="7" max="7" width="35.5" bestFit="1" customWidth="1"/>
    <col min="8" max="8" width="9.6640625" bestFit="1" customWidth="1"/>
    <col min="9" max="14" width="12.1640625" bestFit="1" customWidth="1"/>
  </cols>
  <sheetData>
    <row r="1" spans="1:14" x14ac:dyDescent="0.2">
      <c r="A1" s="7" t="s">
        <v>0</v>
      </c>
      <c r="B1" s="7" t="s">
        <v>1</v>
      </c>
      <c r="C1" s="7" t="s">
        <v>306</v>
      </c>
      <c r="D1" s="7" t="s">
        <v>307</v>
      </c>
      <c r="E1" s="7" t="s">
        <v>310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">
      <c r="A2" s="6" t="s">
        <v>11</v>
      </c>
      <c r="B2" s="6" t="s">
        <v>36</v>
      </c>
      <c r="C2" s="6" t="s">
        <v>262</v>
      </c>
      <c r="D2" s="6" t="s">
        <v>267</v>
      </c>
      <c r="E2" s="6" t="s">
        <v>309</v>
      </c>
      <c r="F2" s="6" t="s">
        <v>18</v>
      </c>
      <c r="G2" s="6" t="s">
        <v>14</v>
      </c>
      <c r="H2" s="6" t="s">
        <v>15</v>
      </c>
      <c r="I2" s="6">
        <v>12000.814469999999</v>
      </c>
      <c r="J2" s="6">
        <v>12669.18311</v>
      </c>
      <c r="K2" s="6">
        <v>12599.490519999999</v>
      </c>
      <c r="L2" s="6">
        <v>13301.342119999999</v>
      </c>
      <c r="M2" s="6">
        <v>13734.97164</v>
      </c>
      <c r="N2" s="6">
        <v>14200.27008</v>
      </c>
    </row>
    <row r="3" spans="1:14" x14ac:dyDescent="0.2">
      <c r="A3" s="6" t="s">
        <v>11</v>
      </c>
      <c r="B3" s="6" t="s">
        <v>37</v>
      </c>
      <c r="C3" s="6" t="s">
        <v>262</v>
      </c>
      <c r="D3" s="6" t="s">
        <v>268</v>
      </c>
      <c r="E3" s="6" t="s">
        <v>309</v>
      </c>
      <c r="F3" s="6" t="s">
        <v>18</v>
      </c>
      <c r="G3" s="6" t="s">
        <v>14</v>
      </c>
      <c r="H3" s="6" t="s">
        <v>15</v>
      </c>
      <c r="I3" s="6">
        <v>12000.814469999999</v>
      </c>
      <c r="J3" s="6">
        <v>12680.80112</v>
      </c>
      <c r="K3" s="6">
        <v>11823.76842</v>
      </c>
      <c r="L3" s="6">
        <v>11810.81133</v>
      </c>
      <c r="M3" s="6">
        <v>11407.034729999999</v>
      </c>
      <c r="N3" s="6">
        <v>10935.14243</v>
      </c>
    </row>
    <row r="4" spans="1:14" x14ac:dyDescent="0.2">
      <c r="A4" s="6" t="s">
        <v>11</v>
      </c>
      <c r="B4" s="6" t="s">
        <v>38</v>
      </c>
      <c r="C4" s="6" t="s">
        <v>262</v>
      </c>
      <c r="D4" s="6" t="s">
        <v>269</v>
      </c>
      <c r="E4" s="6" t="s">
        <v>309</v>
      </c>
      <c r="F4" s="6" t="s">
        <v>18</v>
      </c>
      <c r="G4" s="6" t="s">
        <v>14</v>
      </c>
      <c r="H4" s="6" t="s">
        <v>15</v>
      </c>
      <c r="I4" s="6">
        <v>12000.814469999999</v>
      </c>
      <c r="J4" s="6">
        <v>12669.011339999999</v>
      </c>
      <c r="K4" s="6">
        <v>12573.50345</v>
      </c>
      <c r="L4" s="6">
        <v>13276.182650000001</v>
      </c>
      <c r="M4" s="6">
        <v>13708.16029</v>
      </c>
      <c r="N4" s="6">
        <v>14136.03442</v>
      </c>
    </row>
    <row r="5" spans="1:14" x14ac:dyDescent="0.2">
      <c r="A5" s="6" t="s">
        <v>11</v>
      </c>
      <c r="B5" s="6" t="s">
        <v>39</v>
      </c>
      <c r="C5" s="6" t="s">
        <v>262</v>
      </c>
      <c r="D5" s="6" t="s">
        <v>270</v>
      </c>
      <c r="E5" s="6" t="s">
        <v>309</v>
      </c>
      <c r="F5" s="6" t="s">
        <v>18</v>
      </c>
      <c r="G5" s="6" t="s">
        <v>14</v>
      </c>
      <c r="H5" s="6" t="s">
        <v>15</v>
      </c>
      <c r="I5" s="6">
        <v>12000.814469999999</v>
      </c>
      <c r="J5" s="6">
        <v>12669.011339999999</v>
      </c>
      <c r="K5" s="6">
        <v>12573.053970000001</v>
      </c>
      <c r="L5" s="6">
        <v>13275.443429999999</v>
      </c>
      <c r="M5" s="6">
        <v>13707.425660000001</v>
      </c>
      <c r="N5" s="6">
        <v>14135.58366</v>
      </c>
    </row>
    <row r="6" spans="1:14" x14ac:dyDescent="0.2">
      <c r="A6" s="6" t="s">
        <v>11</v>
      </c>
      <c r="B6" s="6" t="s">
        <v>40</v>
      </c>
      <c r="C6" s="6" t="s">
        <v>262</v>
      </c>
      <c r="D6" s="6" t="s">
        <v>271</v>
      </c>
      <c r="E6" s="6" t="s">
        <v>309</v>
      </c>
      <c r="F6" s="6" t="s">
        <v>18</v>
      </c>
      <c r="G6" s="6" t="s">
        <v>14</v>
      </c>
      <c r="H6" s="6" t="s">
        <v>15</v>
      </c>
      <c r="I6" s="6">
        <v>12000.814469999999</v>
      </c>
      <c r="J6" s="6">
        <v>12669.18311</v>
      </c>
      <c r="K6" s="6">
        <v>12599.45462</v>
      </c>
      <c r="L6" s="6">
        <v>13300.71738</v>
      </c>
      <c r="M6" s="6">
        <v>13734.19119</v>
      </c>
      <c r="N6" s="6">
        <v>14199.709489999999</v>
      </c>
    </row>
    <row r="7" spans="1:14" x14ac:dyDescent="0.2">
      <c r="A7" s="6" t="s">
        <v>11</v>
      </c>
      <c r="B7" s="6" t="s">
        <v>41</v>
      </c>
      <c r="C7" s="6" t="s">
        <v>262</v>
      </c>
      <c r="D7" s="6" t="s">
        <v>275</v>
      </c>
      <c r="E7" s="6" t="s">
        <v>309</v>
      </c>
      <c r="F7" s="6" t="s">
        <v>18</v>
      </c>
      <c r="G7" s="6" t="s">
        <v>14</v>
      </c>
      <c r="H7" s="6" t="s">
        <v>15</v>
      </c>
      <c r="I7" s="6">
        <v>12000.814469999999</v>
      </c>
      <c r="J7" s="6">
        <v>12680.972889999999</v>
      </c>
      <c r="K7" s="6">
        <v>12720.76987</v>
      </c>
      <c r="L7" s="6">
        <v>13635.60241</v>
      </c>
      <c r="M7" s="6">
        <v>14151.360280000001</v>
      </c>
      <c r="N7" s="6">
        <v>14630.97646</v>
      </c>
    </row>
    <row r="8" spans="1:14" x14ac:dyDescent="0.2">
      <c r="A8" s="6" t="s">
        <v>11</v>
      </c>
      <c r="B8" s="6" t="s">
        <v>42</v>
      </c>
      <c r="C8" s="6" t="s">
        <v>262</v>
      </c>
      <c r="D8" s="6" t="s">
        <v>272</v>
      </c>
      <c r="E8" s="6" t="s">
        <v>309</v>
      </c>
      <c r="F8" s="6" t="s">
        <v>18</v>
      </c>
      <c r="G8" s="6" t="s">
        <v>14</v>
      </c>
      <c r="H8" s="6" t="s">
        <v>15</v>
      </c>
      <c r="I8" s="6">
        <v>12000.814469999999</v>
      </c>
      <c r="J8" s="6">
        <v>12669.011339999999</v>
      </c>
      <c r="K8" s="6">
        <v>11711.88026</v>
      </c>
      <c r="L8" s="6">
        <v>11477.231180000001</v>
      </c>
      <c r="M8" s="6">
        <v>10983.73697</v>
      </c>
      <c r="N8" s="6">
        <v>10495.597589999999</v>
      </c>
    </row>
    <row r="9" spans="1:14" x14ac:dyDescent="0.2">
      <c r="A9" s="6" t="s">
        <v>11</v>
      </c>
      <c r="B9" s="6" t="s">
        <v>43</v>
      </c>
      <c r="C9" s="6" t="s">
        <v>262</v>
      </c>
      <c r="D9" s="6" t="s">
        <v>274</v>
      </c>
      <c r="E9" s="6" t="s">
        <v>309</v>
      </c>
      <c r="F9" s="6" t="s">
        <v>18</v>
      </c>
      <c r="G9" s="6" t="s">
        <v>14</v>
      </c>
      <c r="H9" s="6" t="s">
        <v>15</v>
      </c>
      <c r="I9" s="6">
        <v>12000.814469999999</v>
      </c>
      <c r="J9" s="6">
        <v>12680.80112</v>
      </c>
      <c r="K9" s="6">
        <v>12695.54983</v>
      </c>
      <c r="L9" s="6">
        <v>13610.507970000001</v>
      </c>
      <c r="M9" s="6">
        <v>14124.67259</v>
      </c>
      <c r="N9" s="6">
        <v>14568.63759</v>
      </c>
    </row>
    <row r="10" spans="1:14" x14ac:dyDescent="0.2">
      <c r="A10" s="6" t="s">
        <v>48</v>
      </c>
      <c r="B10" s="6" t="s">
        <v>51</v>
      </c>
      <c r="C10" s="6" t="s">
        <v>265</v>
      </c>
      <c r="D10" s="6" t="s">
        <v>265</v>
      </c>
      <c r="E10" s="6" t="s">
        <v>309</v>
      </c>
      <c r="F10" s="6" t="s">
        <v>18</v>
      </c>
      <c r="G10" s="6" t="s">
        <v>14</v>
      </c>
      <c r="H10" s="6" t="s">
        <v>15</v>
      </c>
      <c r="I10" s="6">
        <v>13100.05587</v>
      </c>
      <c r="J10" s="6">
        <v>13095.421920000001</v>
      </c>
      <c r="K10" s="6">
        <v>13948.696319999999</v>
      </c>
      <c r="L10" s="6">
        <v>14487.608469999999</v>
      </c>
      <c r="M10" s="6">
        <v>14958.456039999999</v>
      </c>
      <c r="N10" s="6">
        <v>15708.79999</v>
      </c>
    </row>
    <row r="11" spans="1:14" x14ac:dyDescent="0.2">
      <c r="A11" s="6" t="s">
        <v>48</v>
      </c>
      <c r="B11" s="6" t="s">
        <v>52</v>
      </c>
      <c r="C11" s="6" t="s">
        <v>265</v>
      </c>
      <c r="D11" s="6" t="s">
        <v>265</v>
      </c>
      <c r="E11" s="6" t="s">
        <v>309</v>
      </c>
      <c r="F11" s="6" t="s">
        <v>18</v>
      </c>
      <c r="G11" s="6" t="s">
        <v>14</v>
      </c>
      <c r="H11" s="6" t="s">
        <v>15</v>
      </c>
      <c r="I11" s="6">
        <v>13100.05587</v>
      </c>
      <c r="J11" s="6">
        <v>13095.421920000001</v>
      </c>
      <c r="K11" s="6">
        <v>12186.202429999999</v>
      </c>
      <c r="L11" s="6">
        <v>11530.465249999999</v>
      </c>
      <c r="M11" s="6">
        <v>10952.36067</v>
      </c>
      <c r="N11" s="6">
        <v>10582.096530000001</v>
      </c>
    </row>
    <row r="12" spans="1:14" x14ac:dyDescent="0.2">
      <c r="A12" s="6" t="s">
        <v>48</v>
      </c>
      <c r="B12" s="6" t="s">
        <v>53</v>
      </c>
      <c r="C12" s="6" t="s">
        <v>263</v>
      </c>
      <c r="D12" s="6" t="s">
        <v>260</v>
      </c>
      <c r="E12" s="6" t="s">
        <v>309</v>
      </c>
      <c r="F12" s="6" t="s">
        <v>18</v>
      </c>
      <c r="G12" s="6" t="s">
        <v>14</v>
      </c>
      <c r="H12" s="6" t="s">
        <v>15</v>
      </c>
      <c r="I12" s="6">
        <v>13100.05587</v>
      </c>
      <c r="J12" s="6">
        <v>13095.421920000001</v>
      </c>
      <c r="K12" s="6">
        <v>12186.202429999999</v>
      </c>
      <c r="L12" s="6">
        <v>8541.2963569999993</v>
      </c>
      <c r="M12" s="6">
        <v>4874.4880869999997</v>
      </c>
      <c r="N12" s="6">
        <v>848.23736410000004</v>
      </c>
    </row>
    <row r="13" spans="1:14" x14ac:dyDescent="0.2">
      <c r="A13" s="6" t="s">
        <v>48</v>
      </c>
      <c r="B13" s="6" t="s">
        <v>54</v>
      </c>
      <c r="C13" s="6" t="s">
        <v>263</v>
      </c>
      <c r="D13" s="6" t="s">
        <v>276</v>
      </c>
      <c r="E13" s="6" t="s">
        <v>309</v>
      </c>
      <c r="F13" s="6" t="s">
        <v>18</v>
      </c>
      <c r="G13" s="6" t="s">
        <v>14</v>
      </c>
      <c r="H13" s="6" t="s">
        <v>15</v>
      </c>
      <c r="I13" s="6">
        <v>13100.05587</v>
      </c>
      <c r="J13" s="6">
        <v>13095.421920000001</v>
      </c>
      <c r="K13" s="6">
        <v>12186.202429999999</v>
      </c>
      <c r="L13" s="6">
        <v>7449.6395869999997</v>
      </c>
      <c r="M13" s="6">
        <v>4826.9636090000004</v>
      </c>
      <c r="N13" s="6">
        <v>567.27670030000002</v>
      </c>
    </row>
    <row r="14" spans="1:14" x14ac:dyDescent="0.2">
      <c r="A14" s="6" t="s">
        <v>48</v>
      </c>
      <c r="B14" s="6" t="s">
        <v>55</v>
      </c>
      <c r="C14" s="6" t="s">
        <v>263</v>
      </c>
      <c r="D14" s="6" t="s">
        <v>277</v>
      </c>
      <c r="E14" s="6" t="s">
        <v>309</v>
      </c>
      <c r="F14" s="6" t="s">
        <v>18</v>
      </c>
      <c r="G14" s="6" t="s">
        <v>14</v>
      </c>
      <c r="H14" s="6" t="s">
        <v>15</v>
      </c>
      <c r="I14" s="6">
        <v>13100.05587</v>
      </c>
      <c r="J14" s="6">
        <v>13095.421920000001</v>
      </c>
      <c r="K14" s="6">
        <v>12186.202429999999</v>
      </c>
      <c r="L14" s="6">
        <v>7994.9940880000004</v>
      </c>
      <c r="M14" s="6">
        <v>5138.1223540000001</v>
      </c>
      <c r="N14" s="6">
        <v>958.57698579999999</v>
      </c>
    </row>
    <row r="15" spans="1:14" x14ac:dyDescent="0.2">
      <c r="A15" s="6" t="s">
        <v>48</v>
      </c>
      <c r="B15" s="6" t="s">
        <v>56</v>
      </c>
      <c r="C15" s="6" t="s">
        <v>263</v>
      </c>
      <c r="D15" s="6" t="s">
        <v>261</v>
      </c>
      <c r="E15" s="6" t="s">
        <v>309</v>
      </c>
      <c r="F15" s="6" t="s">
        <v>18</v>
      </c>
      <c r="G15" s="6" t="s">
        <v>14</v>
      </c>
      <c r="H15" s="6" t="s">
        <v>15</v>
      </c>
      <c r="I15" s="6">
        <v>13100.05587</v>
      </c>
      <c r="J15" s="6">
        <v>13095.421920000001</v>
      </c>
      <c r="K15" s="6">
        <v>12186.202429999999</v>
      </c>
      <c r="L15" s="6">
        <v>10506.573189999999</v>
      </c>
      <c r="M15" s="6">
        <v>9084.1031000000003</v>
      </c>
      <c r="N15" s="6">
        <v>6752.901057</v>
      </c>
    </row>
    <row r="16" spans="1:14" x14ac:dyDescent="0.2">
      <c r="A16" s="6" t="s">
        <v>48</v>
      </c>
      <c r="B16" s="6" t="s">
        <v>57</v>
      </c>
      <c r="C16" s="6" t="s">
        <v>314</v>
      </c>
      <c r="D16" s="6" t="s">
        <v>261</v>
      </c>
      <c r="E16" s="6" t="s">
        <v>309</v>
      </c>
      <c r="F16" s="6" t="s">
        <v>18</v>
      </c>
      <c r="G16" s="6" t="s">
        <v>14</v>
      </c>
      <c r="H16" s="6" t="s">
        <v>15</v>
      </c>
      <c r="I16" s="6">
        <v>13100.05587</v>
      </c>
      <c r="J16" s="6">
        <v>13095.421920000001</v>
      </c>
      <c r="K16" s="6">
        <v>12186.202429999999</v>
      </c>
      <c r="L16" s="6">
        <v>11530.465249999999</v>
      </c>
      <c r="M16" s="6">
        <v>8047.6421440000004</v>
      </c>
      <c r="N16" s="6">
        <v>2787.067458</v>
      </c>
    </row>
    <row r="17" spans="1:14" x14ac:dyDescent="0.2">
      <c r="A17" s="6" t="s">
        <v>61</v>
      </c>
      <c r="B17" s="6" t="s">
        <v>36</v>
      </c>
      <c r="C17" s="6" t="s">
        <v>262</v>
      </c>
      <c r="D17" s="6" t="s">
        <v>267</v>
      </c>
      <c r="E17" s="6" t="s">
        <v>309</v>
      </c>
      <c r="F17" s="6" t="s">
        <v>18</v>
      </c>
      <c r="G17" s="6" t="s">
        <v>14</v>
      </c>
      <c r="H17" s="6" t="s">
        <v>15</v>
      </c>
      <c r="I17" s="6">
        <v>11398.797909999999</v>
      </c>
      <c r="J17" s="6">
        <v>10983.02016</v>
      </c>
      <c r="K17" s="6">
        <v>12432.65501</v>
      </c>
      <c r="L17" s="6">
        <v>13610.787039999999</v>
      </c>
      <c r="M17" s="6">
        <v>14209.15553</v>
      </c>
      <c r="N17" s="6">
        <v>14730.026169999999</v>
      </c>
    </row>
    <row r="18" spans="1:14" x14ac:dyDescent="0.2">
      <c r="A18" s="6" t="s">
        <v>61</v>
      </c>
      <c r="B18" s="6" t="s">
        <v>37</v>
      </c>
      <c r="C18" s="6" t="s">
        <v>262</v>
      </c>
      <c r="D18" s="6" t="s">
        <v>268</v>
      </c>
      <c r="E18" s="6" t="s">
        <v>309</v>
      </c>
      <c r="F18" s="6" t="s">
        <v>18</v>
      </c>
      <c r="G18" s="6" t="s">
        <v>14</v>
      </c>
      <c r="H18" s="6" t="s">
        <v>15</v>
      </c>
      <c r="I18" s="6">
        <v>11406.85578</v>
      </c>
      <c r="J18" s="6">
        <v>10999.13589</v>
      </c>
      <c r="K18" s="6">
        <v>12176.001630000001</v>
      </c>
      <c r="L18" s="6">
        <v>13298.74488</v>
      </c>
      <c r="M18" s="6">
        <v>13690.84556</v>
      </c>
      <c r="N18" s="6">
        <v>14249.006069999999</v>
      </c>
    </row>
    <row r="19" spans="1:14" x14ac:dyDescent="0.2">
      <c r="A19" s="6" t="s">
        <v>61</v>
      </c>
      <c r="B19" s="6" t="s">
        <v>38</v>
      </c>
      <c r="C19" s="6" t="s">
        <v>262</v>
      </c>
      <c r="D19" s="6" t="s">
        <v>269</v>
      </c>
      <c r="E19" s="6" t="s">
        <v>309</v>
      </c>
      <c r="F19" s="6" t="s">
        <v>18</v>
      </c>
      <c r="G19" s="6" t="s">
        <v>14</v>
      </c>
      <c r="H19" s="6" t="s">
        <v>15</v>
      </c>
      <c r="I19" s="6">
        <v>11403.19317</v>
      </c>
      <c r="J19" s="6">
        <v>10991.810670000001</v>
      </c>
      <c r="K19" s="6">
        <v>12444.15683</v>
      </c>
      <c r="L19" s="6">
        <v>13678.27706</v>
      </c>
      <c r="M19" s="6">
        <v>14011.70667</v>
      </c>
      <c r="N19" s="6">
        <v>14148.221079999999</v>
      </c>
    </row>
    <row r="20" spans="1:14" x14ac:dyDescent="0.2">
      <c r="A20" s="6" t="s">
        <v>61</v>
      </c>
      <c r="B20" s="6" t="s">
        <v>39</v>
      </c>
      <c r="C20" s="6" t="s">
        <v>262</v>
      </c>
      <c r="D20" s="6" t="s">
        <v>270</v>
      </c>
      <c r="E20" s="6" t="s">
        <v>309</v>
      </c>
      <c r="F20" s="6" t="s">
        <v>18</v>
      </c>
      <c r="G20" s="6" t="s">
        <v>14</v>
      </c>
      <c r="H20" s="6" t="s">
        <v>15</v>
      </c>
      <c r="I20" s="6">
        <v>11398.78054</v>
      </c>
      <c r="J20" s="6">
        <v>10982.985420000001</v>
      </c>
      <c r="K20" s="6">
        <v>12429.765079999999</v>
      </c>
      <c r="L20" s="6">
        <v>13652.162350000001</v>
      </c>
      <c r="M20" s="6">
        <v>14241.487080000001</v>
      </c>
      <c r="N20" s="6">
        <v>14647.689350000001</v>
      </c>
    </row>
    <row r="21" spans="1:14" x14ac:dyDescent="0.2">
      <c r="A21" s="6" t="s">
        <v>61</v>
      </c>
      <c r="B21" s="6" t="s">
        <v>40</v>
      </c>
      <c r="C21" s="6" t="s">
        <v>262</v>
      </c>
      <c r="D21" s="6" t="s">
        <v>271</v>
      </c>
      <c r="E21" s="6" t="s">
        <v>309</v>
      </c>
      <c r="F21" s="6" t="s">
        <v>18</v>
      </c>
      <c r="G21" s="6" t="s">
        <v>14</v>
      </c>
      <c r="H21" s="6" t="s">
        <v>15</v>
      </c>
      <c r="I21" s="6">
        <v>11403.20357</v>
      </c>
      <c r="J21" s="6">
        <v>10991.831469999999</v>
      </c>
      <c r="K21" s="6">
        <v>12442.151669999999</v>
      </c>
      <c r="L21" s="6">
        <v>13685.15645</v>
      </c>
      <c r="M21" s="6">
        <v>14045.76246</v>
      </c>
      <c r="N21" s="6">
        <v>14268.87709</v>
      </c>
    </row>
    <row r="22" spans="1:14" x14ac:dyDescent="0.2">
      <c r="A22" s="6" t="s">
        <v>61</v>
      </c>
      <c r="B22" s="6" t="s">
        <v>41</v>
      </c>
      <c r="C22" s="6" t="s">
        <v>262</v>
      </c>
      <c r="D22" s="6" t="s">
        <v>275</v>
      </c>
      <c r="E22" s="6" t="s">
        <v>309</v>
      </c>
      <c r="F22" s="6" t="s">
        <v>18</v>
      </c>
      <c r="G22" s="6" t="s">
        <v>14</v>
      </c>
      <c r="H22" s="6" t="s">
        <v>15</v>
      </c>
      <c r="I22" s="6">
        <v>11406.55762</v>
      </c>
      <c r="J22" s="6">
        <v>10998.539570000001</v>
      </c>
      <c r="K22" s="6">
        <v>12169.71768</v>
      </c>
      <c r="L22" s="6">
        <v>13455.046920000001</v>
      </c>
      <c r="M22" s="6">
        <v>13916.75518</v>
      </c>
      <c r="N22" s="6">
        <v>14543.3964</v>
      </c>
    </row>
    <row r="23" spans="1:14" x14ac:dyDescent="0.2">
      <c r="A23" s="6" t="s">
        <v>61</v>
      </c>
      <c r="B23" s="6" t="s">
        <v>42</v>
      </c>
      <c r="C23" s="6" t="s">
        <v>262</v>
      </c>
      <c r="D23" s="6" t="s">
        <v>272</v>
      </c>
      <c r="E23" s="6" t="s">
        <v>309</v>
      </c>
      <c r="F23" s="6" t="s">
        <v>18</v>
      </c>
      <c r="G23" s="6" t="s">
        <v>14</v>
      </c>
      <c r="H23" s="6" t="s">
        <v>15</v>
      </c>
      <c r="I23" s="6">
        <v>11406.85578</v>
      </c>
      <c r="J23" s="6">
        <v>10999.13588</v>
      </c>
      <c r="K23" s="6">
        <v>12227.818370000001</v>
      </c>
      <c r="L23" s="6">
        <v>13282.254940000001</v>
      </c>
      <c r="M23" s="6">
        <v>13659.39294</v>
      </c>
      <c r="N23" s="6">
        <v>14113.0249</v>
      </c>
    </row>
    <row r="24" spans="1:14" x14ac:dyDescent="0.2">
      <c r="A24" s="6" t="s">
        <v>61</v>
      </c>
      <c r="B24" s="6" t="s">
        <v>43</v>
      </c>
      <c r="C24" s="6" t="s">
        <v>262</v>
      </c>
      <c r="D24" s="6" t="s">
        <v>274</v>
      </c>
      <c r="E24" s="6" t="s">
        <v>309</v>
      </c>
      <c r="F24" s="6" t="s">
        <v>18</v>
      </c>
      <c r="G24" s="6" t="s">
        <v>14</v>
      </c>
      <c r="H24" s="6" t="s">
        <v>15</v>
      </c>
      <c r="I24" s="6">
        <v>11403.20233</v>
      </c>
      <c r="J24" s="6">
        <v>10991.829</v>
      </c>
      <c r="K24" s="6">
        <v>12386.02866</v>
      </c>
      <c r="L24" s="6">
        <v>13701.39061</v>
      </c>
      <c r="M24" s="6">
        <v>14086.545190000001</v>
      </c>
      <c r="N24" s="6">
        <v>14783.24872</v>
      </c>
    </row>
    <row r="25" spans="1:14" x14ac:dyDescent="0.2">
      <c r="A25" s="6" t="s">
        <v>62</v>
      </c>
      <c r="B25" s="6" t="s">
        <v>68</v>
      </c>
      <c r="C25" s="6" t="s">
        <v>265</v>
      </c>
      <c r="D25" s="6" t="s">
        <v>265</v>
      </c>
      <c r="E25" s="6" t="s">
        <v>309</v>
      </c>
      <c r="F25" s="6" t="s">
        <v>18</v>
      </c>
      <c r="G25" s="6" t="s">
        <v>14</v>
      </c>
      <c r="H25" s="6" t="s">
        <v>15</v>
      </c>
      <c r="I25" s="6">
        <v>12192.73085</v>
      </c>
      <c r="J25" s="6">
        <v>12068.894689999999</v>
      </c>
      <c r="K25" s="6">
        <v>14019.255139999999</v>
      </c>
      <c r="L25" s="6">
        <v>15432.636500000001</v>
      </c>
      <c r="M25" s="6">
        <v>15805.160610000001</v>
      </c>
      <c r="N25" s="6">
        <v>15026.75935</v>
      </c>
    </row>
    <row r="26" spans="1:14" x14ac:dyDescent="0.2">
      <c r="A26" s="6" t="s">
        <v>69</v>
      </c>
      <c r="B26" s="6" t="s">
        <v>85</v>
      </c>
      <c r="C26" s="6" t="s">
        <v>262</v>
      </c>
      <c r="D26" s="6" t="s">
        <v>280</v>
      </c>
      <c r="E26" s="6" t="s">
        <v>309</v>
      </c>
      <c r="F26" s="6" t="s">
        <v>18</v>
      </c>
      <c r="G26" s="6" t="s">
        <v>14</v>
      </c>
      <c r="H26" s="6" t="s">
        <v>15</v>
      </c>
      <c r="I26" s="6">
        <v>12174.73451</v>
      </c>
      <c r="J26" s="6">
        <v>12378.303040000001</v>
      </c>
      <c r="K26" s="6">
        <v>15279.94915</v>
      </c>
      <c r="L26" s="6">
        <v>17356.51699</v>
      </c>
      <c r="M26" s="6">
        <v>18082.83599</v>
      </c>
      <c r="N26" s="6">
        <v>17852.458689999999</v>
      </c>
    </row>
    <row r="27" spans="1:14" x14ac:dyDescent="0.2">
      <c r="A27" s="6" t="s">
        <v>69</v>
      </c>
      <c r="B27" s="6" t="s">
        <v>86</v>
      </c>
      <c r="C27" s="6" t="s">
        <v>262</v>
      </c>
      <c r="D27" s="6" t="s">
        <v>283</v>
      </c>
      <c r="E27" s="6" t="s">
        <v>309</v>
      </c>
      <c r="F27" s="6" t="s">
        <v>18</v>
      </c>
      <c r="G27" s="6" t="s">
        <v>14</v>
      </c>
      <c r="H27" s="6" t="s">
        <v>15</v>
      </c>
      <c r="I27" s="6">
        <v>12174.73451</v>
      </c>
      <c r="J27" s="6">
        <v>12379.403039999999</v>
      </c>
      <c r="K27" s="6">
        <v>13833.59582</v>
      </c>
      <c r="L27" s="6">
        <v>14862.706990000001</v>
      </c>
      <c r="M27" s="6">
        <v>14604.37932</v>
      </c>
      <c r="N27" s="6">
        <v>13296.698689999999</v>
      </c>
    </row>
    <row r="28" spans="1:14" x14ac:dyDescent="0.2">
      <c r="A28" s="6" t="s">
        <v>69</v>
      </c>
      <c r="B28" s="6" t="s">
        <v>87</v>
      </c>
      <c r="C28" s="6" t="s">
        <v>262</v>
      </c>
      <c r="D28" s="6" t="s">
        <v>289</v>
      </c>
      <c r="E28" s="6" t="s">
        <v>309</v>
      </c>
      <c r="F28" s="6" t="s">
        <v>18</v>
      </c>
      <c r="G28" s="6" t="s">
        <v>14</v>
      </c>
      <c r="H28" s="6" t="s">
        <v>15</v>
      </c>
      <c r="I28" s="6">
        <v>12174.73451</v>
      </c>
      <c r="J28" s="6">
        <v>12375.186379999999</v>
      </c>
      <c r="K28" s="6">
        <v>15238.58915</v>
      </c>
      <c r="L28" s="6">
        <v>17749.76699</v>
      </c>
      <c r="M28" s="6">
        <v>19119.182659999999</v>
      </c>
      <c r="N28" s="6">
        <v>18985.532029999998</v>
      </c>
    </row>
    <row r="29" spans="1:14" x14ac:dyDescent="0.2">
      <c r="A29" s="6" t="s">
        <v>69</v>
      </c>
      <c r="B29" s="6" t="s">
        <v>91</v>
      </c>
      <c r="C29" s="6" t="s">
        <v>265</v>
      </c>
      <c r="D29" s="6" t="s">
        <v>265</v>
      </c>
      <c r="E29" s="6" t="s">
        <v>309</v>
      </c>
      <c r="F29" s="6" t="s">
        <v>18</v>
      </c>
      <c r="G29" s="6" t="s">
        <v>14</v>
      </c>
      <c r="H29" s="6" t="s">
        <v>15</v>
      </c>
      <c r="I29" s="6">
        <v>12174.73451</v>
      </c>
      <c r="J29" s="6">
        <v>12382.37304</v>
      </c>
      <c r="K29" s="6">
        <v>14227.87248</v>
      </c>
      <c r="L29" s="6">
        <v>15784.69032</v>
      </c>
      <c r="M29" s="6">
        <v>16481.565989999999</v>
      </c>
      <c r="N29" s="6">
        <v>16447.465359999998</v>
      </c>
    </row>
    <row r="30" spans="1:14" x14ac:dyDescent="0.2">
      <c r="A30" s="6" t="s">
        <v>69</v>
      </c>
      <c r="B30" s="6" t="s">
        <v>94</v>
      </c>
      <c r="C30" s="6" t="s">
        <v>315</v>
      </c>
      <c r="D30" s="6" t="s">
        <v>291</v>
      </c>
      <c r="E30" s="6" t="s">
        <v>309</v>
      </c>
      <c r="F30" s="6" t="s">
        <v>18</v>
      </c>
      <c r="G30" s="6" t="s">
        <v>14</v>
      </c>
      <c r="H30" s="6" t="s">
        <v>15</v>
      </c>
      <c r="I30" s="6">
        <v>12174.73451</v>
      </c>
      <c r="J30" s="6">
        <v>12239.153039999999</v>
      </c>
      <c r="K30" s="6">
        <v>12162.43915</v>
      </c>
      <c r="L30" s="6">
        <v>11304.546609999999</v>
      </c>
      <c r="M30" s="6">
        <v>10595.058639999999</v>
      </c>
      <c r="N30" s="6">
        <v>9523.1553960000001</v>
      </c>
    </row>
    <row r="31" spans="1:14" x14ac:dyDescent="0.2">
      <c r="A31" s="6" t="s">
        <v>69</v>
      </c>
      <c r="B31" s="6" t="s">
        <v>95</v>
      </c>
      <c r="C31" s="6" t="s">
        <v>265</v>
      </c>
      <c r="D31" s="6" t="s">
        <v>265</v>
      </c>
      <c r="E31" s="6" t="s">
        <v>309</v>
      </c>
      <c r="F31" s="6" t="s">
        <v>18</v>
      </c>
      <c r="G31" s="6" t="s">
        <v>14</v>
      </c>
      <c r="H31" s="6" t="s">
        <v>15</v>
      </c>
      <c r="I31" s="6">
        <v>12174.73451</v>
      </c>
      <c r="J31" s="6">
        <v>12248.026379999999</v>
      </c>
      <c r="K31" s="6">
        <v>12233.719150000001</v>
      </c>
      <c r="L31" s="6">
        <v>11479.510319999999</v>
      </c>
      <c r="M31" s="6">
        <v>10665.09599</v>
      </c>
      <c r="N31" s="6">
        <v>9563.5553600000003</v>
      </c>
    </row>
    <row r="32" spans="1:14" x14ac:dyDescent="0.2">
      <c r="A32" s="6" t="s">
        <v>96</v>
      </c>
      <c r="B32" s="6" t="s">
        <v>36</v>
      </c>
      <c r="C32" s="6" t="s">
        <v>262</v>
      </c>
      <c r="D32" s="6" t="s">
        <v>267</v>
      </c>
      <c r="E32" s="6" t="s">
        <v>309</v>
      </c>
      <c r="F32" s="6" t="s">
        <v>18</v>
      </c>
      <c r="G32" s="6" t="s">
        <v>14</v>
      </c>
      <c r="H32" s="6" t="s">
        <v>15</v>
      </c>
      <c r="I32" s="6">
        <v>11915.08279</v>
      </c>
      <c r="J32" s="6">
        <v>12264.63725</v>
      </c>
      <c r="K32" s="6">
        <v>12437.26866</v>
      </c>
      <c r="L32" s="6">
        <v>12726.341490000001</v>
      </c>
      <c r="M32" s="6">
        <v>12896.88881</v>
      </c>
      <c r="N32" s="6">
        <v>12937.156919999999</v>
      </c>
    </row>
    <row r="33" spans="1:14" x14ac:dyDescent="0.2">
      <c r="A33" s="6" t="s">
        <v>96</v>
      </c>
      <c r="B33" s="6" t="s">
        <v>37</v>
      </c>
      <c r="C33" s="6" t="s">
        <v>262</v>
      </c>
      <c r="D33" s="6" t="s">
        <v>268</v>
      </c>
      <c r="E33" s="6" t="s">
        <v>309</v>
      </c>
      <c r="F33" s="6" t="s">
        <v>18</v>
      </c>
      <c r="G33" s="6" t="s">
        <v>14</v>
      </c>
      <c r="H33" s="6" t="s">
        <v>15</v>
      </c>
      <c r="I33" s="6">
        <v>11915.08279</v>
      </c>
      <c r="J33" s="6">
        <v>12264.63725</v>
      </c>
      <c r="K33" s="6">
        <v>12000.826290000001</v>
      </c>
      <c r="L33" s="6">
        <v>11569.800509999999</v>
      </c>
      <c r="M33" s="6">
        <v>11003.803309999999</v>
      </c>
      <c r="N33" s="6">
        <v>10276.85968</v>
      </c>
    </row>
    <row r="34" spans="1:14" x14ac:dyDescent="0.2">
      <c r="A34" s="6" t="s">
        <v>96</v>
      </c>
      <c r="B34" s="6" t="s">
        <v>38</v>
      </c>
      <c r="C34" s="6" t="s">
        <v>262</v>
      </c>
      <c r="D34" s="6" t="s">
        <v>269</v>
      </c>
      <c r="E34" s="6" t="s">
        <v>309</v>
      </c>
      <c r="F34" s="6" t="s">
        <v>18</v>
      </c>
      <c r="G34" s="6" t="s">
        <v>14</v>
      </c>
      <c r="H34" s="6" t="s">
        <v>15</v>
      </c>
      <c r="I34" s="6">
        <v>11915.08279</v>
      </c>
      <c r="J34" s="6">
        <v>12264.63725</v>
      </c>
      <c r="K34" s="6">
        <v>12429.89993</v>
      </c>
      <c r="L34" s="6">
        <v>12712.58509</v>
      </c>
      <c r="M34" s="6">
        <v>12729.301799999999</v>
      </c>
      <c r="N34" s="6">
        <v>12629.02727</v>
      </c>
    </row>
    <row r="35" spans="1:14" x14ac:dyDescent="0.2">
      <c r="A35" s="6" t="s">
        <v>96</v>
      </c>
      <c r="B35" s="6" t="s">
        <v>39</v>
      </c>
      <c r="C35" s="6" t="s">
        <v>262</v>
      </c>
      <c r="D35" s="6" t="s">
        <v>270</v>
      </c>
      <c r="E35" s="6" t="s">
        <v>309</v>
      </c>
      <c r="F35" s="6" t="s">
        <v>18</v>
      </c>
      <c r="G35" s="6" t="s">
        <v>14</v>
      </c>
      <c r="H35" s="6" t="s">
        <v>15</v>
      </c>
      <c r="I35" s="6">
        <v>11915.08279</v>
      </c>
      <c r="J35" s="6">
        <v>12264.63725</v>
      </c>
      <c r="K35" s="6">
        <v>12436.72042</v>
      </c>
      <c r="L35" s="6">
        <v>12732.80307</v>
      </c>
      <c r="M35" s="6">
        <v>12798.383519999999</v>
      </c>
      <c r="N35" s="6">
        <v>12833.644609999999</v>
      </c>
    </row>
    <row r="36" spans="1:14" x14ac:dyDescent="0.2">
      <c r="A36" s="6" t="s">
        <v>96</v>
      </c>
      <c r="B36" s="6" t="s">
        <v>40</v>
      </c>
      <c r="C36" s="6" t="s">
        <v>262</v>
      </c>
      <c r="D36" s="6" t="s">
        <v>271</v>
      </c>
      <c r="E36" s="6" t="s">
        <v>309</v>
      </c>
      <c r="F36" s="6" t="s">
        <v>18</v>
      </c>
      <c r="G36" s="6" t="s">
        <v>14</v>
      </c>
      <c r="H36" s="6" t="s">
        <v>15</v>
      </c>
      <c r="I36" s="6">
        <v>11915.08279</v>
      </c>
      <c r="J36" s="6">
        <v>12264.63725</v>
      </c>
      <c r="K36" s="6">
        <v>12430.23136</v>
      </c>
      <c r="L36" s="6">
        <v>12694.75814</v>
      </c>
      <c r="M36" s="6">
        <v>12802.326779999999</v>
      </c>
      <c r="N36" s="6">
        <v>12680.261399999999</v>
      </c>
    </row>
    <row r="37" spans="1:14" x14ac:dyDescent="0.2">
      <c r="A37" s="6" t="s">
        <v>96</v>
      </c>
      <c r="B37" s="6" t="s">
        <v>41</v>
      </c>
      <c r="C37" s="6" t="s">
        <v>262</v>
      </c>
      <c r="D37" s="6" t="s">
        <v>275</v>
      </c>
      <c r="E37" s="6" t="s">
        <v>309</v>
      </c>
      <c r="F37" s="6" t="s">
        <v>18</v>
      </c>
      <c r="G37" s="6" t="s">
        <v>14</v>
      </c>
      <c r="H37" s="6" t="s">
        <v>15</v>
      </c>
      <c r="I37" s="6">
        <v>11915.08279</v>
      </c>
      <c r="J37" s="6">
        <v>12264.63725</v>
      </c>
      <c r="K37" s="6">
        <v>12386.826429999999</v>
      </c>
      <c r="L37" s="6">
        <v>12656.04826</v>
      </c>
      <c r="M37" s="6">
        <v>13192.873380000001</v>
      </c>
      <c r="N37" s="6">
        <v>13665.21976</v>
      </c>
    </row>
    <row r="38" spans="1:14" x14ac:dyDescent="0.2">
      <c r="A38" s="6" t="s">
        <v>96</v>
      </c>
      <c r="B38" s="6" t="s">
        <v>42</v>
      </c>
      <c r="C38" s="6" t="s">
        <v>262</v>
      </c>
      <c r="D38" s="6" t="s">
        <v>272</v>
      </c>
      <c r="E38" s="6" t="s">
        <v>309</v>
      </c>
      <c r="F38" s="6" t="s">
        <v>18</v>
      </c>
      <c r="G38" s="6" t="s">
        <v>14</v>
      </c>
      <c r="H38" s="6" t="s">
        <v>15</v>
      </c>
      <c r="I38" s="6">
        <v>11915.08279</v>
      </c>
      <c r="J38" s="6">
        <v>12264.63725</v>
      </c>
      <c r="K38" s="6">
        <v>12003.60554</v>
      </c>
      <c r="L38" s="6">
        <v>11589.20046</v>
      </c>
      <c r="M38" s="6">
        <v>11041.65934</v>
      </c>
      <c r="N38" s="6">
        <v>10198.898929999999</v>
      </c>
    </row>
    <row r="39" spans="1:14" x14ac:dyDescent="0.2">
      <c r="A39" s="6" t="s">
        <v>96</v>
      </c>
      <c r="B39" s="6" t="s">
        <v>43</v>
      </c>
      <c r="C39" s="6" t="s">
        <v>262</v>
      </c>
      <c r="D39" s="6" t="s">
        <v>274</v>
      </c>
      <c r="E39" s="6" t="s">
        <v>309</v>
      </c>
      <c r="F39" s="6" t="s">
        <v>18</v>
      </c>
      <c r="G39" s="6" t="s">
        <v>14</v>
      </c>
      <c r="H39" s="6" t="s">
        <v>15</v>
      </c>
      <c r="I39" s="6">
        <v>11915.08279</v>
      </c>
      <c r="J39" s="6">
        <v>12264.63725</v>
      </c>
      <c r="K39" s="6">
        <v>12381.473480000001</v>
      </c>
      <c r="L39" s="6">
        <v>12647.39603</v>
      </c>
      <c r="M39" s="6">
        <v>12958.496929999999</v>
      </c>
      <c r="N39" s="6">
        <v>13058.837890000001</v>
      </c>
    </row>
    <row r="40" spans="1:14" x14ac:dyDescent="0.2">
      <c r="A40" s="6" t="s">
        <v>97</v>
      </c>
      <c r="B40" s="6" t="s">
        <v>36</v>
      </c>
      <c r="C40" s="6" t="s">
        <v>262</v>
      </c>
      <c r="D40" s="6" t="s">
        <v>267</v>
      </c>
      <c r="E40" s="6" t="s">
        <v>309</v>
      </c>
      <c r="F40" s="6" t="s">
        <v>18</v>
      </c>
      <c r="G40" s="6" t="s">
        <v>14</v>
      </c>
      <c r="H40" s="6" t="s">
        <v>15</v>
      </c>
      <c r="I40" s="6"/>
      <c r="J40" s="6">
        <v>12580</v>
      </c>
      <c r="K40" s="6">
        <v>12626.2</v>
      </c>
      <c r="L40" s="6">
        <v>12890.7</v>
      </c>
      <c r="M40" s="6">
        <v>13332.3</v>
      </c>
      <c r="N40" s="6">
        <v>14082.2</v>
      </c>
    </row>
    <row r="41" spans="1:14" x14ac:dyDescent="0.2">
      <c r="A41" s="6" t="s">
        <v>97</v>
      </c>
      <c r="B41" s="6" t="s">
        <v>38</v>
      </c>
      <c r="C41" s="6" t="s">
        <v>262</v>
      </c>
      <c r="D41" s="6" t="s">
        <v>269</v>
      </c>
      <c r="E41" s="6" t="s">
        <v>309</v>
      </c>
      <c r="F41" s="6" t="s">
        <v>18</v>
      </c>
      <c r="G41" s="6" t="s">
        <v>14</v>
      </c>
      <c r="H41" s="6" t="s">
        <v>15</v>
      </c>
      <c r="I41" s="6"/>
      <c r="J41" s="6">
        <v>12580</v>
      </c>
      <c r="K41" s="6">
        <v>12470.3</v>
      </c>
      <c r="L41" s="6">
        <v>12811.7</v>
      </c>
      <c r="M41" s="6">
        <v>13176.4</v>
      </c>
      <c r="N41" s="6">
        <v>13755.8</v>
      </c>
    </row>
    <row r="42" spans="1:14" x14ac:dyDescent="0.2">
      <c r="A42" s="6" t="s">
        <v>97</v>
      </c>
      <c r="B42" s="6" t="s">
        <v>39</v>
      </c>
      <c r="C42" s="6" t="s">
        <v>262</v>
      </c>
      <c r="D42" s="6" t="s">
        <v>270</v>
      </c>
      <c r="E42" s="6" t="s">
        <v>309</v>
      </c>
      <c r="F42" s="6" t="s">
        <v>18</v>
      </c>
      <c r="G42" s="6" t="s">
        <v>14</v>
      </c>
      <c r="H42" s="6" t="s">
        <v>15</v>
      </c>
      <c r="I42" s="6"/>
      <c r="J42" s="6">
        <v>12580</v>
      </c>
      <c r="K42" s="6">
        <v>12596</v>
      </c>
      <c r="L42" s="6">
        <v>12800.2</v>
      </c>
      <c r="M42" s="6">
        <v>13146.9</v>
      </c>
      <c r="N42" s="6">
        <v>13735.3</v>
      </c>
    </row>
    <row r="43" spans="1:14" x14ac:dyDescent="0.2">
      <c r="A43" s="6" t="s">
        <v>97</v>
      </c>
      <c r="B43" s="6" t="s">
        <v>40</v>
      </c>
      <c r="C43" s="6" t="s">
        <v>262</v>
      </c>
      <c r="D43" s="6" t="s">
        <v>271</v>
      </c>
      <c r="E43" s="6" t="s">
        <v>309</v>
      </c>
      <c r="F43" s="6" t="s">
        <v>18</v>
      </c>
      <c r="G43" s="6" t="s">
        <v>14</v>
      </c>
      <c r="H43" s="6" t="s">
        <v>15</v>
      </c>
      <c r="I43" s="6"/>
      <c r="J43" s="6">
        <v>12580</v>
      </c>
      <c r="K43" s="6">
        <v>12621.3</v>
      </c>
      <c r="L43" s="6">
        <v>12880</v>
      </c>
      <c r="M43" s="6">
        <v>13314.4</v>
      </c>
      <c r="N43" s="6">
        <v>14052.9</v>
      </c>
    </row>
    <row r="44" spans="1:14" x14ac:dyDescent="0.2">
      <c r="A44" s="6" t="s">
        <v>97</v>
      </c>
      <c r="B44" s="6" t="s">
        <v>43</v>
      </c>
      <c r="C44" s="6" t="s">
        <v>262</v>
      </c>
      <c r="D44" s="6" t="s">
        <v>274</v>
      </c>
      <c r="E44" s="6" t="s">
        <v>309</v>
      </c>
      <c r="F44" s="6" t="s">
        <v>18</v>
      </c>
      <c r="G44" s="6" t="s">
        <v>14</v>
      </c>
      <c r="H44" s="6" t="s">
        <v>15</v>
      </c>
      <c r="I44" s="6"/>
      <c r="J44" s="6">
        <v>12580</v>
      </c>
      <c r="K44" s="6">
        <v>12655.9</v>
      </c>
      <c r="L44" s="6">
        <v>13096.2</v>
      </c>
      <c r="M44" s="6">
        <v>13921.8</v>
      </c>
      <c r="N44" s="6">
        <v>14785.6</v>
      </c>
    </row>
    <row r="45" spans="1:14" x14ac:dyDescent="0.2">
      <c r="A45" s="6" t="s">
        <v>98</v>
      </c>
      <c r="B45" s="6" t="s">
        <v>36</v>
      </c>
      <c r="C45" s="6" t="s">
        <v>262</v>
      </c>
      <c r="D45" s="6" t="s">
        <v>267</v>
      </c>
      <c r="E45" s="6" t="s">
        <v>309</v>
      </c>
      <c r="F45" s="6" t="s">
        <v>18</v>
      </c>
      <c r="G45" s="6" t="s">
        <v>14</v>
      </c>
      <c r="H45" s="6" t="s">
        <v>15</v>
      </c>
      <c r="I45" s="6">
        <v>11566.32526</v>
      </c>
      <c r="J45" s="6">
        <v>12048.33934</v>
      </c>
      <c r="K45" s="6">
        <v>12879.48747</v>
      </c>
      <c r="L45" s="6">
        <v>13536.822169999999</v>
      </c>
      <c r="M45" s="6">
        <v>13996.434380000001</v>
      </c>
      <c r="N45" s="6">
        <v>14237.089910000001</v>
      </c>
    </row>
    <row r="46" spans="1:14" x14ac:dyDescent="0.2">
      <c r="A46" s="6" t="s">
        <v>98</v>
      </c>
      <c r="B46" s="6" t="s">
        <v>37</v>
      </c>
      <c r="C46" s="6" t="s">
        <v>262</v>
      </c>
      <c r="D46" s="6" t="s">
        <v>268</v>
      </c>
      <c r="E46" s="6" t="s">
        <v>309</v>
      </c>
      <c r="F46" s="6" t="s">
        <v>18</v>
      </c>
      <c r="G46" s="6" t="s">
        <v>14</v>
      </c>
      <c r="H46" s="6" t="s">
        <v>15</v>
      </c>
      <c r="I46" s="6">
        <v>11471.57545</v>
      </c>
      <c r="J46" s="6">
        <v>11489.89047</v>
      </c>
      <c r="K46" s="6">
        <v>11486.86994</v>
      </c>
      <c r="L46" s="6">
        <v>11444.04866</v>
      </c>
      <c r="M46" s="6">
        <v>11273.500050000001</v>
      </c>
      <c r="N46" s="6">
        <v>11004.590029999999</v>
      </c>
    </row>
    <row r="47" spans="1:14" x14ac:dyDescent="0.2">
      <c r="A47" s="6" t="s">
        <v>98</v>
      </c>
      <c r="B47" s="6" t="s">
        <v>38</v>
      </c>
      <c r="C47" s="6" t="s">
        <v>262</v>
      </c>
      <c r="D47" s="6" t="s">
        <v>269</v>
      </c>
      <c r="E47" s="6" t="s">
        <v>309</v>
      </c>
      <c r="F47" s="6" t="s">
        <v>18</v>
      </c>
      <c r="G47" s="6" t="s">
        <v>14</v>
      </c>
      <c r="H47" s="6" t="s">
        <v>15</v>
      </c>
      <c r="I47" s="6">
        <v>11563.662469999999</v>
      </c>
      <c r="J47" s="6">
        <v>12032.02159</v>
      </c>
      <c r="K47" s="6">
        <v>12831.05509</v>
      </c>
      <c r="L47" s="6">
        <v>13450.98223</v>
      </c>
      <c r="M47" s="6">
        <v>13869.0874</v>
      </c>
      <c r="N47" s="6">
        <v>14065.55834</v>
      </c>
    </row>
    <row r="48" spans="1:14" x14ac:dyDescent="0.2">
      <c r="A48" s="6" t="s">
        <v>98</v>
      </c>
      <c r="B48" s="6" t="s">
        <v>39</v>
      </c>
      <c r="C48" s="6" t="s">
        <v>262</v>
      </c>
      <c r="D48" s="6" t="s">
        <v>270</v>
      </c>
      <c r="E48" s="6" t="s">
        <v>309</v>
      </c>
      <c r="F48" s="6" t="s">
        <v>18</v>
      </c>
      <c r="G48" s="6" t="s">
        <v>14</v>
      </c>
      <c r="H48" s="6" t="s">
        <v>15</v>
      </c>
      <c r="I48" s="6">
        <v>11565.76987</v>
      </c>
      <c r="J48" s="6">
        <v>12044.89417</v>
      </c>
      <c r="K48" s="6">
        <v>12868.464610000001</v>
      </c>
      <c r="L48" s="6">
        <v>13515.33855</v>
      </c>
      <c r="M48" s="6">
        <v>13960.9516</v>
      </c>
      <c r="N48" s="6">
        <v>14183.37153</v>
      </c>
    </row>
    <row r="49" spans="1:14" x14ac:dyDescent="0.2">
      <c r="A49" s="6" t="s">
        <v>98</v>
      </c>
      <c r="B49" s="6" t="s">
        <v>42</v>
      </c>
      <c r="C49" s="6" t="s">
        <v>262</v>
      </c>
      <c r="D49" s="6" t="s">
        <v>272</v>
      </c>
      <c r="E49" s="6" t="s">
        <v>309</v>
      </c>
      <c r="F49" s="6" t="s">
        <v>18</v>
      </c>
      <c r="G49" s="6" t="s">
        <v>14</v>
      </c>
      <c r="H49" s="6" t="s">
        <v>15</v>
      </c>
      <c r="I49" s="6">
        <v>11468.952649999999</v>
      </c>
      <c r="J49" s="6">
        <v>11463.30624</v>
      </c>
      <c r="K49" s="6">
        <v>11317.73539</v>
      </c>
      <c r="L49" s="6">
        <v>11035.2477</v>
      </c>
      <c r="M49" s="6">
        <v>10627.447410000001</v>
      </c>
      <c r="N49" s="6">
        <v>10115.817440000001</v>
      </c>
    </row>
    <row r="50" spans="1:14" x14ac:dyDescent="0.2">
      <c r="A50" s="6" t="s">
        <v>99</v>
      </c>
      <c r="B50" s="6" t="s">
        <v>68</v>
      </c>
      <c r="C50" s="6" t="s">
        <v>265</v>
      </c>
      <c r="D50" s="6" t="s">
        <v>265</v>
      </c>
      <c r="E50" s="6" t="s">
        <v>309</v>
      </c>
      <c r="F50" s="6" t="s">
        <v>18</v>
      </c>
      <c r="G50" s="6" t="s">
        <v>14</v>
      </c>
      <c r="H50" s="6" t="s">
        <v>15</v>
      </c>
      <c r="I50" s="6">
        <v>12096.42355</v>
      </c>
      <c r="J50" s="6">
        <v>12327.48113</v>
      </c>
      <c r="K50" s="6">
        <v>12980.198109999999</v>
      </c>
      <c r="L50" s="6">
        <v>13491.09297</v>
      </c>
      <c r="M50" s="6">
        <v>13918.11484</v>
      </c>
      <c r="N50" s="6">
        <v>14360.510920000001</v>
      </c>
    </row>
    <row r="51" spans="1:14" x14ac:dyDescent="0.2">
      <c r="A51" s="6" t="s">
        <v>100</v>
      </c>
      <c r="B51" s="6" t="s">
        <v>120</v>
      </c>
      <c r="C51" s="6" t="s">
        <v>262</v>
      </c>
      <c r="D51" s="6" t="s">
        <v>294</v>
      </c>
      <c r="E51" s="6" t="s">
        <v>309</v>
      </c>
      <c r="F51" s="6" t="s">
        <v>18</v>
      </c>
      <c r="G51" s="6" t="s">
        <v>14</v>
      </c>
      <c r="H51" s="6" t="s">
        <v>15</v>
      </c>
      <c r="I51" s="6">
        <v>12117.436229999999</v>
      </c>
      <c r="J51" s="6">
        <v>12302.737429999999</v>
      </c>
      <c r="K51" s="6">
        <v>13245.287759999999</v>
      </c>
      <c r="L51" s="6">
        <v>13744.39299</v>
      </c>
      <c r="M51" s="6">
        <v>14201.372530000001</v>
      </c>
      <c r="N51" s="6">
        <v>14682.09981</v>
      </c>
    </row>
    <row r="52" spans="1:14" x14ac:dyDescent="0.2">
      <c r="A52" s="6" t="s">
        <v>100</v>
      </c>
      <c r="B52" s="6" t="s">
        <v>121</v>
      </c>
      <c r="C52" s="6" t="s">
        <v>262</v>
      </c>
      <c r="D52" s="6" t="s">
        <v>297</v>
      </c>
      <c r="E52" s="6" t="s">
        <v>309</v>
      </c>
      <c r="F52" s="6" t="s">
        <v>18</v>
      </c>
      <c r="G52" s="6" t="s">
        <v>14</v>
      </c>
      <c r="H52" s="6" t="s">
        <v>15</v>
      </c>
      <c r="I52" s="6">
        <v>12117.48756</v>
      </c>
      <c r="J52" s="6">
        <v>12015.230299999999</v>
      </c>
      <c r="K52" s="6">
        <v>12219.68722</v>
      </c>
      <c r="L52" s="6">
        <v>12074.03458</v>
      </c>
      <c r="M52" s="6">
        <v>11832.62422</v>
      </c>
      <c r="N52" s="6">
        <v>11533.16567</v>
      </c>
    </row>
    <row r="53" spans="1:14" x14ac:dyDescent="0.2">
      <c r="A53" s="6" t="s">
        <v>100</v>
      </c>
      <c r="B53" s="6" t="s">
        <v>85</v>
      </c>
      <c r="C53" s="6" t="s">
        <v>262</v>
      </c>
      <c r="D53" s="6" t="s">
        <v>280</v>
      </c>
      <c r="E53" s="6" t="s">
        <v>309</v>
      </c>
      <c r="F53" s="6" t="s">
        <v>18</v>
      </c>
      <c r="G53" s="6" t="s">
        <v>14</v>
      </c>
      <c r="H53" s="6" t="s">
        <v>15</v>
      </c>
      <c r="I53" s="6">
        <v>12117.42395</v>
      </c>
      <c r="J53" s="6">
        <v>12295.544690000001</v>
      </c>
      <c r="K53" s="6">
        <v>13161.419320000001</v>
      </c>
      <c r="L53" s="6">
        <v>13578.533799999999</v>
      </c>
      <c r="M53" s="6">
        <v>13940.53996</v>
      </c>
      <c r="N53" s="6">
        <v>14308.270850000001</v>
      </c>
    </row>
    <row r="54" spans="1:14" x14ac:dyDescent="0.2">
      <c r="A54" s="6" t="s">
        <v>100</v>
      </c>
      <c r="B54" s="6" t="s">
        <v>122</v>
      </c>
      <c r="C54" s="6" t="s">
        <v>262</v>
      </c>
      <c r="D54" s="6" t="s">
        <v>300</v>
      </c>
      <c r="E54" s="6" t="s">
        <v>309</v>
      </c>
      <c r="F54" s="6" t="s">
        <v>18</v>
      </c>
      <c r="G54" s="6" t="s">
        <v>14</v>
      </c>
      <c r="H54" s="6" t="s">
        <v>15</v>
      </c>
      <c r="I54" s="6">
        <v>12117.42395</v>
      </c>
      <c r="J54" s="6">
        <v>12295.58584</v>
      </c>
      <c r="K54" s="6">
        <v>13161.45327</v>
      </c>
      <c r="L54" s="6">
        <v>13578.60454</v>
      </c>
      <c r="M54" s="6">
        <v>13940.622579999999</v>
      </c>
      <c r="N54" s="6">
        <v>14308.374809999999</v>
      </c>
    </row>
    <row r="55" spans="1:14" x14ac:dyDescent="0.2">
      <c r="A55" s="6" t="s">
        <v>100</v>
      </c>
      <c r="B55" s="6" t="s">
        <v>123</v>
      </c>
      <c r="C55" s="6" t="s">
        <v>262</v>
      </c>
      <c r="D55" s="6" t="s">
        <v>303</v>
      </c>
      <c r="E55" s="6" t="s">
        <v>309</v>
      </c>
      <c r="F55" s="6" t="s">
        <v>18</v>
      </c>
      <c r="G55" s="6" t="s">
        <v>14</v>
      </c>
      <c r="H55" s="6" t="s">
        <v>15</v>
      </c>
      <c r="I55" s="6">
        <v>12117.436229999999</v>
      </c>
      <c r="J55" s="6">
        <v>12302.69434</v>
      </c>
      <c r="K55" s="6">
        <v>13245.24993</v>
      </c>
      <c r="L55" s="6">
        <v>13744.321120000001</v>
      </c>
      <c r="M55" s="6">
        <v>14201.287329999999</v>
      </c>
      <c r="N55" s="6">
        <v>14681.99307</v>
      </c>
    </row>
    <row r="56" spans="1:14" x14ac:dyDescent="0.2">
      <c r="A56" s="6" t="s">
        <v>100</v>
      </c>
      <c r="B56" s="6" t="s">
        <v>86</v>
      </c>
      <c r="C56" s="6" t="s">
        <v>262</v>
      </c>
      <c r="D56" s="6" t="s">
        <v>283</v>
      </c>
      <c r="E56" s="6" t="s">
        <v>309</v>
      </c>
      <c r="F56" s="6" t="s">
        <v>18</v>
      </c>
      <c r="G56" s="6" t="s">
        <v>14</v>
      </c>
      <c r="H56" s="6" t="s">
        <v>15</v>
      </c>
      <c r="I56" s="6">
        <v>12117.48756</v>
      </c>
      <c r="J56" s="6">
        <v>12015.230299999999</v>
      </c>
      <c r="K56" s="6">
        <v>12191.30337</v>
      </c>
      <c r="L56" s="6">
        <v>11939.315189999999</v>
      </c>
      <c r="M56" s="6">
        <v>11524.840840000001</v>
      </c>
      <c r="N56" s="6">
        <v>11023.61328</v>
      </c>
    </row>
    <row r="57" spans="1:14" x14ac:dyDescent="0.2">
      <c r="A57" s="6" t="s">
        <v>100</v>
      </c>
      <c r="B57" s="6" t="s">
        <v>87</v>
      </c>
      <c r="C57" s="6" t="s">
        <v>262</v>
      </c>
      <c r="D57" s="6" t="s">
        <v>289</v>
      </c>
      <c r="E57" s="6" t="s">
        <v>309</v>
      </c>
      <c r="F57" s="6" t="s">
        <v>18</v>
      </c>
      <c r="G57" s="6" t="s">
        <v>14</v>
      </c>
      <c r="H57" s="6" t="s">
        <v>15</v>
      </c>
      <c r="I57" s="6">
        <v>12117.42395</v>
      </c>
      <c r="J57" s="6">
        <v>12295.544690000001</v>
      </c>
      <c r="K57" s="6">
        <v>13207.518760000001</v>
      </c>
      <c r="L57" s="6">
        <v>13805.88085</v>
      </c>
      <c r="M57" s="6">
        <v>14436.40079</v>
      </c>
      <c r="N57" s="6">
        <v>15159.76281</v>
      </c>
    </row>
    <row r="58" spans="1:14" x14ac:dyDescent="0.2">
      <c r="A58" s="6" t="s">
        <v>100</v>
      </c>
      <c r="B58" s="6" t="s">
        <v>91</v>
      </c>
      <c r="C58" s="6" t="s">
        <v>265</v>
      </c>
      <c r="D58" s="6" t="s">
        <v>265</v>
      </c>
      <c r="E58" s="6" t="s">
        <v>309</v>
      </c>
      <c r="F58" s="6" t="s">
        <v>18</v>
      </c>
      <c r="G58" s="6" t="s">
        <v>14</v>
      </c>
      <c r="H58" s="6" t="s">
        <v>15</v>
      </c>
      <c r="I58" s="6">
        <v>12117.42395</v>
      </c>
      <c r="J58" s="6">
        <v>12357.976290000001</v>
      </c>
      <c r="K58" s="6">
        <v>13425.85843</v>
      </c>
      <c r="L58" s="6">
        <v>14132.13027</v>
      </c>
      <c r="M58" s="6">
        <v>14783.86512</v>
      </c>
      <c r="N58" s="6">
        <v>15411.671350000001</v>
      </c>
    </row>
    <row r="59" spans="1:14" x14ac:dyDescent="0.2">
      <c r="A59" s="6" t="s">
        <v>100</v>
      </c>
      <c r="B59" s="6" t="s">
        <v>125</v>
      </c>
      <c r="C59" s="6" t="s">
        <v>262</v>
      </c>
      <c r="D59" s="6" t="s">
        <v>291</v>
      </c>
      <c r="E59" s="6" t="s">
        <v>309</v>
      </c>
      <c r="F59" s="6" t="s">
        <v>18</v>
      </c>
      <c r="G59" s="6" t="s">
        <v>14</v>
      </c>
      <c r="H59" s="6" t="s">
        <v>15</v>
      </c>
      <c r="I59" s="6">
        <v>12117.42395</v>
      </c>
      <c r="J59" s="6">
        <v>12357.95097</v>
      </c>
      <c r="K59" s="6">
        <v>12276.58877</v>
      </c>
      <c r="L59" s="6">
        <v>11815.29838</v>
      </c>
      <c r="M59" s="6">
        <v>12898.529109999999</v>
      </c>
      <c r="N59" s="6">
        <v>14905.24908</v>
      </c>
    </row>
    <row r="60" spans="1:14" x14ac:dyDescent="0.2">
      <c r="A60" s="6" t="s">
        <v>100</v>
      </c>
      <c r="B60" s="6" t="s">
        <v>127</v>
      </c>
      <c r="C60" s="6" t="s">
        <v>315</v>
      </c>
      <c r="D60" s="6" t="s">
        <v>305</v>
      </c>
      <c r="E60" s="6" t="s">
        <v>309</v>
      </c>
      <c r="F60" s="6" t="s">
        <v>18</v>
      </c>
      <c r="G60" s="6" t="s">
        <v>14</v>
      </c>
      <c r="H60" s="6" t="s">
        <v>15</v>
      </c>
      <c r="I60" s="6">
        <v>12117.42395</v>
      </c>
      <c r="J60" s="6">
        <v>12357.951370000001</v>
      </c>
      <c r="K60" s="6">
        <v>11806.28551</v>
      </c>
      <c r="L60" s="6">
        <v>11608.111440000001</v>
      </c>
      <c r="M60" s="6">
        <v>10318.9982</v>
      </c>
      <c r="N60" s="6">
        <v>8324.1766229999994</v>
      </c>
    </row>
    <row r="61" spans="1:14" x14ac:dyDescent="0.2">
      <c r="A61" s="6" t="s">
        <v>100</v>
      </c>
      <c r="B61" s="6" t="s">
        <v>94</v>
      </c>
      <c r="C61" s="6" t="s">
        <v>315</v>
      </c>
      <c r="D61" s="6" t="s">
        <v>291</v>
      </c>
      <c r="E61" s="6" t="s">
        <v>309</v>
      </c>
      <c r="F61" s="6" t="s">
        <v>18</v>
      </c>
      <c r="G61" s="6" t="s">
        <v>14</v>
      </c>
      <c r="H61" s="6" t="s">
        <v>15</v>
      </c>
      <c r="I61" s="6">
        <v>12117.42395</v>
      </c>
      <c r="J61" s="6">
        <v>12357.951370000001</v>
      </c>
      <c r="K61" s="6">
        <v>11375.629360000001</v>
      </c>
      <c r="L61" s="6">
        <v>9929.2258880000009</v>
      </c>
      <c r="M61" s="6">
        <v>9039.7723380000007</v>
      </c>
      <c r="N61" s="6">
        <v>8114.7231650000003</v>
      </c>
    </row>
    <row r="62" spans="1:14" x14ac:dyDescent="0.2">
      <c r="A62" s="6" t="s">
        <v>100</v>
      </c>
      <c r="B62" s="6" t="s">
        <v>95</v>
      </c>
      <c r="C62" s="6" t="s">
        <v>265</v>
      </c>
      <c r="D62" s="6" t="s">
        <v>265</v>
      </c>
      <c r="E62" s="6" t="s">
        <v>309</v>
      </c>
      <c r="F62" s="6" t="s">
        <v>18</v>
      </c>
      <c r="G62" s="6" t="s">
        <v>14</v>
      </c>
      <c r="H62" s="6" t="s">
        <v>15</v>
      </c>
      <c r="I62" s="6">
        <v>12117.42395</v>
      </c>
      <c r="J62" s="6">
        <v>12357.951370000001</v>
      </c>
      <c r="K62" s="6">
        <v>11568.31632</v>
      </c>
      <c r="L62" s="6">
        <v>10557.68266</v>
      </c>
      <c r="M62" s="6">
        <v>9422.8639619999994</v>
      </c>
      <c r="N62" s="6">
        <v>8201.0222190000004</v>
      </c>
    </row>
    <row r="63" spans="1:14" x14ac:dyDescent="0.2">
      <c r="A63" s="6" t="s">
        <v>100</v>
      </c>
      <c r="B63" s="6" t="s">
        <v>36</v>
      </c>
      <c r="C63" s="6" t="s">
        <v>262</v>
      </c>
      <c r="D63" s="6" t="s">
        <v>267</v>
      </c>
      <c r="E63" s="6" t="s">
        <v>309</v>
      </c>
      <c r="F63" s="6" t="s">
        <v>18</v>
      </c>
      <c r="G63" s="6" t="s">
        <v>14</v>
      </c>
      <c r="H63" s="6" t="s">
        <v>15</v>
      </c>
      <c r="I63" s="6">
        <v>12117.42395</v>
      </c>
      <c r="J63" s="6">
        <v>12399.306989999999</v>
      </c>
      <c r="K63" s="6">
        <v>13065.259539999999</v>
      </c>
      <c r="L63" s="6">
        <v>13531.23561</v>
      </c>
      <c r="M63" s="6">
        <v>13973.198560000001</v>
      </c>
      <c r="N63" s="6">
        <v>14438.996859999999</v>
      </c>
    </row>
    <row r="64" spans="1:14" x14ac:dyDescent="0.2">
      <c r="A64" s="6" t="s">
        <v>100</v>
      </c>
      <c r="B64" s="6" t="s">
        <v>37</v>
      </c>
      <c r="C64" s="6" t="s">
        <v>262</v>
      </c>
      <c r="D64" s="6" t="s">
        <v>268</v>
      </c>
      <c r="E64" s="6" t="s">
        <v>309</v>
      </c>
      <c r="F64" s="6" t="s">
        <v>18</v>
      </c>
      <c r="G64" s="6" t="s">
        <v>14</v>
      </c>
      <c r="H64" s="6" t="s">
        <v>15</v>
      </c>
      <c r="I64" s="6">
        <v>12117.48756</v>
      </c>
      <c r="J64" s="6">
        <v>12111.82215</v>
      </c>
      <c r="K64" s="6">
        <v>12125.433999999999</v>
      </c>
      <c r="L64" s="6">
        <v>12033.35779</v>
      </c>
      <c r="M64" s="6">
        <v>11985.098180000001</v>
      </c>
      <c r="N64" s="6">
        <v>12037.572899999999</v>
      </c>
    </row>
    <row r="65" spans="1:14" x14ac:dyDescent="0.2">
      <c r="A65" s="6" t="s">
        <v>100</v>
      </c>
      <c r="B65" s="6" t="s">
        <v>38</v>
      </c>
      <c r="C65" s="6" t="s">
        <v>262</v>
      </c>
      <c r="D65" s="6" t="s">
        <v>269</v>
      </c>
      <c r="E65" s="6" t="s">
        <v>309</v>
      </c>
      <c r="F65" s="6" t="s">
        <v>18</v>
      </c>
      <c r="G65" s="6" t="s">
        <v>14</v>
      </c>
      <c r="H65" s="6" t="s">
        <v>15</v>
      </c>
      <c r="I65" s="6">
        <v>12117.42395</v>
      </c>
      <c r="J65" s="6">
        <v>12395.99863</v>
      </c>
      <c r="K65" s="6">
        <v>13009.45212</v>
      </c>
      <c r="L65" s="6">
        <v>13445.95715</v>
      </c>
      <c r="M65" s="6">
        <v>13856.227639999999</v>
      </c>
      <c r="N65" s="6">
        <v>14268.992340000001</v>
      </c>
    </row>
    <row r="66" spans="1:14" x14ac:dyDescent="0.2">
      <c r="A66" s="6" t="s">
        <v>100</v>
      </c>
      <c r="B66" s="6" t="s">
        <v>39</v>
      </c>
      <c r="C66" s="6" t="s">
        <v>262</v>
      </c>
      <c r="D66" s="6" t="s">
        <v>270</v>
      </c>
      <c r="E66" s="6" t="s">
        <v>309</v>
      </c>
      <c r="F66" s="6" t="s">
        <v>18</v>
      </c>
      <c r="G66" s="6" t="s">
        <v>14</v>
      </c>
      <c r="H66" s="6" t="s">
        <v>15</v>
      </c>
      <c r="I66" s="6">
        <v>12117.42395</v>
      </c>
      <c r="J66" s="6">
        <v>12395.99863</v>
      </c>
      <c r="K66" s="6">
        <v>13009.45212</v>
      </c>
      <c r="L66" s="6">
        <v>13445.95715</v>
      </c>
      <c r="M66" s="6">
        <v>13856.43987</v>
      </c>
      <c r="N66" s="6">
        <v>14269.27528</v>
      </c>
    </row>
    <row r="67" spans="1:14" x14ac:dyDescent="0.2">
      <c r="A67" s="6" t="s">
        <v>100</v>
      </c>
      <c r="B67" s="6" t="s">
        <v>40</v>
      </c>
      <c r="C67" s="6" t="s">
        <v>262</v>
      </c>
      <c r="D67" s="6" t="s">
        <v>271</v>
      </c>
      <c r="E67" s="6" t="s">
        <v>309</v>
      </c>
      <c r="F67" s="6" t="s">
        <v>18</v>
      </c>
      <c r="G67" s="6" t="s">
        <v>14</v>
      </c>
      <c r="H67" s="6" t="s">
        <v>15</v>
      </c>
      <c r="I67" s="6">
        <v>12117.42395</v>
      </c>
      <c r="J67" s="6">
        <v>12399.306989999999</v>
      </c>
      <c r="K67" s="6">
        <v>13065.25987</v>
      </c>
      <c r="L67" s="6">
        <v>13531.235650000001</v>
      </c>
      <c r="M67" s="6">
        <v>13972.982830000001</v>
      </c>
      <c r="N67" s="6">
        <v>14438.69778</v>
      </c>
    </row>
    <row r="68" spans="1:14" x14ac:dyDescent="0.2">
      <c r="A68" s="6" t="s">
        <v>100</v>
      </c>
      <c r="B68" s="6" t="s">
        <v>41</v>
      </c>
      <c r="C68" s="6" t="s">
        <v>262</v>
      </c>
      <c r="D68" s="6" t="s">
        <v>275</v>
      </c>
      <c r="E68" s="6" t="s">
        <v>309</v>
      </c>
      <c r="F68" s="6" t="s">
        <v>18</v>
      </c>
      <c r="G68" s="6" t="s">
        <v>14</v>
      </c>
      <c r="H68" s="6" t="s">
        <v>15</v>
      </c>
      <c r="I68" s="6">
        <v>12117.42395</v>
      </c>
      <c r="J68" s="6">
        <v>12420.85254</v>
      </c>
      <c r="K68" s="6">
        <v>13177.6741</v>
      </c>
      <c r="L68" s="6">
        <v>13944.83635</v>
      </c>
      <c r="M68" s="6">
        <v>14840.6289</v>
      </c>
      <c r="N68" s="6">
        <v>15919.19507</v>
      </c>
    </row>
    <row r="69" spans="1:14" x14ac:dyDescent="0.2">
      <c r="A69" s="6" t="s">
        <v>100</v>
      </c>
      <c r="B69" s="6" t="s">
        <v>42</v>
      </c>
      <c r="C69" s="6" t="s">
        <v>262</v>
      </c>
      <c r="D69" s="6" t="s">
        <v>272</v>
      </c>
      <c r="E69" s="6" t="s">
        <v>309</v>
      </c>
      <c r="F69" s="6" t="s">
        <v>18</v>
      </c>
      <c r="G69" s="6" t="s">
        <v>14</v>
      </c>
      <c r="H69" s="6" t="s">
        <v>15</v>
      </c>
      <c r="I69" s="6">
        <v>12117.48756</v>
      </c>
      <c r="J69" s="6">
        <v>12090.8274</v>
      </c>
      <c r="K69" s="6">
        <v>12042.31754</v>
      </c>
      <c r="L69" s="6">
        <v>11716.82489</v>
      </c>
      <c r="M69" s="6">
        <v>11325.226839999999</v>
      </c>
      <c r="N69" s="6">
        <v>10933.570379999999</v>
      </c>
    </row>
    <row r="70" spans="1:14" x14ac:dyDescent="0.2">
      <c r="A70" s="6" t="s">
        <v>100</v>
      </c>
      <c r="B70" s="6" t="s">
        <v>43</v>
      </c>
      <c r="C70" s="6" t="s">
        <v>262</v>
      </c>
      <c r="D70" s="6" t="s">
        <v>274</v>
      </c>
      <c r="E70" s="6" t="s">
        <v>309</v>
      </c>
      <c r="F70" s="6" t="s">
        <v>18</v>
      </c>
      <c r="G70" s="6" t="s">
        <v>14</v>
      </c>
      <c r="H70" s="6" t="s">
        <v>15</v>
      </c>
      <c r="I70" s="6">
        <v>12117.42395</v>
      </c>
      <c r="J70" s="6">
        <v>12417.43505</v>
      </c>
      <c r="K70" s="6">
        <v>13111.38133</v>
      </c>
      <c r="L70" s="6">
        <v>13840.71754</v>
      </c>
      <c r="M70" s="6">
        <v>14674.08359</v>
      </c>
      <c r="N70" s="6">
        <v>15680.78269</v>
      </c>
    </row>
    <row r="71" spans="1:14" x14ac:dyDescent="0.2">
      <c r="A71" s="6" t="s">
        <v>100</v>
      </c>
      <c r="B71" s="6" t="s">
        <v>146</v>
      </c>
      <c r="C71" s="6" t="s">
        <v>265</v>
      </c>
      <c r="D71" s="6" t="s">
        <v>265</v>
      </c>
      <c r="E71" s="6" t="s">
        <v>309</v>
      </c>
      <c r="F71" s="6" t="s">
        <v>18</v>
      </c>
      <c r="G71" s="6" t="s">
        <v>14</v>
      </c>
      <c r="H71" s="6" t="s">
        <v>15</v>
      </c>
      <c r="I71" s="6">
        <v>12103.98007</v>
      </c>
      <c r="J71" s="6">
        <v>12695.119930000001</v>
      </c>
      <c r="K71" s="6">
        <v>13752.27008</v>
      </c>
      <c r="L71" s="6">
        <v>14603.40985</v>
      </c>
      <c r="M71" s="6">
        <v>15093.780150000001</v>
      </c>
      <c r="N71" s="6">
        <v>15234.070009999999</v>
      </c>
    </row>
    <row r="72" spans="1:14" x14ac:dyDescent="0.2">
      <c r="A72" s="6" t="s">
        <v>100</v>
      </c>
      <c r="B72" s="6" t="s">
        <v>147</v>
      </c>
      <c r="C72" s="6" t="s">
        <v>265</v>
      </c>
      <c r="D72" s="6" t="s">
        <v>265</v>
      </c>
      <c r="E72" s="6" t="s">
        <v>309</v>
      </c>
      <c r="F72" s="6" t="s">
        <v>18</v>
      </c>
      <c r="G72" s="6" t="s">
        <v>14</v>
      </c>
      <c r="H72" s="6" t="s">
        <v>15</v>
      </c>
      <c r="I72" s="6">
        <v>12103.98007</v>
      </c>
      <c r="J72" s="6">
        <v>12695.119930000001</v>
      </c>
      <c r="K72" s="6">
        <v>13887.019899999999</v>
      </c>
      <c r="L72" s="6">
        <v>14944.99963</v>
      </c>
      <c r="M72" s="6">
        <v>15639.69</v>
      </c>
      <c r="N72" s="6">
        <v>15944.250120000001</v>
      </c>
    </row>
    <row r="73" spans="1:14" x14ac:dyDescent="0.2">
      <c r="A73" s="6" t="s">
        <v>100</v>
      </c>
      <c r="B73" s="6" t="s">
        <v>148</v>
      </c>
      <c r="C73" s="6" t="s">
        <v>265</v>
      </c>
      <c r="D73" s="6" t="s">
        <v>265</v>
      </c>
      <c r="E73" s="6" t="s">
        <v>309</v>
      </c>
      <c r="F73" s="6" t="s">
        <v>18</v>
      </c>
      <c r="G73" s="6" t="s">
        <v>14</v>
      </c>
      <c r="H73" s="6" t="s">
        <v>15</v>
      </c>
      <c r="I73" s="6">
        <v>12103.98007</v>
      </c>
      <c r="J73" s="6">
        <v>12673.78024</v>
      </c>
      <c r="K73" s="6">
        <v>13638.89014</v>
      </c>
      <c r="L73" s="6">
        <v>14451.65021</v>
      </c>
      <c r="M73" s="6">
        <v>14981.029909999999</v>
      </c>
      <c r="N73" s="6">
        <v>15247.18994</v>
      </c>
    </row>
    <row r="74" spans="1:14" x14ac:dyDescent="0.2">
      <c r="A74" s="6" t="s">
        <v>100</v>
      </c>
      <c r="B74" s="6" t="s">
        <v>149</v>
      </c>
      <c r="C74" s="6" t="s">
        <v>265</v>
      </c>
      <c r="D74" s="6" t="s">
        <v>265</v>
      </c>
      <c r="E74" s="6" t="s">
        <v>309</v>
      </c>
      <c r="F74" s="6" t="s">
        <v>18</v>
      </c>
      <c r="G74" s="6" t="s">
        <v>14</v>
      </c>
      <c r="H74" s="6" t="s">
        <v>15</v>
      </c>
      <c r="I74" s="6">
        <v>12103.98007</v>
      </c>
      <c r="J74" s="6">
        <v>12807.26996</v>
      </c>
      <c r="K74" s="6">
        <v>13765.599850000001</v>
      </c>
      <c r="L74" s="6">
        <v>14445.979799999999</v>
      </c>
      <c r="M74" s="6">
        <v>14816.640009999999</v>
      </c>
      <c r="N74" s="6">
        <v>15021.989809999999</v>
      </c>
    </row>
    <row r="75" spans="1:14" x14ac:dyDescent="0.2">
      <c r="A75" s="6" t="s">
        <v>100</v>
      </c>
      <c r="B75" s="6" t="s">
        <v>150</v>
      </c>
      <c r="C75" s="6" t="s">
        <v>265</v>
      </c>
      <c r="D75" s="6" t="s">
        <v>265</v>
      </c>
      <c r="E75" s="6" t="s">
        <v>309</v>
      </c>
      <c r="F75" s="6" t="s">
        <v>18</v>
      </c>
      <c r="G75" s="6" t="s">
        <v>14</v>
      </c>
      <c r="H75" s="6" t="s">
        <v>15</v>
      </c>
      <c r="I75" s="6">
        <v>12103.98007</v>
      </c>
      <c r="J75" s="6">
        <v>12695.119930000001</v>
      </c>
      <c r="K75" s="6">
        <v>13752.27008</v>
      </c>
      <c r="L75" s="6">
        <v>14603.530150000001</v>
      </c>
      <c r="M75" s="6">
        <v>15097.96991</v>
      </c>
      <c r="N75" s="6">
        <v>15274.15979</v>
      </c>
    </row>
    <row r="76" spans="1:14" x14ac:dyDescent="0.2">
      <c r="A76" s="6" t="s">
        <v>100</v>
      </c>
      <c r="B76" s="6" t="s">
        <v>151</v>
      </c>
      <c r="C76" s="6" t="s">
        <v>265</v>
      </c>
      <c r="D76" s="6" t="s">
        <v>265</v>
      </c>
      <c r="E76" s="6" t="s">
        <v>309</v>
      </c>
      <c r="F76" s="6" t="s">
        <v>18</v>
      </c>
      <c r="G76" s="6" t="s">
        <v>14</v>
      </c>
      <c r="H76" s="6" t="s">
        <v>15</v>
      </c>
      <c r="I76" s="6">
        <v>12103.98007</v>
      </c>
      <c r="J76" s="6">
        <v>12695.119930000001</v>
      </c>
      <c r="K76" s="6">
        <v>13755.409970000001</v>
      </c>
      <c r="L76" s="6">
        <v>14676.37024</v>
      </c>
      <c r="M76" s="6">
        <v>15355.079900000001</v>
      </c>
      <c r="N76" s="6">
        <v>15870.74005</v>
      </c>
    </row>
    <row r="77" spans="1:14" x14ac:dyDescent="0.2">
      <c r="A77" s="6" t="s">
        <v>100</v>
      </c>
      <c r="B77" s="6" t="s">
        <v>152</v>
      </c>
      <c r="C77" s="6" t="s">
        <v>265</v>
      </c>
      <c r="D77" s="6" t="s">
        <v>265</v>
      </c>
      <c r="E77" s="6" t="s">
        <v>309</v>
      </c>
      <c r="F77" s="6" t="s">
        <v>18</v>
      </c>
      <c r="G77" s="6" t="s">
        <v>14</v>
      </c>
      <c r="H77" s="6" t="s">
        <v>15</v>
      </c>
      <c r="I77" s="6">
        <v>12103.98007</v>
      </c>
      <c r="J77" s="6">
        <v>12430.969849999999</v>
      </c>
      <c r="K77" s="6">
        <v>13013.45001</v>
      </c>
      <c r="L77" s="6">
        <v>13260.049870000001</v>
      </c>
      <c r="M77" s="6">
        <v>13314.53961</v>
      </c>
      <c r="N77" s="6">
        <v>12944.16995</v>
      </c>
    </row>
    <row r="78" spans="1:14" x14ac:dyDescent="0.2">
      <c r="A78" s="6" t="s">
        <v>100</v>
      </c>
      <c r="B78" s="6" t="s">
        <v>153</v>
      </c>
      <c r="C78" s="6" t="s">
        <v>265</v>
      </c>
      <c r="D78" s="6" t="s">
        <v>265</v>
      </c>
      <c r="E78" s="6" t="s">
        <v>309</v>
      </c>
      <c r="F78" s="6" t="s">
        <v>18</v>
      </c>
      <c r="G78" s="6" t="s">
        <v>14</v>
      </c>
      <c r="H78" s="6" t="s">
        <v>15</v>
      </c>
      <c r="I78" s="6">
        <v>12103.98007</v>
      </c>
      <c r="J78" s="6">
        <v>12673.78024</v>
      </c>
      <c r="K78" s="6">
        <v>13638.89014</v>
      </c>
      <c r="L78" s="6">
        <v>14451.70001</v>
      </c>
      <c r="M78" s="6">
        <v>14986.599910000001</v>
      </c>
      <c r="N78" s="6">
        <v>15332.999879999999</v>
      </c>
    </row>
    <row r="79" spans="1:14" x14ac:dyDescent="0.2">
      <c r="A79" s="6" t="s">
        <v>100</v>
      </c>
      <c r="B79" s="6" t="s">
        <v>154</v>
      </c>
      <c r="C79" s="6" t="s">
        <v>265</v>
      </c>
      <c r="D79" s="6" t="s">
        <v>265</v>
      </c>
      <c r="E79" s="6" t="s">
        <v>309</v>
      </c>
      <c r="F79" s="6" t="s">
        <v>18</v>
      </c>
      <c r="G79" s="6" t="s">
        <v>14</v>
      </c>
      <c r="H79" s="6" t="s">
        <v>15</v>
      </c>
      <c r="I79" s="6">
        <v>12103.98007</v>
      </c>
      <c r="J79" s="6">
        <v>12695.119930000001</v>
      </c>
      <c r="K79" s="6">
        <v>13588.0802</v>
      </c>
      <c r="L79" s="6">
        <v>14214.589970000001</v>
      </c>
      <c r="M79" s="6">
        <v>14442.099980000001</v>
      </c>
      <c r="N79" s="6">
        <v>14350.20001</v>
      </c>
    </row>
    <row r="80" spans="1:14" x14ac:dyDescent="0.2">
      <c r="A80" s="6" t="s">
        <v>158</v>
      </c>
      <c r="B80" s="6" t="s">
        <v>51</v>
      </c>
      <c r="C80" s="6" t="s">
        <v>265</v>
      </c>
      <c r="D80" s="6" t="s">
        <v>265</v>
      </c>
      <c r="E80" s="6" t="s">
        <v>309</v>
      </c>
      <c r="F80" s="6" t="s">
        <v>18</v>
      </c>
      <c r="G80" s="6" t="s">
        <v>14</v>
      </c>
      <c r="H80" s="6" t="s">
        <v>15</v>
      </c>
      <c r="I80" s="6">
        <v>12117.42395</v>
      </c>
      <c r="J80" s="6">
        <v>12398.98576</v>
      </c>
      <c r="K80" s="6">
        <v>13065.242200000001</v>
      </c>
      <c r="L80" s="6">
        <v>13531.16783</v>
      </c>
      <c r="M80" s="6">
        <v>13969.4607</v>
      </c>
      <c r="N80" s="6">
        <v>14430.133690000001</v>
      </c>
    </row>
    <row r="81" spans="1:14" x14ac:dyDescent="0.2">
      <c r="A81" s="6" t="s">
        <v>158</v>
      </c>
      <c r="B81" s="6" t="s">
        <v>52</v>
      </c>
      <c r="C81" s="6" t="s">
        <v>265</v>
      </c>
      <c r="D81" s="6" t="s">
        <v>265</v>
      </c>
      <c r="E81" s="6" t="s">
        <v>309</v>
      </c>
      <c r="F81" s="6" t="s">
        <v>18</v>
      </c>
      <c r="G81" s="6" t="s">
        <v>14</v>
      </c>
      <c r="H81" s="6" t="s">
        <v>15</v>
      </c>
      <c r="I81" s="6">
        <v>12117.42395</v>
      </c>
      <c r="J81" s="6">
        <v>12398.98576</v>
      </c>
      <c r="K81" s="6">
        <v>11462.79514</v>
      </c>
      <c r="L81" s="6">
        <v>11684.88126</v>
      </c>
      <c r="M81" s="6">
        <v>10684.635109999999</v>
      </c>
      <c r="N81" s="6">
        <v>8863.3303429999996</v>
      </c>
    </row>
    <row r="82" spans="1:14" x14ac:dyDescent="0.2">
      <c r="A82" s="6" t="s">
        <v>159</v>
      </c>
      <c r="B82" s="6" t="s">
        <v>91</v>
      </c>
      <c r="C82" s="6" t="s">
        <v>265</v>
      </c>
      <c r="D82" s="6" t="s">
        <v>265</v>
      </c>
      <c r="E82" s="6" t="s">
        <v>309</v>
      </c>
      <c r="F82" s="6" t="s">
        <v>18</v>
      </c>
      <c r="G82" s="6" t="s">
        <v>14</v>
      </c>
      <c r="H82" s="6" t="s">
        <v>15</v>
      </c>
      <c r="I82" s="6">
        <v>13054.985979999999</v>
      </c>
      <c r="J82" s="6">
        <v>12552.462949999999</v>
      </c>
      <c r="K82" s="6">
        <v>12716.057430000001</v>
      </c>
      <c r="L82" s="6">
        <v>12815.05046</v>
      </c>
      <c r="M82" s="6">
        <v>12876.67749</v>
      </c>
      <c r="N82" s="6">
        <v>12757.101350000001</v>
      </c>
    </row>
    <row r="83" spans="1:14" x14ac:dyDescent="0.2">
      <c r="A83" s="6" t="s">
        <v>159</v>
      </c>
      <c r="B83" s="6" t="s">
        <v>125</v>
      </c>
      <c r="C83" s="6" t="s">
        <v>262</v>
      </c>
      <c r="D83" s="6" t="s">
        <v>291</v>
      </c>
      <c r="E83" s="6" t="s">
        <v>309</v>
      </c>
      <c r="F83" s="6" t="s">
        <v>18</v>
      </c>
      <c r="G83" s="6" t="s">
        <v>14</v>
      </c>
      <c r="H83" s="6" t="s">
        <v>15</v>
      </c>
      <c r="I83" s="6">
        <v>13054.985979999999</v>
      </c>
      <c r="J83" s="6">
        <v>12552.462949999999</v>
      </c>
      <c r="K83" s="6">
        <v>11625.18829</v>
      </c>
      <c r="L83" s="6">
        <v>10869.865030000001</v>
      </c>
      <c r="M83" s="6">
        <v>11613.134819999999</v>
      </c>
      <c r="N83" s="6">
        <v>11973.82566</v>
      </c>
    </row>
    <row r="84" spans="1:14" x14ac:dyDescent="0.2">
      <c r="A84" s="6" t="s">
        <v>159</v>
      </c>
      <c r="B84" s="6" t="s">
        <v>95</v>
      </c>
      <c r="C84" s="6" t="s">
        <v>265</v>
      </c>
      <c r="D84" s="6" t="s">
        <v>265</v>
      </c>
      <c r="E84" s="6" t="s">
        <v>309</v>
      </c>
      <c r="F84" s="6" t="s">
        <v>18</v>
      </c>
      <c r="G84" s="6" t="s">
        <v>14</v>
      </c>
      <c r="H84" s="6" t="s">
        <v>15</v>
      </c>
      <c r="I84" s="6">
        <v>13054.985979999999</v>
      </c>
      <c r="J84" s="6">
        <v>12552.462949999999</v>
      </c>
      <c r="K84" s="6">
        <v>11170.01744</v>
      </c>
      <c r="L84" s="6">
        <v>9407.8147499999995</v>
      </c>
      <c r="M84" s="6">
        <v>8093.0552299999999</v>
      </c>
      <c r="N84" s="6">
        <v>6952.6735099999996</v>
      </c>
    </row>
    <row r="85" spans="1:14" x14ac:dyDescent="0.2">
      <c r="A85" s="6" t="s">
        <v>160</v>
      </c>
      <c r="B85" s="6" t="s">
        <v>36</v>
      </c>
      <c r="C85" s="6" t="s">
        <v>262</v>
      </c>
      <c r="D85" s="6" t="s">
        <v>267</v>
      </c>
      <c r="E85" s="6" t="s">
        <v>309</v>
      </c>
      <c r="F85" s="6" t="s">
        <v>18</v>
      </c>
      <c r="G85" s="6" t="s">
        <v>14</v>
      </c>
      <c r="H85" s="6" t="s">
        <v>15</v>
      </c>
      <c r="I85" s="6">
        <v>12019.55357</v>
      </c>
      <c r="J85" s="6">
        <v>12035.64047</v>
      </c>
      <c r="K85" s="6">
        <v>12847.452600000001</v>
      </c>
      <c r="L85" s="6">
        <v>13451.911609999999</v>
      </c>
      <c r="M85" s="6">
        <v>13897.89165</v>
      </c>
      <c r="N85" s="6">
        <v>14201.699570000001</v>
      </c>
    </row>
    <row r="86" spans="1:14" x14ac:dyDescent="0.2">
      <c r="A86" s="6" t="s">
        <v>160</v>
      </c>
      <c r="B86" s="6" t="s">
        <v>37</v>
      </c>
      <c r="C86" s="6" t="s">
        <v>262</v>
      </c>
      <c r="D86" s="6" t="s">
        <v>268</v>
      </c>
      <c r="E86" s="6" t="s">
        <v>309</v>
      </c>
      <c r="F86" s="6" t="s">
        <v>18</v>
      </c>
      <c r="G86" s="6" t="s">
        <v>14</v>
      </c>
      <c r="H86" s="6" t="s">
        <v>15</v>
      </c>
      <c r="I86" s="6">
        <v>12730.60435</v>
      </c>
      <c r="J86" s="6">
        <v>13457.742029999999</v>
      </c>
      <c r="K86" s="6">
        <v>13381.619769999999</v>
      </c>
      <c r="L86" s="6">
        <v>13266.615830000001</v>
      </c>
      <c r="M86" s="6">
        <v>12232.91661</v>
      </c>
      <c r="N86" s="6">
        <v>11519.496359999999</v>
      </c>
    </row>
    <row r="87" spans="1:14" x14ac:dyDescent="0.2">
      <c r="A87" s="6" t="s">
        <v>160</v>
      </c>
      <c r="B87" s="6" t="s">
        <v>38</v>
      </c>
      <c r="C87" s="6" t="s">
        <v>262</v>
      </c>
      <c r="D87" s="6" t="s">
        <v>269</v>
      </c>
      <c r="E87" s="6" t="s">
        <v>309</v>
      </c>
      <c r="F87" s="6" t="s">
        <v>18</v>
      </c>
      <c r="G87" s="6" t="s">
        <v>14</v>
      </c>
      <c r="H87" s="6" t="s">
        <v>15</v>
      </c>
      <c r="I87" s="6">
        <v>12019.55357</v>
      </c>
      <c r="J87" s="6">
        <v>12035.64047</v>
      </c>
      <c r="K87" s="6">
        <v>12846.33157</v>
      </c>
      <c r="L87" s="6">
        <v>13416.178</v>
      </c>
      <c r="M87" s="6">
        <v>13788.027239999999</v>
      </c>
      <c r="N87" s="6">
        <v>14003.11786</v>
      </c>
    </row>
    <row r="88" spans="1:14" x14ac:dyDescent="0.2">
      <c r="A88" s="6" t="s">
        <v>160</v>
      </c>
      <c r="B88" s="6" t="s">
        <v>39</v>
      </c>
      <c r="C88" s="6" t="s">
        <v>262</v>
      </c>
      <c r="D88" s="6" t="s">
        <v>270</v>
      </c>
      <c r="E88" s="6" t="s">
        <v>309</v>
      </c>
      <c r="F88" s="6" t="s">
        <v>18</v>
      </c>
      <c r="G88" s="6" t="s">
        <v>14</v>
      </c>
      <c r="H88" s="6" t="s">
        <v>15</v>
      </c>
      <c r="I88" s="6">
        <v>12019.55357</v>
      </c>
      <c r="J88" s="6">
        <v>12035.64047</v>
      </c>
      <c r="K88" s="6">
        <v>12846.094429999999</v>
      </c>
      <c r="L88" s="6">
        <v>13427.8652</v>
      </c>
      <c r="M88" s="6">
        <v>13800.429910000001</v>
      </c>
      <c r="N88" s="6">
        <v>14006.60658</v>
      </c>
    </row>
    <row r="89" spans="1:14" x14ac:dyDescent="0.2">
      <c r="A89" s="6" t="s">
        <v>160</v>
      </c>
      <c r="B89" s="6" t="s">
        <v>42</v>
      </c>
      <c r="C89" s="6" t="s">
        <v>262</v>
      </c>
      <c r="D89" s="6" t="s">
        <v>272</v>
      </c>
      <c r="E89" s="6" t="s">
        <v>309</v>
      </c>
      <c r="F89" s="6" t="s">
        <v>18</v>
      </c>
      <c r="G89" s="6" t="s">
        <v>14</v>
      </c>
      <c r="H89" s="6" t="s">
        <v>15</v>
      </c>
      <c r="I89" s="6">
        <v>12019.55357</v>
      </c>
      <c r="J89" s="6">
        <v>12035.64047</v>
      </c>
      <c r="K89" s="6">
        <v>11928.394550000001</v>
      </c>
      <c r="L89" s="6">
        <v>11690.26215</v>
      </c>
      <c r="M89" s="6">
        <v>11242.18268</v>
      </c>
      <c r="N89" s="6">
        <v>10881.366239999999</v>
      </c>
    </row>
    <row r="90" spans="1:14" x14ac:dyDescent="0.2">
      <c r="A90" s="6" t="s">
        <v>161</v>
      </c>
      <c r="B90" s="6" t="s">
        <v>68</v>
      </c>
      <c r="C90" s="6" t="s">
        <v>265</v>
      </c>
      <c r="D90" s="6" t="s">
        <v>265</v>
      </c>
      <c r="E90" s="6" t="s">
        <v>309</v>
      </c>
      <c r="F90" s="6" t="s">
        <v>18</v>
      </c>
      <c r="G90" s="6" t="s">
        <v>14</v>
      </c>
      <c r="H90" s="6" t="s">
        <v>15</v>
      </c>
      <c r="I90" s="6">
        <v>12362.70529</v>
      </c>
      <c r="J90" s="6">
        <v>12721.9439</v>
      </c>
      <c r="K90" s="6">
        <v>13391.17648</v>
      </c>
      <c r="L90" s="6">
        <v>14040.1811</v>
      </c>
      <c r="M90" s="6">
        <v>13716.384669999999</v>
      </c>
      <c r="N90" s="6">
        <v>13599.182430000001</v>
      </c>
    </row>
    <row r="91" spans="1:14" x14ac:dyDescent="0.2">
      <c r="A91" s="6" t="s">
        <v>162</v>
      </c>
      <c r="B91" s="6" t="s">
        <v>163</v>
      </c>
      <c r="C91" s="6" t="s">
        <v>265</v>
      </c>
      <c r="D91" s="6" t="s">
        <v>265</v>
      </c>
      <c r="E91" s="6" t="s">
        <v>309</v>
      </c>
      <c r="F91" s="6" t="s">
        <v>18</v>
      </c>
      <c r="G91" s="6" t="s">
        <v>14</v>
      </c>
      <c r="H91" s="6" t="s">
        <v>15</v>
      </c>
      <c r="I91" s="6"/>
      <c r="J91" s="6">
        <v>11571.56007</v>
      </c>
      <c r="K91" s="6">
        <v>10421.304</v>
      </c>
      <c r="L91" s="6">
        <v>8293.6168350000007</v>
      </c>
      <c r="M91" s="6">
        <v>5990.7818280000001</v>
      </c>
      <c r="N91" s="6">
        <v>3576.750673</v>
      </c>
    </row>
    <row r="92" spans="1:14" x14ac:dyDescent="0.2">
      <c r="A92" s="6" t="s">
        <v>162</v>
      </c>
      <c r="B92" s="6" t="s">
        <v>164</v>
      </c>
      <c r="C92" s="6" t="s">
        <v>265</v>
      </c>
      <c r="D92" s="6" t="s">
        <v>265</v>
      </c>
      <c r="E92" s="6" t="s">
        <v>309</v>
      </c>
      <c r="F92" s="6" t="s">
        <v>18</v>
      </c>
      <c r="G92" s="6" t="s">
        <v>14</v>
      </c>
      <c r="H92" s="6" t="s">
        <v>15</v>
      </c>
      <c r="I92" s="6"/>
      <c r="J92" s="6">
        <v>11793.4164</v>
      </c>
      <c r="K92" s="6">
        <v>11650.87226</v>
      </c>
      <c r="L92" s="6">
        <v>11585.43988</v>
      </c>
      <c r="M92" s="6">
        <v>11285.82604</v>
      </c>
      <c r="N92" s="6">
        <v>10747.84057</v>
      </c>
    </row>
    <row r="93" spans="1:14" x14ac:dyDescent="0.2">
      <c r="A93" s="6" t="s">
        <v>165</v>
      </c>
      <c r="B93" s="6" t="s">
        <v>68</v>
      </c>
      <c r="C93" s="6" t="s">
        <v>265</v>
      </c>
      <c r="D93" s="6" t="s">
        <v>265</v>
      </c>
      <c r="E93" s="6" t="s">
        <v>309</v>
      </c>
      <c r="F93" s="6" t="s">
        <v>18</v>
      </c>
      <c r="G93" s="6" t="s">
        <v>14</v>
      </c>
      <c r="H93" s="6" t="s">
        <v>15</v>
      </c>
      <c r="I93" s="6">
        <v>11857.606100000001</v>
      </c>
      <c r="J93" s="6">
        <v>11146.459500000001</v>
      </c>
      <c r="K93" s="6">
        <v>11120.4863</v>
      </c>
      <c r="L93" s="6">
        <v>10919.004999999999</v>
      </c>
      <c r="M93" s="6">
        <v>10982.040199999999</v>
      </c>
      <c r="N93" s="6">
        <v>11204.701999999999</v>
      </c>
    </row>
    <row r="94" spans="1:14" x14ac:dyDescent="0.2">
      <c r="A94" s="6" t="s">
        <v>165</v>
      </c>
      <c r="B94" s="6" t="s">
        <v>120</v>
      </c>
      <c r="C94" s="6" t="s">
        <v>262</v>
      </c>
      <c r="D94" s="6" t="s">
        <v>294</v>
      </c>
      <c r="E94" s="6" t="s">
        <v>309</v>
      </c>
      <c r="F94" s="6" t="s">
        <v>18</v>
      </c>
      <c r="G94" s="6" t="s">
        <v>14</v>
      </c>
      <c r="H94" s="6" t="s">
        <v>15</v>
      </c>
      <c r="I94" s="6">
        <v>12666.48026</v>
      </c>
      <c r="J94" s="6">
        <v>12033.955749999999</v>
      </c>
      <c r="K94" s="6">
        <v>12184.546619999999</v>
      </c>
      <c r="L94" s="6">
        <v>12009.079820000001</v>
      </c>
      <c r="M94" s="6">
        <v>12294.465050000001</v>
      </c>
      <c r="N94" s="6">
        <v>12621.19116</v>
      </c>
    </row>
    <row r="95" spans="1:14" x14ac:dyDescent="0.2">
      <c r="A95" s="6" t="s">
        <v>165</v>
      </c>
      <c r="B95" s="6" t="s">
        <v>121</v>
      </c>
      <c r="C95" s="6" t="s">
        <v>262</v>
      </c>
      <c r="D95" s="6" t="s">
        <v>297</v>
      </c>
      <c r="E95" s="6" t="s">
        <v>309</v>
      </c>
      <c r="F95" s="6" t="s">
        <v>18</v>
      </c>
      <c r="G95" s="6" t="s">
        <v>14</v>
      </c>
      <c r="H95" s="6" t="s">
        <v>15</v>
      </c>
      <c r="I95" s="6">
        <v>12666.48026</v>
      </c>
      <c r="J95" s="6">
        <v>12026.96154</v>
      </c>
      <c r="K95" s="6">
        <v>11606.46608</v>
      </c>
      <c r="L95" s="6">
        <v>10761.542670000001</v>
      </c>
      <c r="M95" s="6">
        <v>10248.85442</v>
      </c>
      <c r="N95" s="6">
        <v>9664.8162069999998</v>
      </c>
    </row>
    <row r="96" spans="1:14" x14ac:dyDescent="0.2">
      <c r="A96" s="6" t="s">
        <v>165</v>
      </c>
      <c r="B96" s="6" t="s">
        <v>85</v>
      </c>
      <c r="C96" s="6" t="s">
        <v>262</v>
      </c>
      <c r="D96" s="6" t="s">
        <v>280</v>
      </c>
      <c r="E96" s="6" t="s">
        <v>309</v>
      </c>
      <c r="F96" s="6" t="s">
        <v>18</v>
      </c>
      <c r="G96" s="6" t="s">
        <v>14</v>
      </c>
      <c r="H96" s="6" t="s">
        <v>15</v>
      </c>
      <c r="I96" s="6">
        <v>12666.48026</v>
      </c>
      <c r="J96" s="6">
        <v>12035.42714</v>
      </c>
      <c r="K96" s="6">
        <v>12080.3238</v>
      </c>
      <c r="L96" s="6">
        <v>11665.538420000001</v>
      </c>
      <c r="M96" s="6">
        <v>11589.431210000001</v>
      </c>
      <c r="N96" s="6">
        <v>11615.73892</v>
      </c>
    </row>
    <row r="97" spans="1:14" x14ac:dyDescent="0.2">
      <c r="A97" s="6" t="s">
        <v>165</v>
      </c>
      <c r="B97" s="6" t="s">
        <v>122</v>
      </c>
      <c r="C97" s="6" t="s">
        <v>262</v>
      </c>
      <c r="D97" s="6" t="s">
        <v>300</v>
      </c>
      <c r="E97" s="6" t="s">
        <v>309</v>
      </c>
      <c r="F97" s="6" t="s">
        <v>18</v>
      </c>
      <c r="G97" s="6" t="s">
        <v>14</v>
      </c>
      <c r="H97" s="6" t="s">
        <v>15</v>
      </c>
      <c r="I97" s="6">
        <v>12666.48026</v>
      </c>
      <c r="J97" s="6">
        <v>12033.95587</v>
      </c>
      <c r="K97" s="6">
        <v>12219.37945</v>
      </c>
      <c r="L97" s="6">
        <v>11907.83382</v>
      </c>
      <c r="M97" s="6">
        <v>11928.465490000001</v>
      </c>
      <c r="N97" s="6">
        <v>11996.961090000001</v>
      </c>
    </row>
    <row r="98" spans="1:14" x14ac:dyDescent="0.2">
      <c r="A98" s="6" t="s">
        <v>165</v>
      </c>
      <c r="B98" s="6" t="s">
        <v>123</v>
      </c>
      <c r="C98" s="6" t="s">
        <v>262</v>
      </c>
      <c r="D98" s="6" t="s">
        <v>303</v>
      </c>
      <c r="E98" s="6" t="s">
        <v>309</v>
      </c>
      <c r="F98" s="6" t="s">
        <v>18</v>
      </c>
      <c r="G98" s="6" t="s">
        <v>14</v>
      </c>
      <c r="H98" s="6" t="s">
        <v>15</v>
      </c>
      <c r="I98" s="6">
        <v>12666.48026</v>
      </c>
      <c r="J98" s="6">
        <v>12035.427019999999</v>
      </c>
      <c r="K98" s="6">
        <v>12108.281559999999</v>
      </c>
      <c r="L98" s="6">
        <v>11861.52162</v>
      </c>
      <c r="M98" s="6">
        <v>12068.30566</v>
      </c>
      <c r="N98" s="6">
        <v>12317.482379999999</v>
      </c>
    </row>
    <row r="99" spans="1:14" x14ac:dyDescent="0.2">
      <c r="A99" s="6" t="s">
        <v>165</v>
      </c>
      <c r="B99" s="6" t="s">
        <v>86</v>
      </c>
      <c r="C99" s="6" t="s">
        <v>262</v>
      </c>
      <c r="D99" s="6" t="s">
        <v>283</v>
      </c>
      <c r="E99" s="6" t="s">
        <v>309</v>
      </c>
      <c r="F99" s="6" t="s">
        <v>18</v>
      </c>
      <c r="G99" s="6" t="s">
        <v>14</v>
      </c>
      <c r="H99" s="6" t="s">
        <v>15</v>
      </c>
      <c r="I99" s="6">
        <v>12666.48026</v>
      </c>
      <c r="J99" s="6">
        <v>12024.43806</v>
      </c>
      <c r="K99" s="6">
        <v>11371.68526</v>
      </c>
      <c r="L99" s="6">
        <v>10299.65358</v>
      </c>
      <c r="M99" s="6">
        <v>9410.4097170000005</v>
      </c>
      <c r="N99" s="6">
        <v>8510.5176210000009</v>
      </c>
    </row>
    <row r="100" spans="1:14" x14ac:dyDescent="0.2">
      <c r="A100" s="6" t="s">
        <v>165</v>
      </c>
      <c r="B100" s="6" t="s">
        <v>87</v>
      </c>
      <c r="C100" s="6" t="s">
        <v>262</v>
      </c>
      <c r="D100" s="6" t="s">
        <v>289</v>
      </c>
      <c r="E100" s="6" t="s">
        <v>309</v>
      </c>
      <c r="F100" s="6" t="s">
        <v>18</v>
      </c>
      <c r="G100" s="6" t="s">
        <v>14</v>
      </c>
      <c r="H100" s="6" t="s">
        <v>15</v>
      </c>
      <c r="I100" s="6">
        <v>12666.48026</v>
      </c>
      <c r="J100" s="6">
        <v>12038.30343</v>
      </c>
      <c r="K100" s="6">
        <v>12341.79617</v>
      </c>
      <c r="L100" s="6">
        <v>12227.16646</v>
      </c>
      <c r="M100" s="6">
        <v>12396.30193</v>
      </c>
      <c r="N100" s="6">
        <v>12515.28736</v>
      </c>
    </row>
    <row r="101" spans="1:14" x14ac:dyDescent="0.2">
      <c r="A101" s="6" t="s">
        <v>165</v>
      </c>
      <c r="B101" s="6" t="s">
        <v>91</v>
      </c>
      <c r="C101" s="6" t="s">
        <v>265</v>
      </c>
      <c r="D101" s="6" t="s">
        <v>265</v>
      </c>
      <c r="E101" s="6" t="s">
        <v>309</v>
      </c>
      <c r="F101" s="6" t="s">
        <v>18</v>
      </c>
      <c r="G101" s="6" t="s">
        <v>14</v>
      </c>
      <c r="H101" s="6" t="s">
        <v>15</v>
      </c>
      <c r="I101" s="6">
        <v>12666.48026</v>
      </c>
      <c r="J101" s="6">
        <v>12035.42714</v>
      </c>
      <c r="K101" s="6">
        <v>12080.3238</v>
      </c>
      <c r="L101" s="6">
        <v>11665.538420000001</v>
      </c>
      <c r="M101" s="6">
        <v>11589.431210000001</v>
      </c>
      <c r="N101" s="6">
        <v>11615.73892</v>
      </c>
    </row>
    <row r="102" spans="1:14" x14ac:dyDescent="0.2">
      <c r="A102" s="6" t="s">
        <v>165</v>
      </c>
      <c r="B102" s="6" t="s">
        <v>95</v>
      </c>
      <c r="C102" s="6" t="s">
        <v>265</v>
      </c>
      <c r="D102" s="6" t="s">
        <v>265</v>
      </c>
      <c r="E102" s="6" t="s">
        <v>309</v>
      </c>
      <c r="F102" s="6" t="s">
        <v>18</v>
      </c>
      <c r="G102" s="6" t="s">
        <v>14</v>
      </c>
      <c r="H102" s="6" t="s">
        <v>15</v>
      </c>
      <c r="I102" s="6">
        <v>12666.48026</v>
      </c>
      <c r="J102" s="6">
        <v>12027.20527</v>
      </c>
      <c r="K102" s="6">
        <v>11378.2127</v>
      </c>
      <c r="L102" s="6">
        <v>10354.498159999999</v>
      </c>
      <c r="M102" s="6">
        <v>9303.14653</v>
      </c>
      <c r="N102" s="6">
        <v>8246.0199539999994</v>
      </c>
    </row>
    <row r="103" spans="1:14" x14ac:dyDescent="0.2">
      <c r="A103" s="6" t="s">
        <v>165</v>
      </c>
      <c r="B103" s="6" t="s">
        <v>36</v>
      </c>
      <c r="C103" s="6" t="s">
        <v>262</v>
      </c>
      <c r="D103" s="6" t="s">
        <v>267</v>
      </c>
      <c r="E103" s="6" t="s">
        <v>309</v>
      </c>
      <c r="F103" s="6" t="s">
        <v>18</v>
      </c>
      <c r="G103" s="6" t="s">
        <v>14</v>
      </c>
      <c r="H103" s="6" t="s">
        <v>15</v>
      </c>
      <c r="I103" s="6">
        <v>12666.48026</v>
      </c>
      <c r="J103" s="6">
        <v>12033.955749999999</v>
      </c>
      <c r="K103" s="6">
        <v>12028.87811</v>
      </c>
      <c r="L103" s="6">
        <v>12054.2071</v>
      </c>
      <c r="M103" s="6">
        <v>12508.206050000001</v>
      </c>
      <c r="N103" s="6">
        <v>12942.616110000001</v>
      </c>
    </row>
    <row r="104" spans="1:14" x14ac:dyDescent="0.2">
      <c r="A104" s="6" t="s">
        <v>165</v>
      </c>
      <c r="B104" s="6" t="s">
        <v>37</v>
      </c>
      <c r="C104" s="6" t="s">
        <v>262</v>
      </c>
      <c r="D104" s="6" t="s">
        <v>268</v>
      </c>
      <c r="E104" s="6" t="s">
        <v>309</v>
      </c>
      <c r="F104" s="6" t="s">
        <v>18</v>
      </c>
      <c r="G104" s="6" t="s">
        <v>14</v>
      </c>
      <c r="H104" s="6" t="s">
        <v>15</v>
      </c>
      <c r="I104" s="6">
        <v>12666.48026</v>
      </c>
      <c r="J104" s="6">
        <v>12026.96154</v>
      </c>
      <c r="K104" s="6">
        <v>11443.604740000001</v>
      </c>
      <c r="L104" s="6">
        <v>10754.596030000001</v>
      </c>
      <c r="M104" s="6">
        <v>10321.609850000001</v>
      </c>
      <c r="N104" s="6">
        <v>9781.6436749999993</v>
      </c>
    </row>
    <row r="105" spans="1:14" x14ac:dyDescent="0.2">
      <c r="A105" s="6" t="s">
        <v>165</v>
      </c>
      <c r="B105" s="6" t="s">
        <v>38</v>
      </c>
      <c r="C105" s="6" t="s">
        <v>262</v>
      </c>
      <c r="D105" s="6" t="s">
        <v>269</v>
      </c>
      <c r="E105" s="6" t="s">
        <v>309</v>
      </c>
      <c r="F105" s="6" t="s">
        <v>18</v>
      </c>
      <c r="G105" s="6" t="s">
        <v>14</v>
      </c>
      <c r="H105" s="6" t="s">
        <v>15</v>
      </c>
      <c r="I105" s="6">
        <v>12666.48026</v>
      </c>
      <c r="J105" s="6">
        <v>12035.42714</v>
      </c>
      <c r="K105" s="6">
        <v>11927.889709999999</v>
      </c>
      <c r="L105" s="6">
        <v>11684.846729999999</v>
      </c>
      <c r="M105" s="6">
        <v>11648.74195</v>
      </c>
      <c r="N105" s="6">
        <v>11723.42253</v>
      </c>
    </row>
    <row r="106" spans="1:14" x14ac:dyDescent="0.2">
      <c r="A106" s="6" t="s">
        <v>165</v>
      </c>
      <c r="B106" s="6" t="s">
        <v>39</v>
      </c>
      <c r="C106" s="6" t="s">
        <v>262</v>
      </c>
      <c r="D106" s="6" t="s">
        <v>270</v>
      </c>
      <c r="E106" s="6" t="s">
        <v>309</v>
      </c>
      <c r="F106" s="6" t="s">
        <v>18</v>
      </c>
      <c r="G106" s="6" t="s">
        <v>14</v>
      </c>
      <c r="H106" s="6" t="s">
        <v>15</v>
      </c>
      <c r="I106" s="6">
        <v>12666.48026</v>
      </c>
      <c r="J106" s="6">
        <v>12033.95587</v>
      </c>
      <c r="K106" s="6">
        <v>12063.074989999999</v>
      </c>
      <c r="L106" s="6">
        <v>11938.195589999999</v>
      </c>
      <c r="M106" s="6">
        <v>12119.074909999999</v>
      </c>
      <c r="N106" s="6">
        <v>12290.06236</v>
      </c>
    </row>
    <row r="107" spans="1:14" x14ac:dyDescent="0.2">
      <c r="A107" s="6" t="s">
        <v>165</v>
      </c>
      <c r="B107" s="6" t="s">
        <v>40</v>
      </c>
      <c r="C107" s="6" t="s">
        <v>262</v>
      </c>
      <c r="D107" s="6" t="s">
        <v>271</v>
      </c>
      <c r="E107" s="6" t="s">
        <v>309</v>
      </c>
      <c r="F107" s="6" t="s">
        <v>18</v>
      </c>
      <c r="G107" s="6" t="s">
        <v>14</v>
      </c>
      <c r="H107" s="6" t="s">
        <v>15</v>
      </c>
      <c r="I107" s="6">
        <v>12666.48026</v>
      </c>
      <c r="J107" s="6">
        <v>12035.427019999999</v>
      </c>
      <c r="K107" s="6">
        <v>11955.322389999999</v>
      </c>
      <c r="L107" s="6">
        <v>11895.11362</v>
      </c>
      <c r="M107" s="6">
        <v>12158.93766</v>
      </c>
      <c r="N107" s="6">
        <v>12470.97229</v>
      </c>
    </row>
    <row r="108" spans="1:14" x14ac:dyDescent="0.2">
      <c r="A108" s="6" t="s">
        <v>165</v>
      </c>
      <c r="B108" s="6" t="s">
        <v>41</v>
      </c>
      <c r="C108" s="6" t="s">
        <v>262</v>
      </c>
      <c r="D108" s="6" t="s">
        <v>275</v>
      </c>
      <c r="E108" s="6" t="s">
        <v>309</v>
      </c>
      <c r="F108" s="6" t="s">
        <v>18</v>
      </c>
      <c r="G108" s="6" t="s">
        <v>14</v>
      </c>
      <c r="H108" s="6" t="s">
        <v>15</v>
      </c>
      <c r="I108" s="6">
        <v>12666.48026</v>
      </c>
      <c r="J108" s="6">
        <v>12036.834720000001</v>
      </c>
      <c r="K108" s="6">
        <v>12300.768179999999</v>
      </c>
      <c r="L108" s="6">
        <v>12712.30456</v>
      </c>
      <c r="M108" s="6">
        <v>13452.295410000001</v>
      </c>
      <c r="N108" s="6">
        <v>13995.74668</v>
      </c>
    </row>
    <row r="109" spans="1:14" x14ac:dyDescent="0.2">
      <c r="A109" s="6" t="s">
        <v>165</v>
      </c>
      <c r="B109" s="6" t="s">
        <v>42</v>
      </c>
      <c r="C109" s="6" t="s">
        <v>262</v>
      </c>
      <c r="D109" s="6" t="s">
        <v>272</v>
      </c>
      <c r="E109" s="6" t="s">
        <v>309</v>
      </c>
      <c r="F109" s="6" t="s">
        <v>18</v>
      </c>
      <c r="G109" s="6" t="s">
        <v>14</v>
      </c>
      <c r="H109" s="6" t="s">
        <v>15</v>
      </c>
      <c r="I109" s="6">
        <v>12666.03606</v>
      </c>
      <c r="J109" s="6">
        <v>12023.897269999999</v>
      </c>
      <c r="K109" s="6">
        <v>11209.308859999999</v>
      </c>
      <c r="L109" s="6">
        <v>10285.903759999999</v>
      </c>
      <c r="M109" s="6">
        <v>9633.7134929999993</v>
      </c>
      <c r="N109" s="6">
        <v>9040.7433139999994</v>
      </c>
    </row>
    <row r="110" spans="1:14" x14ac:dyDescent="0.2">
      <c r="A110" s="6" t="s">
        <v>165</v>
      </c>
      <c r="B110" s="6" t="s">
        <v>43</v>
      </c>
      <c r="C110" s="6" t="s">
        <v>262</v>
      </c>
      <c r="D110" s="6" t="s">
        <v>274</v>
      </c>
      <c r="E110" s="6" t="s">
        <v>309</v>
      </c>
      <c r="F110" s="6" t="s">
        <v>18</v>
      </c>
      <c r="G110" s="6" t="s">
        <v>14</v>
      </c>
      <c r="H110" s="6" t="s">
        <v>15</v>
      </c>
      <c r="I110" s="6">
        <v>12666.48026</v>
      </c>
      <c r="J110" s="6">
        <v>12038.30343</v>
      </c>
      <c r="K110" s="6">
        <v>12178.891180000001</v>
      </c>
      <c r="L110" s="6">
        <v>12233.585059999999</v>
      </c>
      <c r="M110" s="6">
        <v>12460.255450000001</v>
      </c>
      <c r="N110" s="6">
        <v>12623.37084</v>
      </c>
    </row>
    <row r="111" spans="1:14" x14ac:dyDescent="0.2">
      <c r="A111" s="6" t="s">
        <v>165</v>
      </c>
      <c r="B111" s="6" t="s">
        <v>51</v>
      </c>
      <c r="C111" s="6" t="s">
        <v>265</v>
      </c>
      <c r="D111" s="6" t="s">
        <v>265</v>
      </c>
      <c r="E111" s="6" t="s">
        <v>309</v>
      </c>
      <c r="F111" s="6" t="s">
        <v>18</v>
      </c>
      <c r="G111" s="6" t="s">
        <v>14</v>
      </c>
      <c r="H111" s="6" t="s">
        <v>15</v>
      </c>
      <c r="I111" s="6">
        <v>12666.48026</v>
      </c>
      <c r="J111" s="6">
        <v>12035.42714</v>
      </c>
      <c r="K111" s="6">
        <v>11927.889709999999</v>
      </c>
      <c r="L111" s="6">
        <v>11684.846729999999</v>
      </c>
      <c r="M111" s="6">
        <v>11648.74195</v>
      </c>
      <c r="N111" s="6">
        <v>11723.42253</v>
      </c>
    </row>
    <row r="112" spans="1:14" x14ac:dyDescent="0.2">
      <c r="A112" s="6" t="s">
        <v>165</v>
      </c>
      <c r="B112" s="6" t="s">
        <v>52</v>
      </c>
      <c r="C112" s="6" t="s">
        <v>265</v>
      </c>
      <c r="D112" s="6" t="s">
        <v>265</v>
      </c>
      <c r="E112" s="6" t="s">
        <v>309</v>
      </c>
      <c r="F112" s="6" t="s">
        <v>18</v>
      </c>
      <c r="G112" s="6" t="s">
        <v>14</v>
      </c>
      <c r="H112" s="6" t="s">
        <v>15</v>
      </c>
      <c r="I112" s="6">
        <v>12666.48026</v>
      </c>
      <c r="J112" s="6">
        <v>12029.35714</v>
      </c>
      <c r="K112" s="6">
        <v>11290.45379</v>
      </c>
      <c r="L112" s="6">
        <v>10453.449699999999</v>
      </c>
      <c r="M112" s="6">
        <v>9727.4762570000003</v>
      </c>
      <c r="N112" s="6">
        <v>8882.2252599999993</v>
      </c>
    </row>
    <row r="113" spans="1:14" x14ac:dyDescent="0.2">
      <c r="A113" s="6" t="s">
        <v>165</v>
      </c>
      <c r="B113" s="6" t="s">
        <v>169</v>
      </c>
      <c r="C113" s="6" t="s">
        <v>265</v>
      </c>
      <c r="D113" s="6" t="s">
        <v>265</v>
      </c>
      <c r="E113" s="6" t="s">
        <v>309</v>
      </c>
      <c r="F113" s="6" t="s">
        <v>18</v>
      </c>
      <c r="G113" s="6" t="s">
        <v>14</v>
      </c>
      <c r="H113" s="6" t="s">
        <v>15</v>
      </c>
      <c r="I113" s="6">
        <v>11772.93411</v>
      </c>
      <c r="J113" s="6">
        <v>11126.821910000001</v>
      </c>
      <c r="K113" s="6">
        <v>11230.51907</v>
      </c>
      <c r="L113" s="6">
        <v>11250.909379999999</v>
      </c>
      <c r="M113" s="6">
        <v>11577.329599999999</v>
      </c>
      <c r="N113" s="6">
        <v>12092.559310000001</v>
      </c>
    </row>
    <row r="114" spans="1:14" x14ac:dyDescent="0.2">
      <c r="A114" s="6" t="s">
        <v>170</v>
      </c>
      <c r="B114" s="6" t="s">
        <v>68</v>
      </c>
      <c r="C114" s="6" t="s">
        <v>265</v>
      </c>
      <c r="D114" s="6" t="s">
        <v>265</v>
      </c>
      <c r="E114" s="6" t="s">
        <v>309</v>
      </c>
      <c r="F114" s="6" t="s">
        <v>18</v>
      </c>
      <c r="G114" s="6" t="s">
        <v>14</v>
      </c>
      <c r="H114" s="6" t="s">
        <v>15</v>
      </c>
      <c r="I114" s="6">
        <v>8468.3995900000009</v>
      </c>
      <c r="J114" s="6">
        <v>9059.6291949999995</v>
      </c>
      <c r="K114" s="6">
        <v>10155.54184</v>
      </c>
      <c r="L114" s="6">
        <v>10940.37629</v>
      </c>
      <c r="M114" s="6">
        <v>11614.218650000001</v>
      </c>
      <c r="N114" s="6">
        <v>12144.54218</v>
      </c>
    </row>
    <row r="115" spans="1:14" x14ac:dyDescent="0.2">
      <c r="A115" s="6" t="s">
        <v>171</v>
      </c>
      <c r="B115" s="6" t="s">
        <v>120</v>
      </c>
      <c r="C115" s="6" t="s">
        <v>262</v>
      </c>
      <c r="D115" s="6" t="s">
        <v>294</v>
      </c>
      <c r="E115" s="6" t="s">
        <v>309</v>
      </c>
      <c r="F115" s="6" t="s">
        <v>18</v>
      </c>
      <c r="G115" s="6" t="s">
        <v>14</v>
      </c>
      <c r="H115" s="6" t="s">
        <v>15</v>
      </c>
      <c r="I115" s="6">
        <v>11977.55</v>
      </c>
      <c r="J115" s="6">
        <v>11593.72</v>
      </c>
      <c r="K115" s="6">
        <v>16962.28</v>
      </c>
      <c r="L115" s="6">
        <v>21149.439999999999</v>
      </c>
      <c r="M115" s="6">
        <v>25521.14</v>
      </c>
      <c r="N115" s="6">
        <v>30086.74</v>
      </c>
    </row>
    <row r="116" spans="1:14" x14ac:dyDescent="0.2">
      <c r="A116" s="6" t="s">
        <v>171</v>
      </c>
      <c r="B116" s="6" t="s">
        <v>121</v>
      </c>
      <c r="C116" s="6" t="s">
        <v>262</v>
      </c>
      <c r="D116" s="6" t="s">
        <v>297</v>
      </c>
      <c r="E116" s="6" t="s">
        <v>309</v>
      </c>
      <c r="F116" s="6" t="s">
        <v>18</v>
      </c>
      <c r="G116" s="6" t="s">
        <v>14</v>
      </c>
      <c r="H116" s="6" t="s">
        <v>15</v>
      </c>
      <c r="I116" s="6">
        <v>11977.55</v>
      </c>
      <c r="J116" s="6">
        <v>11593.72</v>
      </c>
      <c r="K116" s="6">
        <v>16808.919999999998</v>
      </c>
      <c r="L116" s="6">
        <v>20759.849999999999</v>
      </c>
      <c r="M116" s="6">
        <v>23376.799999999999</v>
      </c>
      <c r="N116" s="6">
        <v>25580.639999999999</v>
      </c>
    </row>
    <row r="117" spans="1:14" x14ac:dyDescent="0.2">
      <c r="A117" s="6" t="s">
        <v>171</v>
      </c>
      <c r="B117" s="6" t="s">
        <v>85</v>
      </c>
      <c r="C117" s="6" t="s">
        <v>262</v>
      </c>
      <c r="D117" s="6" t="s">
        <v>280</v>
      </c>
      <c r="E117" s="6" t="s">
        <v>309</v>
      </c>
      <c r="F117" s="6" t="s">
        <v>18</v>
      </c>
      <c r="G117" s="6" t="s">
        <v>14</v>
      </c>
      <c r="H117" s="6" t="s">
        <v>15</v>
      </c>
      <c r="I117" s="6">
        <v>11977.55</v>
      </c>
      <c r="J117" s="6">
        <v>11593.72</v>
      </c>
      <c r="K117" s="6">
        <v>16962.47</v>
      </c>
      <c r="L117" s="6">
        <v>21212.98</v>
      </c>
      <c r="M117" s="6">
        <v>24629.51</v>
      </c>
      <c r="N117" s="6">
        <v>28303.759999999998</v>
      </c>
    </row>
    <row r="118" spans="1:14" x14ac:dyDescent="0.2">
      <c r="A118" s="6" t="s">
        <v>171</v>
      </c>
      <c r="B118" s="6" t="s">
        <v>122</v>
      </c>
      <c r="C118" s="6" t="s">
        <v>262</v>
      </c>
      <c r="D118" s="6" t="s">
        <v>300</v>
      </c>
      <c r="E118" s="6" t="s">
        <v>309</v>
      </c>
      <c r="F118" s="6" t="s">
        <v>18</v>
      </c>
      <c r="G118" s="6" t="s">
        <v>14</v>
      </c>
      <c r="H118" s="6" t="s">
        <v>15</v>
      </c>
      <c r="I118" s="6">
        <v>11977.55</v>
      </c>
      <c r="J118" s="6">
        <v>11593.72</v>
      </c>
      <c r="K118" s="6">
        <v>16961.759999999998</v>
      </c>
      <c r="L118" s="6">
        <v>21212.3</v>
      </c>
      <c r="M118" s="6">
        <v>24629.040000000001</v>
      </c>
      <c r="N118" s="6">
        <v>28302.92</v>
      </c>
    </row>
    <row r="119" spans="1:14" x14ac:dyDescent="0.2">
      <c r="A119" s="6" t="s">
        <v>171</v>
      </c>
      <c r="B119" s="6" t="s">
        <v>123</v>
      </c>
      <c r="C119" s="6" t="s">
        <v>262</v>
      </c>
      <c r="D119" s="6" t="s">
        <v>303</v>
      </c>
      <c r="E119" s="6" t="s">
        <v>309</v>
      </c>
      <c r="F119" s="6" t="s">
        <v>18</v>
      </c>
      <c r="G119" s="6" t="s">
        <v>14</v>
      </c>
      <c r="H119" s="6" t="s">
        <v>15</v>
      </c>
      <c r="I119" s="6">
        <v>11977.55</v>
      </c>
      <c r="J119" s="6">
        <v>11593.72</v>
      </c>
      <c r="K119" s="6">
        <v>16962.95</v>
      </c>
      <c r="L119" s="6">
        <v>21160.59</v>
      </c>
      <c r="M119" s="6">
        <v>25265.91</v>
      </c>
      <c r="N119" s="6">
        <v>29831.66</v>
      </c>
    </row>
    <row r="120" spans="1:14" x14ac:dyDescent="0.2">
      <c r="A120" s="6" t="s">
        <v>171</v>
      </c>
      <c r="B120" s="6" t="s">
        <v>86</v>
      </c>
      <c r="C120" s="6" t="s">
        <v>262</v>
      </c>
      <c r="D120" s="6" t="s">
        <v>283</v>
      </c>
      <c r="E120" s="6" t="s">
        <v>309</v>
      </c>
      <c r="F120" s="6" t="s">
        <v>18</v>
      </c>
      <c r="G120" s="6" t="s">
        <v>14</v>
      </c>
      <c r="H120" s="6" t="s">
        <v>15</v>
      </c>
      <c r="I120" s="6">
        <v>11977.55</v>
      </c>
      <c r="J120" s="6">
        <v>11593.72</v>
      </c>
      <c r="K120" s="6">
        <v>16251.48</v>
      </c>
      <c r="L120" s="6">
        <v>19763.47</v>
      </c>
      <c r="M120" s="6">
        <v>22320.22</v>
      </c>
      <c r="N120" s="6">
        <v>24397.13</v>
      </c>
    </row>
    <row r="121" spans="1:14" x14ac:dyDescent="0.2">
      <c r="A121" s="6" t="s">
        <v>171</v>
      </c>
      <c r="B121" s="6" t="s">
        <v>87</v>
      </c>
      <c r="C121" s="6" t="s">
        <v>262</v>
      </c>
      <c r="D121" s="6" t="s">
        <v>289</v>
      </c>
      <c r="E121" s="6" t="s">
        <v>309</v>
      </c>
      <c r="F121" s="6" t="s">
        <v>18</v>
      </c>
      <c r="G121" s="6" t="s">
        <v>14</v>
      </c>
      <c r="H121" s="6" t="s">
        <v>15</v>
      </c>
      <c r="I121" s="6">
        <v>11977.55</v>
      </c>
      <c r="J121" s="6">
        <v>11593.72</v>
      </c>
      <c r="K121" s="6">
        <v>17502.05</v>
      </c>
      <c r="L121" s="6">
        <v>21940.53</v>
      </c>
      <c r="M121" s="6">
        <v>25945.46</v>
      </c>
      <c r="N121" s="6">
        <v>29740.03</v>
      </c>
    </row>
    <row r="122" spans="1:14" x14ac:dyDescent="0.2">
      <c r="A122" s="6" t="s">
        <v>171</v>
      </c>
      <c r="B122" s="6" t="s">
        <v>91</v>
      </c>
      <c r="C122" s="6" t="s">
        <v>265</v>
      </c>
      <c r="D122" s="6" t="s">
        <v>265</v>
      </c>
      <c r="E122" s="6" t="s">
        <v>309</v>
      </c>
      <c r="F122" s="6" t="s">
        <v>18</v>
      </c>
      <c r="G122" s="6" t="s">
        <v>14</v>
      </c>
      <c r="H122" s="6" t="s">
        <v>15</v>
      </c>
      <c r="I122" s="6">
        <v>11977.55</v>
      </c>
      <c r="J122" s="6">
        <v>11593.72</v>
      </c>
      <c r="K122" s="6">
        <v>16962.47</v>
      </c>
      <c r="L122" s="6">
        <v>21212.98</v>
      </c>
      <c r="M122" s="6">
        <v>24629.51</v>
      </c>
      <c r="N122" s="6">
        <v>28303.759999999998</v>
      </c>
    </row>
    <row r="123" spans="1:14" x14ac:dyDescent="0.2">
      <c r="A123" s="6" t="s">
        <v>171</v>
      </c>
      <c r="B123" s="6" t="s">
        <v>173</v>
      </c>
      <c r="C123" s="6" t="s">
        <v>262</v>
      </c>
      <c r="D123" s="6" t="s">
        <v>290</v>
      </c>
      <c r="E123" s="6" t="s">
        <v>309</v>
      </c>
      <c r="F123" s="6" t="s">
        <v>18</v>
      </c>
      <c r="G123" s="6" t="s">
        <v>14</v>
      </c>
      <c r="H123" s="6" t="s">
        <v>15</v>
      </c>
      <c r="I123" s="6">
        <v>11977.55</v>
      </c>
      <c r="J123" s="6">
        <v>11593.72</v>
      </c>
      <c r="K123" s="6">
        <v>14832.9</v>
      </c>
      <c r="L123" s="6">
        <v>17505.009999999998</v>
      </c>
      <c r="M123" s="6">
        <v>19506.25</v>
      </c>
      <c r="N123" s="6">
        <v>22219.599999999999</v>
      </c>
    </row>
    <row r="124" spans="1:14" x14ac:dyDescent="0.2">
      <c r="A124" s="6" t="s">
        <v>171</v>
      </c>
      <c r="B124" s="6" t="s">
        <v>125</v>
      </c>
      <c r="C124" s="6" t="s">
        <v>262</v>
      </c>
      <c r="D124" s="6" t="s">
        <v>291</v>
      </c>
      <c r="E124" s="6" t="s">
        <v>309</v>
      </c>
      <c r="F124" s="6" t="s">
        <v>18</v>
      </c>
      <c r="G124" s="6" t="s">
        <v>14</v>
      </c>
      <c r="H124" s="6" t="s">
        <v>15</v>
      </c>
      <c r="I124" s="6">
        <v>11977.55</v>
      </c>
      <c r="J124" s="6">
        <v>11593.72</v>
      </c>
      <c r="K124" s="6">
        <v>14832.9</v>
      </c>
      <c r="L124" s="6">
        <v>17505.009999999998</v>
      </c>
      <c r="M124" s="6">
        <v>20490.84</v>
      </c>
      <c r="N124" s="6">
        <v>25523.09</v>
      </c>
    </row>
    <row r="125" spans="1:14" x14ac:dyDescent="0.2">
      <c r="A125" s="6" t="s">
        <v>171</v>
      </c>
      <c r="B125" s="6" t="s">
        <v>95</v>
      </c>
      <c r="C125" s="6" t="s">
        <v>265</v>
      </c>
      <c r="D125" s="6" t="s">
        <v>265</v>
      </c>
      <c r="E125" s="6" t="s">
        <v>309</v>
      </c>
      <c r="F125" s="6" t="s">
        <v>18</v>
      </c>
      <c r="G125" s="6" t="s">
        <v>14</v>
      </c>
      <c r="H125" s="6" t="s">
        <v>15</v>
      </c>
      <c r="I125" s="6">
        <v>11977.55</v>
      </c>
      <c r="J125" s="6">
        <v>11593.72</v>
      </c>
      <c r="K125" s="6">
        <v>11450.27</v>
      </c>
      <c r="L125" s="6">
        <v>11135.2</v>
      </c>
      <c r="M125" s="6">
        <v>10451.790000000001</v>
      </c>
      <c r="N125" s="6">
        <v>9577.89</v>
      </c>
    </row>
    <row r="126" spans="1:14" x14ac:dyDescent="0.2">
      <c r="A126" s="6" t="s">
        <v>176</v>
      </c>
      <c r="B126" s="6" t="s">
        <v>68</v>
      </c>
      <c r="C126" s="6" t="s">
        <v>265</v>
      </c>
      <c r="D126" s="6" t="s">
        <v>265</v>
      </c>
      <c r="E126" s="6" t="s">
        <v>309</v>
      </c>
      <c r="F126" s="6" t="s">
        <v>18</v>
      </c>
      <c r="G126" s="6" t="s">
        <v>14</v>
      </c>
      <c r="H126" s="6" t="s">
        <v>15</v>
      </c>
      <c r="I126" s="6">
        <v>11935.18865</v>
      </c>
      <c r="J126" s="6">
        <v>12152.706</v>
      </c>
      <c r="K126" s="6">
        <v>11776.39194</v>
      </c>
      <c r="L126" s="6">
        <v>12305.077939999999</v>
      </c>
      <c r="M126" s="6">
        <v>12469.22565</v>
      </c>
      <c r="N126" s="6">
        <v>13085.11368</v>
      </c>
    </row>
    <row r="127" spans="1:14" x14ac:dyDescent="0.2">
      <c r="A127" s="6" t="s">
        <v>177</v>
      </c>
      <c r="B127" s="6" t="s">
        <v>36</v>
      </c>
      <c r="C127" s="6" t="s">
        <v>262</v>
      </c>
      <c r="D127" s="6" t="s">
        <v>267</v>
      </c>
      <c r="E127" s="6" t="s">
        <v>309</v>
      </c>
      <c r="F127" s="6" t="s">
        <v>18</v>
      </c>
      <c r="G127" s="6" t="s">
        <v>14</v>
      </c>
      <c r="H127" s="6" t="s">
        <v>15</v>
      </c>
      <c r="I127" s="6">
        <v>12663.790080000001</v>
      </c>
      <c r="J127" s="6">
        <v>13066.99409</v>
      </c>
      <c r="K127" s="6">
        <v>13526.41928</v>
      </c>
      <c r="L127" s="6">
        <v>13529.864659999999</v>
      </c>
      <c r="M127" s="6">
        <v>13718.684149999999</v>
      </c>
      <c r="N127" s="6">
        <v>14393.094569999999</v>
      </c>
    </row>
    <row r="128" spans="1:14" x14ac:dyDescent="0.2">
      <c r="A128" s="6" t="s">
        <v>177</v>
      </c>
      <c r="B128" s="6" t="s">
        <v>37</v>
      </c>
      <c r="C128" s="6" t="s">
        <v>262</v>
      </c>
      <c r="D128" s="6" t="s">
        <v>268</v>
      </c>
      <c r="E128" s="6" t="s">
        <v>309</v>
      </c>
      <c r="F128" s="6" t="s">
        <v>18</v>
      </c>
      <c r="G128" s="6" t="s">
        <v>14</v>
      </c>
      <c r="H128" s="6" t="s">
        <v>15</v>
      </c>
      <c r="I128" s="6">
        <v>12663.790080000001</v>
      </c>
      <c r="J128" s="6">
        <v>13066.99409</v>
      </c>
      <c r="K128" s="6">
        <v>13223.57213</v>
      </c>
      <c r="L128" s="6">
        <v>12986.85806</v>
      </c>
      <c r="M128" s="6">
        <v>12719.06862</v>
      </c>
      <c r="N128" s="6">
        <v>12701.01439</v>
      </c>
    </row>
    <row r="129" spans="1:14" x14ac:dyDescent="0.2">
      <c r="A129" s="6" t="s">
        <v>177</v>
      </c>
      <c r="B129" s="6" t="s">
        <v>38</v>
      </c>
      <c r="C129" s="6" t="s">
        <v>262</v>
      </c>
      <c r="D129" s="6" t="s">
        <v>269</v>
      </c>
      <c r="E129" s="6" t="s">
        <v>309</v>
      </c>
      <c r="F129" s="6" t="s">
        <v>18</v>
      </c>
      <c r="G129" s="6" t="s">
        <v>14</v>
      </c>
      <c r="H129" s="6" t="s">
        <v>15</v>
      </c>
      <c r="I129" s="6">
        <v>12663.790080000001</v>
      </c>
      <c r="J129" s="6">
        <v>13066.99409</v>
      </c>
      <c r="K129" s="6">
        <v>13555.988880000001</v>
      </c>
      <c r="L129" s="6">
        <v>13619.915720000001</v>
      </c>
      <c r="M129" s="6">
        <v>13552.80503</v>
      </c>
      <c r="N129" s="6">
        <v>14264.62595</v>
      </c>
    </row>
    <row r="130" spans="1:14" x14ac:dyDescent="0.2">
      <c r="A130" s="6" t="s">
        <v>177</v>
      </c>
      <c r="B130" s="6" t="s">
        <v>39</v>
      </c>
      <c r="C130" s="6" t="s">
        <v>262</v>
      </c>
      <c r="D130" s="6" t="s">
        <v>270</v>
      </c>
      <c r="E130" s="6" t="s">
        <v>309</v>
      </c>
      <c r="F130" s="6" t="s">
        <v>18</v>
      </c>
      <c r="G130" s="6" t="s">
        <v>14</v>
      </c>
      <c r="H130" s="6" t="s">
        <v>15</v>
      </c>
      <c r="I130" s="6">
        <v>12663.790080000001</v>
      </c>
      <c r="J130" s="6">
        <v>13066.99409</v>
      </c>
      <c r="K130" s="6">
        <v>13555.83863</v>
      </c>
      <c r="L130" s="6">
        <v>13619.79926</v>
      </c>
      <c r="M130" s="6">
        <v>13554.28134</v>
      </c>
      <c r="N130" s="6">
        <v>14263.132180000001</v>
      </c>
    </row>
    <row r="131" spans="1:14" x14ac:dyDescent="0.2">
      <c r="A131" s="6" t="s">
        <v>177</v>
      </c>
      <c r="B131" s="6" t="s">
        <v>40</v>
      </c>
      <c r="C131" s="6" t="s">
        <v>262</v>
      </c>
      <c r="D131" s="6" t="s">
        <v>271</v>
      </c>
      <c r="E131" s="6" t="s">
        <v>309</v>
      </c>
      <c r="F131" s="6" t="s">
        <v>18</v>
      </c>
      <c r="G131" s="6" t="s">
        <v>14</v>
      </c>
      <c r="H131" s="6" t="s">
        <v>15</v>
      </c>
      <c r="I131" s="6">
        <v>12663.790080000001</v>
      </c>
      <c r="J131" s="6">
        <v>13066.99409</v>
      </c>
      <c r="K131" s="6">
        <v>13530.697560000001</v>
      </c>
      <c r="L131" s="6">
        <v>13538.597400000001</v>
      </c>
      <c r="M131" s="6">
        <v>13735.75131</v>
      </c>
      <c r="N131" s="6">
        <v>14389.17829</v>
      </c>
    </row>
    <row r="132" spans="1:14" x14ac:dyDescent="0.2">
      <c r="A132" s="6" t="s">
        <v>177</v>
      </c>
      <c r="B132" s="6" t="s">
        <v>41</v>
      </c>
      <c r="C132" s="6" t="s">
        <v>262</v>
      </c>
      <c r="D132" s="6" t="s">
        <v>275</v>
      </c>
      <c r="E132" s="6" t="s">
        <v>309</v>
      </c>
      <c r="F132" s="6" t="s">
        <v>18</v>
      </c>
      <c r="G132" s="6" t="s">
        <v>14</v>
      </c>
      <c r="H132" s="6" t="s">
        <v>15</v>
      </c>
      <c r="I132" s="6">
        <v>12663.790080000001</v>
      </c>
      <c r="J132" s="6">
        <v>13066.99409</v>
      </c>
      <c r="K132" s="6">
        <v>13533.97978</v>
      </c>
      <c r="L132" s="6">
        <v>13462.052530000001</v>
      </c>
      <c r="M132" s="6">
        <v>13567.89661</v>
      </c>
      <c r="N132" s="6">
        <v>14553.97525</v>
      </c>
    </row>
    <row r="133" spans="1:14" x14ac:dyDescent="0.2">
      <c r="A133" s="6" t="s">
        <v>177</v>
      </c>
      <c r="B133" s="6" t="s">
        <v>42</v>
      </c>
      <c r="C133" s="6" t="s">
        <v>262</v>
      </c>
      <c r="D133" s="6" t="s">
        <v>272</v>
      </c>
      <c r="E133" s="6" t="s">
        <v>309</v>
      </c>
      <c r="F133" s="6" t="s">
        <v>18</v>
      </c>
      <c r="G133" s="6" t="s">
        <v>14</v>
      </c>
      <c r="H133" s="6" t="s">
        <v>15</v>
      </c>
      <c r="I133" s="6">
        <v>12663.790080000001</v>
      </c>
      <c r="J133" s="6">
        <v>13066.99409</v>
      </c>
      <c r="K133" s="6">
        <v>13175.32382</v>
      </c>
      <c r="L133" s="6">
        <v>12957.21847</v>
      </c>
      <c r="M133" s="6">
        <v>12741.20019</v>
      </c>
      <c r="N133" s="6">
        <v>12607.435649999999</v>
      </c>
    </row>
    <row r="134" spans="1:14" x14ac:dyDescent="0.2">
      <c r="A134" s="6" t="s">
        <v>177</v>
      </c>
      <c r="B134" s="6" t="s">
        <v>43</v>
      </c>
      <c r="C134" s="6" t="s">
        <v>262</v>
      </c>
      <c r="D134" s="6" t="s">
        <v>274</v>
      </c>
      <c r="E134" s="6" t="s">
        <v>309</v>
      </c>
      <c r="F134" s="6" t="s">
        <v>18</v>
      </c>
      <c r="G134" s="6" t="s">
        <v>14</v>
      </c>
      <c r="H134" s="6" t="s">
        <v>15</v>
      </c>
      <c r="I134" s="6">
        <v>12663.790080000001</v>
      </c>
      <c r="J134" s="6">
        <v>13066.99409</v>
      </c>
      <c r="K134" s="6">
        <v>13596.297759999999</v>
      </c>
      <c r="L134" s="6">
        <v>13627.72883</v>
      </c>
      <c r="M134" s="6">
        <v>13478.48099</v>
      </c>
      <c r="N134" s="6">
        <v>14275.11033</v>
      </c>
    </row>
    <row r="135" spans="1:14" x14ac:dyDescent="0.2">
      <c r="A135" s="6" t="s">
        <v>178</v>
      </c>
      <c r="B135" s="6" t="s">
        <v>179</v>
      </c>
      <c r="C135" s="6" t="s">
        <v>265</v>
      </c>
      <c r="D135" s="6" t="s">
        <v>265</v>
      </c>
      <c r="E135" s="6" t="s">
        <v>309</v>
      </c>
      <c r="F135" s="6" t="s">
        <v>18</v>
      </c>
      <c r="G135" s="6" t="s">
        <v>14</v>
      </c>
      <c r="H135" s="6" t="s">
        <v>15</v>
      </c>
      <c r="I135" s="6">
        <v>13162.910239999999</v>
      </c>
      <c r="J135" s="6">
        <v>13518.16807</v>
      </c>
      <c r="K135" s="6">
        <v>15204.03947</v>
      </c>
      <c r="L135" s="6">
        <v>17784.978640000001</v>
      </c>
      <c r="M135" s="6">
        <v>19188.767070000002</v>
      </c>
      <c r="N135" s="6">
        <v>20727.810689999998</v>
      </c>
    </row>
    <row r="136" spans="1:14" x14ac:dyDescent="0.2">
      <c r="A136" s="6" t="s">
        <v>183</v>
      </c>
      <c r="B136" s="6" t="s">
        <v>68</v>
      </c>
      <c r="C136" s="6" t="s">
        <v>265</v>
      </c>
      <c r="D136" s="6" t="s">
        <v>265</v>
      </c>
      <c r="E136" s="6" t="s">
        <v>309</v>
      </c>
      <c r="F136" s="6" t="s">
        <v>18</v>
      </c>
      <c r="G136" s="6" t="s">
        <v>14</v>
      </c>
      <c r="H136" s="6" t="s">
        <v>15</v>
      </c>
      <c r="I136" s="6">
        <v>13165.978580000001</v>
      </c>
      <c r="J136" s="6">
        <v>11612.837939999999</v>
      </c>
      <c r="K136" s="6">
        <v>12434.4781</v>
      </c>
      <c r="L136" s="6">
        <v>12444.602129999999</v>
      </c>
      <c r="M136" s="6">
        <v>12676.24013</v>
      </c>
      <c r="N136" s="6">
        <v>12946.8328</v>
      </c>
    </row>
    <row r="137" spans="1:14" x14ac:dyDescent="0.2">
      <c r="A137" s="6" t="s">
        <v>183</v>
      </c>
      <c r="B137" s="6" t="s">
        <v>184</v>
      </c>
      <c r="C137" s="6" t="s">
        <v>265</v>
      </c>
      <c r="D137" s="6" t="s">
        <v>265</v>
      </c>
      <c r="E137" s="6" t="s">
        <v>309</v>
      </c>
      <c r="F137" s="6" t="s">
        <v>18</v>
      </c>
      <c r="G137" s="6" t="s">
        <v>14</v>
      </c>
      <c r="H137" s="6" t="s">
        <v>15</v>
      </c>
      <c r="I137" s="6">
        <v>13184.536679999999</v>
      </c>
      <c r="J137" s="6">
        <v>11895.1708</v>
      </c>
      <c r="K137" s="6">
        <v>13686.86224</v>
      </c>
      <c r="L137" s="6">
        <v>14889.316199999999</v>
      </c>
      <c r="M137" s="6">
        <v>16087.8524</v>
      </c>
      <c r="N137" s="6">
        <v>16554.145260000001</v>
      </c>
    </row>
    <row r="138" spans="1:14" x14ac:dyDescent="0.2">
      <c r="A138" s="6" t="s">
        <v>226</v>
      </c>
      <c r="B138" s="6" t="s">
        <v>120</v>
      </c>
      <c r="C138" s="6" t="s">
        <v>262</v>
      </c>
      <c r="D138" s="6" t="s">
        <v>294</v>
      </c>
      <c r="E138" s="6" t="s">
        <v>309</v>
      </c>
      <c r="F138" s="6" t="s">
        <v>18</v>
      </c>
      <c r="G138" s="6" t="s">
        <v>14</v>
      </c>
      <c r="H138" s="6" t="s">
        <v>15</v>
      </c>
      <c r="I138" s="6">
        <v>13157.2408</v>
      </c>
      <c r="J138" s="6">
        <v>11860.072690000001</v>
      </c>
      <c r="K138" s="6">
        <v>11906.61377</v>
      </c>
      <c r="L138" s="6">
        <v>12196.816790000001</v>
      </c>
      <c r="M138" s="6">
        <v>13420.19767</v>
      </c>
      <c r="N138" s="6">
        <v>15146.016229999999</v>
      </c>
    </row>
    <row r="139" spans="1:14" x14ac:dyDescent="0.2">
      <c r="A139" s="6" t="s">
        <v>226</v>
      </c>
      <c r="B139" s="6" t="s">
        <v>121</v>
      </c>
      <c r="C139" s="6" t="s">
        <v>262</v>
      </c>
      <c r="D139" s="6" t="s">
        <v>297</v>
      </c>
      <c r="E139" s="6" t="s">
        <v>309</v>
      </c>
      <c r="F139" s="6" t="s">
        <v>18</v>
      </c>
      <c r="G139" s="6" t="s">
        <v>14</v>
      </c>
      <c r="H139" s="6" t="s">
        <v>15</v>
      </c>
      <c r="I139" s="6">
        <v>13157.2408</v>
      </c>
      <c r="J139" s="6">
        <v>11860.072690000001</v>
      </c>
      <c r="K139" s="6">
        <v>11094.00087</v>
      </c>
      <c r="L139" s="6">
        <v>10469.113230000001</v>
      </c>
      <c r="M139" s="6">
        <v>10208.919529999999</v>
      </c>
      <c r="N139" s="6">
        <v>10408.7001</v>
      </c>
    </row>
    <row r="140" spans="1:14" x14ac:dyDescent="0.2">
      <c r="A140" s="6" t="s">
        <v>226</v>
      </c>
      <c r="B140" s="6" t="s">
        <v>85</v>
      </c>
      <c r="C140" s="6" t="s">
        <v>262</v>
      </c>
      <c r="D140" s="6" t="s">
        <v>280</v>
      </c>
      <c r="E140" s="6" t="s">
        <v>309</v>
      </c>
      <c r="F140" s="6" t="s">
        <v>18</v>
      </c>
      <c r="G140" s="6" t="s">
        <v>14</v>
      </c>
      <c r="H140" s="6" t="s">
        <v>15</v>
      </c>
      <c r="I140" s="6">
        <v>13157.2408</v>
      </c>
      <c r="J140" s="6">
        <v>11860.072690000001</v>
      </c>
      <c r="K140" s="6">
        <v>11910.64596</v>
      </c>
      <c r="L140" s="6">
        <v>12238.949839999999</v>
      </c>
      <c r="M140" s="6">
        <v>13374.07573</v>
      </c>
      <c r="N140" s="6">
        <v>14800.015299999999</v>
      </c>
    </row>
    <row r="141" spans="1:14" x14ac:dyDescent="0.2">
      <c r="A141" s="6" t="s">
        <v>226</v>
      </c>
      <c r="B141" s="6" t="s">
        <v>122</v>
      </c>
      <c r="C141" s="6" t="s">
        <v>262</v>
      </c>
      <c r="D141" s="6" t="s">
        <v>300</v>
      </c>
      <c r="E141" s="6" t="s">
        <v>309</v>
      </c>
      <c r="F141" s="6" t="s">
        <v>18</v>
      </c>
      <c r="G141" s="6" t="s">
        <v>14</v>
      </c>
      <c r="H141" s="6" t="s">
        <v>15</v>
      </c>
      <c r="I141" s="6">
        <v>13157.2408</v>
      </c>
      <c r="J141" s="6">
        <v>11860.072690000001</v>
      </c>
      <c r="K141" s="6">
        <v>11932.12563</v>
      </c>
      <c r="L141" s="6">
        <v>12220.721740000001</v>
      </c>
      <c r="M141" s="6">
        <v>13365.614939999999</v>
      </c>
      <c r="N141" s="6">
        <v>15025.374470000001</v>
      </c>
    </row>
    <row r="142" spans="1:14" x14ac:dyDescent="0.2">
      <c r="A142" s="6" t="s">
        <v>226</v>
      </c>
      <c r="B142" s="6" t="s">
        <v>123</v>
      </c>
      <c r="C142" s="6" t="s">
        <v>262</v>
      </c>
      <c r="D142" s="6" t="s">
        <v>303</v>
      </c>
      <c r="E142" s="6" t="s">
        <v>309</v>
      </c>
      <c r="F142" s="6" t="s">
        <v>18</v>
      </c>
      <c r="G142" s="6" t="s">
        <v>14</v>
      </c>
      <c r="H142" s="6" t="s">
        <v>15</v>
      </c>
      <c r="I142" s="6">
        <v>13157.2408</v>
      </c>
      <c r="J142" s="6">
        <v>11860.072690000001</v>
      </c>
      <c r="K142" s="6">
        <v>11898.12221</v>
      </c>
      <c r="L142" s="6">
        <v>12221.1368</v>
      </c>
      <c r="M142" s="6">
        <v>13388.573329999999</v>
      </c>
      <c r="N142" s="6">
        <v>14941.20181</v>
      </c>
    </row>
    <row r="143" spans="1:14" x14ac:dyDescent="0.2">
      <c r="A143" s="6" t="s">
        <v>226</v>
      </c>
      <c r="B143" s="6" t="s">
        <v>86</v>
      </c>
      <c r="C143" s="6" t="s">
        <v>262</v>
      </c>
      <c r="D143" s="6" t="s">
        <v>283</v>
      </c>
      <c r="E143" s="6" t="s">
        <v>309</v>
      </c>
      <c r="F143" s="6" t="s">
        <v>18</v>
      </c>
      <c r="G143" s="6" t="s">
        <v>14</v>
      </c>
      <c r="H143" s="6" t="s">
        <v>15</v>
      </c>
      <c r="I143" s="6">
        <v>13157.2408</v>
      </c>
      <c r="J143" s="6">
        <v>11860.072690000001</v>
      </c>
      <c r="K143" s="6">
        <v>11070.302100000001</v>
      </c>
      <c r="L143" s="6">
        <v>10461.17813</v>
      </c>
      <c r="M143" s="6">
        <v>10186.856089999999</v>
      </c>
      <c r="N143" s="6">
        <v>10387.46104</v>
      </c>
    </row>
    <row r="144" spans="1:14" x14ac:dyDescent="0.2">
      <c r="A144" s="6" t="s">
        <v>226</v>
      </c>
      <c r="B144" s="6" t="s">
        <v>87</v>
      </c>
      <c r="C144" s="6" t="s">
        <v>262</v>
      </c>
      <c r="D144" s="6" t="s">
        <v>289</v>
      </c>
      <c r="E144" s="6" t="s">
        <v>309</v>
      </c>
      <c r="F144" s="6" t="s">
        <v>18</v>
      </c>
      <c r="G144" s="6" t="s">
        <v>14</v>
      </c>
      <c r="H144" s="6" t="s">
        <v>15</v>
      </c>
      <c r="I144" s="6">
        <v>13157.2408</v>
      </c>
      <c r="J144" s="6">
        <v>11860.072690000001</v>
      </c>
      <c r="K144" s="6">
        <v>11899.8081</v>
      </c>
      <c r="L144" s="6">
        <v>12231.658960000001</v>
      </c>
      <c r="M144" s="6">
        <v>13370.29291</v>
      </c>
      <c r="N144" s="6">
        <v>14798.542729999999</v>
      </c>
    </row>
    <row r="145" spans="1:14" x14ac:dyDescent="0.2">
      <c r="A145" s="6" t="s">
        <v>226</v>
      </c>
      <c r="B145" s="6" t="s">
        <v>91</v>
      </c>
      <c r="C145" s="6" t="s">
        <v>265</v>
      </c>
      <c r="D145" s="6" t="s">
        <v>265</v>
      </c>
      <c r="E145" s="6" t="s">
        <v>309</v>
      </c>
      <c r="F145" s="6" t="s">
        <v>18</v>
      </c>
      <c r="G145" s="6" t="s">
        <v>14</v>
      </c>
      <c r="H145" s="6" t="s">
        <v>15</v>
      </c>
      <c r="I145" s="6">
        <v>13157.2408</v>
      </c>
      <c r="J145" s="6">
        <v>11860.072690000001</v>
      </c>
      <c r="K145" s="6">
        <v>11910.64596</v>
      </c>
      <c r="L145" s="6">
        <v>12238.949839999999</v>
      </c>
      <c r="M145" s="6">
        <v>13374.07573</v>
      </c>
      <c r="N145" s="6">
        <v>14800.015299999999</v>
      </c>
    </row>
    <row r="146" spans="1:14" x14ac:dyDescent="0.2">
      <c r="A146" s="6" t="s">
        <v>226</v>
      </c>
      <c r="B146" s="6" t="s">
        <v>95</v>
      </c>
      <c r="C146" s="6" t="s">
        <v>265</v>
      </c>
      <c r="D146" s="6" t="s">
        <v>265</v>
      </c>
      <c r="E146" s="6" t="s">
        <v>309</v>
      </c>
      <c r="F146" s="6" t="s">
        <v>18</v>
      </c>
      <c r="G146" s="6" t="s">
        <v>14</v>
      </c>
      <c r="H146" s="6" t="s">
        <v>15</v>
      </c>
      <c r="I146" s="6">
        <v>13163.661539999999</v>
      </c>
      <c r="J146" s="6">
        <v>11780.93939</v>
      </c>
      <c r="K146" s="6">
        <v>10978.5995</v>
      </c>
      <c r="L146" s="6">
        <v>10734.96457</v>
      </c>
      <c r="M146" s="6">
        <v>9810.3701669999991</v>
      </c>
      <c r="N146" s="6">
        <v>8790.175937</v>
      </c>
    </row>
    <row r="147" spans="1:14" x14ac:dyDescent="0.2">
      <c r="A147" s="6" t="s">
        <v>226</v>
      </c>
      <c r="B147" s="6" t="s">
        <v>36</v>
      </c>
      <c r="C147" s="6" t="s">
        <v>262</v>
      </c>
      <c r="D147" s="6" t="s">
        <v>267</v>
      </c>
      <c r="E147" s="6" t="s">
        <v>309</v>
      </c>
      <c r="F147" s="6" t="s">
        <v>18</v>
      </c>
      <c r="G147" s="6" t="s">
        <v>14</v>
      </c>
      <c r="H147" s="6" t="s">
        <v>15</v>
      </c>
      <c r="I147" s="6">
        <v>13161.1667</v>
      </c>
      <c r="J147" s="6">
        <v>11845.396790000001</v>
      </c>
      <c r="K147" s="6">
        <v>12454.05509</v>
      </c>
      <c r="L147" s="6">
        <v>12519.7996</v>
      </c>
      <c r="M147" s="6">
        <v>12941.920599999999</v>
      </c>
      <c r="N147" s="6">
        <v>13297.292359999999</v>
      </c>
    </row>
    <row r="148" spans="1:14" x14ac:dyDescent="0.2">
      <c r="A148" s="6" t="s">
        <v>226</v>
      </c>
      <c r="B148" s="6" t="s">
        <v>37</v>
      </c>
      <c r="C148" s="6" t="s">
        <v>262</v>
      </c>
      <c r="D148" s="6" t="s">
        <v>268</v>
      </c>
      <c r="E148" s="6" t="s">
        <v>309</v>
      </c>
      <c r="F148" s="6" t="s">
        <v>18</v>
      </c>
      <c r="G148" s="6" t="s">
        <v>14</v>
      </c>
      <c r="H148" s="6" t="s">
        <v>15</v>
      </c>
      <c r="I148" s="6">
        <v>13161.1667</v>
      </c>
      <c r="J148" s="6">
        <v>11845.396790000001</v>
      </c>
      <c r="K148" s="6">
        <v>10734.44016</v>
      </c>
      <c r="L148" s="6">
        <v>9215.2052299999996</v>
      </c>
      <c r="M148" s="6">
        <v>8451.7700299999997</v>
      </c>
      <c r="N148" s="6">
        <v>7899.65726</v>
      </c>
    </row>
    <row r="149" spans="1:14" x14ac:dyDescent="0.2">
      <c r="A149" s="6" t="s">
        <v>226</v>
      </c>
      <c r="B149" s="6" t="s">
        <v>38</v>
      </c>
      <c r="C149" s="6" t="s">
        <v>262</v>
      </c>
      <c r="D149" s="6" t="s">
        <v>269</v>
      </c>
      <c r="E149" s="6" t="s">
        <v>309</v>
      </c>
      <c r="F149" s="6" t="s">
        <v>18</v>
      </c>
      <c r="G149" s="6" t="s">
        <v>14</v>
      </c>
      <c r="H149" s="6" t="s">
        <v>15</v>
      </c>
      <c r="I149" s="6">
        <v>13161.1667</v>
      </c>
      <c r="J149" s="6">
        <v>11845.396790000001</v>
      </c>
      <c r="K149" s="6">
        <v>12385.29967</v>
      </c>
      <c r="L149" s="6">
        <v>12335.194229999999</v>
      </c>
      <c r="M149" s="6">
        <v>12757.707969999999</v>
      </c>
      <c r="N149" s="6">
        <v>12961.4478</v>
      </c>
    </row>
    <row r="150" spans="1:14" x14ac:dyDescent="0.2">
      <c r="A150" s="6" t="s">
        <v>226</v>
      </c>
      <c r="B150" s="6" t="s">
        <v>39</v>
      </c>
      <c r="C150" s="6" t="s">
        <v>262</v>
      </c>
      <c r="D150" s="6" t="s">
        <v>270</v>
      </c>
      <c r="E150" s="6" t="s">
        <v>309</v>
      </c>
      <c r="F150" s="6" t="s">
        <v>18</v>
      </c>
      <c r="G150" s="6" t="s">
        <v>14</v>
      </c>
      <c r="H150" s="6" t="s">
        <v>15</v>
      </c>
      <c r="I150" s="6">
        <v>13161.1667</v>
      </c>
      <c r="J150" s="6">
        <v>11845.396790000001</v>
      </c>
      <c r="K150" s="6">
        <v>12401.1026</v>
      </c>
      <c r="L150" s="6">
        <v>12371.9735</v>
      </c>
      <c r="M150" s="6">
        <v>12772.2698</v>
      </c>
      <c r="N150" s="6">
        <v>13024.782429999999</v>
      </c>
    </row>
    <row r="151" spans="1:14" x14ac:dyDescent="0.2">
      <c r="A151" s="6" t="s">
        <v>226</v>
      </c>
      <c r="B151" s="6" t="s">
        <v>40</v>
      </c>
      <c r="C151" s="6" t="s">
        <v>262</v>
      </c>
      <c r="D151" s="6" t="s">
        <v>271</v>
      </c>
      <c r="E151" s="6" t="s">
        <v>309</v>
      </c>
      <c r="F151" s="6" t="s">
        <v>18</v>
      </c>
      <c r="G151" s="6" t="s">
        <v>14</v>
      </c>
      <c r="H151" s="6" t="s">
        <v>15</v>
      </c>
      <c r="I151" s="6">
        <v>13161.1667</v>
      </c>
      <c r="J151" s="6">
        <v>11845.396790000001</v>
      </c>
      <c r="K151" s="6">
        <v>12452.22337</v>
      </c>
      <c r="L151" s="6">
        <v>12534.273359999999</v>
      </c>
      <c r="M151" s="6">
        <v>12966.058639999999</v>
      </c>
      <c r="N151" s="6">
        <v>13374.752270000001</v>
      </c>
    </row>
    <row r="152" spans="1:14" x14ac:dyDescent="0.2">
      <c r="A152" s="6" t="s">
        <v>226</v>
      </c>
      <c r="B152" s="6" t="s">
        <v>41</v>
      </c>
      <c r="C152" s="6" t="s">
        <v>262</v>
      </c>
      <c r="D152" s="6" t="s">
        <v>275</v>
      </c>
      <c r="E152" s="6" t="s">
        <v>309</v>
      </c>
      <c r="F152" s="6" t="s">
        <v>18</v>
      </c>
      <c r="G152" s="6" t="s">
        <v>14</v>
      </c>
      <c r="H152" s="6" t="s">
        <v>15</v>
      </c>
      <c r="I152" s="6">
        <v>13161.1667</v>
      </c>
      <c r="J152" s="6">
        <v>11845.396790000001</v>
      </c>
      <c r="K152" s="6">
        <v>12454.088530000001</v>
      </c>
      <c r="L152" s="6">
        <v>12520.00013</v>
      </c>
      <c r="M152" s="6">
        <v>12942.001560000001</v>
      </c>
      <c r="N152" s="6">
        <v>13331.91237</v>
      </c>
    </row>
    <row r="153" spans="1:14" x14ac:dyDescent="0.2">
      <c r="A153" s="6" t="s">
        <v>226</v>
      </c>
      <c r="B153" s="6" t="s">
        <v>42</v>
      </c>
      <c r="C153" s="6" t="s">
        <v>262</v>
      </c>
      <c r="D153" s="6" t="s">
        <v>272</v>
      </c>
      <c r="E153" s="6" t="s">
        <v>309</v>
      </c>
      <c r="F153" s="6" t="s">
        <v>18</v>
      </c>
      <c r="G153" s="6" t="s">
        <v>14</v>
      </c>
      <c r="H153" s="6" t="s">
        <v>15</v>
      </c>
      <c r="I153" s="6">
        <v>13161.1667</v>
      </c>
      <c r="J153" s="6">
        <v>11845.396790000001</v>
      </c>
      <c r="K153" s="6">
        <v>10734.380800000001</v>
      </c>
      <c r="L153" s="6">
        <v>9213.2960330000005</v>
      </c>
      <c r="M153" s="6">
        <v>8450.8453329999993</v>
      </c>
      <c r="N153" s="6">
        <v>7900.280667</v>
      </c>
    </row>
    <row r="154" spans="1:14" x14ac:dyDescent="0.2">
      <c r="A154" s="6" t="s">
        <v>226</v>
      </c>
      <c r="B154" s="6" t="s">
        <v>43</v>
      </c>
      <c r="C154" s="6" t="s">
        <v>262</v>
      </c>
      <c r="D154" s="6" t="s">
        <v>274</v>
      </c>
      <c r="E154" s="6" t="s">
        <v>309</v>
      </c>
      <c r="F154" s="6" t="s">
        <v>18</v>
      </c>
      <c r="G154" s="6" t="s">
        <v>14</v>
      </c>
      <c r="H154" s="6" t="s">
        <v>15</v>
      </c>
      <c r="I154" s="6">
        <v>13161.1667</v>
      </c>
      <c r="J154" s="6">
        <v>11845.396790000001</v>
      </c>
      <c r="K154" s="6">
        <v>12386.042460000001</v>
      </c>
      <c r="L154" s="6">
        <v>12334.400869999999</v>
      </c>
      <c r="M154" s="6">
        <v>12756.90251</v>
      </c>
      <c r="N154" s="6">
        <v>12954.83424</v>
      </c>
    </row>
    <row r="155" spans="1:14" x14ac:dyDescent="0.2">
      <c r="A155" s="6" t="s">
        <v>226</v>
      </c>
      <c r="B155" s="6" t="s">
        <v>51</v>
      </c>
      <c r="C155" s="6" t="s">
        <v>265</v>
      </c>
      <c r="D155" s="6" t="s">
        <v>265</v>
      </c>
      <c r="E155" s="6" t="s">
        <v>309</v>
      </c>
      <c r="F155" s="6" t="s">
        <v>18</v>
      </c>
      <c r="G155" s="6" t="s">
        <v>14</v>
      </c>
      <c r="H155" s="6" t="s">
        <v>15</v>
      </c>
      <c r="I155" s="6">
        <v>13161.1667</v>
      </c>
      <c r="J155" s="6">
        <v>11845.392750000001</v>
      </c>
      <c r="K155" s="6">
        <v>12385.204299999999</v>
      </c>
      <c r="L155" s="6">
        <v>12337.859640000001</v>
      </c>
      <c r="M155" s="6">
        <v>12753.30177</v>
      </c>
      <c r="N155" s="6">
        <v>12964.00626</v>
      </c>
    </row>
    <row r="156" spans="1:14" x14ac:dyDescent="0.2">
      <c r="A156" s="6" t="s">
        <v>226</v>
      </c>
      <c r="B156" s="6" t="s">
        <v>52</v>
      </c>
      <c r="C156" s="6" t="s">
        <v>265</v>
      </c>
      <c r="D156" s="6" t="s">
        <v>265</v>
      </c>
      <c r="E156" s="6" t="s">
        <v>309</v>
      </c>
      <c r="F156" s="6" t="s">
        <v>18</v>
      </c>
      <c r="G156" s="6" t="s">
        <v>14</v>
      </c>
      <c r="H156" s="6" t="s">
        <v>15</v>
      </c>
      <c r="I156" s="6">
        <v>13161.099969999999</v>
      </c>
      <c r="J156" s="6">
        <v>11845.3397</v>
      </c>
      <c r="K156" s="6">
        <v>11288.91786</v>
      </c>
      <c r="L156" s="6">
        <v>10126.0291</v>
      </c>
      <c r="M156" s="6">
        <v>8651.4066469999998</v>
      </c>
      <c r="N156" s="6">
        <v>7028.4781970000004</v>
      </c>
    </row>
    <row r="157" spans="1:14" x14ac:dyDescent="0.2">
      <c r="A157" s="6" t="s">
        <v>227</v>
      </c>
      <c r="B157" s="6" t="s">
        <v>120</v>
      </c>
      <c r="C157" s="6" t="s">
        <v>262</v>
      </c>
      <c r="D157" s="6" t="s">
        <v>294</v>
      </c>
      <c r="E157" s="6" t="s">
        <v>309</v>
      </c>
      <c r="F157" s="6" t="s">
        <v>18</v>
      </c>
      <c r="G157" s="6" t="s">
        <v>14</v>
      </c>
      <c r="H157" s="6" t="s">
        <v>15</v>
      </c>
      <c r="I157" s="6">
        <v>11878.69335</v>
      </c>
      <c r="J157" s="6">
        <v>10783.612300000001</v>
      </c>
      <c r="K157" s="6">
        <v>11419.358620000001</v>
      </c>
      <c r="L157" s="6">
        <v>11918.80097</v>
      </c>
      <c r="M157" s="6">
        <v>12450.495989999999</v>
      </c>
      <c r="N157" s="6">
        <v>13065.19289</v>
      </c>
    </row>
    <row r="158" spans="1:14" x14ac:dyDescent="0.2">
      <c r="A158" s="6" t="s">
        <v>227</v>
      </c>
      <c r="B158" s="6" t="s">
        <v>121</v>
      </c>
      <c r="C158" s="6" t="s">
        <v>262</v>
      </c>
      <c r="D158" s="6" t="s">
        <v>297</v>
      </c>
      <c r="E158" s="6" t="s">
        <v>309</v>
      </c>
      <c r="F158" s="6" t="s">
        <v>18</v>
      </c>
      <c r="G158" s="6" t="s">
        <v>14</v>
      </c>
      <c r="H158" s="6" t="s">
        <v>15</v>
      </c>
      <c r="I158" s="6">
        <v>11878.69335</v>
      </c>
      <c r="J158" s="6">
        <v>10756.284089999999</v>
      </c>
      <c r="K158" s="6">
        <v>10708.69513</v>
      </c>
      <c r="L158" s="6">
        <v>10047.962960000001</v>
      </c>
      <c r="M158" s="6">
        <v>9491.1685199999993</v>
      </c>
      <c r="N158" s="6">
        <v>9007.9143359999998</v>
      </c>
    </row>
    <row r="159" spans="1:14" x14ac:dyDescent="0.2">
      <c r="A159" s="6" t="s">
        <v>227</v>
      </c>
      <c r="B159" s="6" t="s">
        <v>85</v>
      </c>
      <c r="C159" s="6" t="s">
        <v>262</v>
      </c>
      <c r="D159" s="6" t="s">
        <v>280</v>
      </c>
      <c r="E159" s="6" t="s">
        <v>309</v>
      </c>
      <c r="F159" s="6" t="s">
        <v>18</v>
      </c>
      <c r="G159" s="6" t="s">
        <v>14</v>
      </c>
      <c r="H159" s="6" t="s">
        <v>15</v>
      </c>
      <c r="I159" s="6">
        <v>11878.69335</v>
      </c>
      <c r="J159" s="6">
        <v>10777.98842</v>
      </c>
      <c r="K159" s="6">
        <v>11258.163989999999</v>
      </c>
      <c r="L159" s="6">
        <v>11490.735000000001</v>
      </c>
      <c r="M159" s="6">
        <v>11703.69074</v>
      </c>
      <c r="N159" s="6">
        <v>11923.667509999999</v>
      </c>
    </row>
    <row r="160" spans="1:14" x14ac:dyDescent="0.2">
      <c r="A160" s="6" t="s">
        <v>227</v>
      </c>
      <c r="B160" s="6" t="s">
        <v>122</v>
      </c>
      <c r="C160" s="6" t="s">
        <v>262</v>
      </c>
      <c r="D160" s="6" t="s">
        <v>300</v>
      </c>
      <c r="E160" s="6" t="s">
        <v>309</v>
      </c>
      <c r="F160" s="6" t="s">
        <v>18</v>
      </c>
      <c r="G160" s="6" t="s">
        <v>14</v>
      </c>
      <c r="H160" s="6" t="s">
        <v>15</v>
      </c>
      <c r="I160" s="6">
        <v>11878.69335</v>
      </c>
      <c r="J160" s="6">
        <v>10783.311589999999</v>
      </c>
      <c r="K160" s="6">
        <v>11364.12041</v>
      </c>
      <c r="L160" s="6">
        <v>11720.230960000001</v>
      </c>
      <c r="M160" s="6">
        <v>12089.710569999999</v>
      </c>
      <c r="N160" s="6">
        <v>12474.30962</v>
      </c>
    </row>
    <row r="161" spans="1:14" x14ac:dyDescent="0.2">
      <c r="A161" s="6" t="s">
        <v>227</v>
      </c>
      <c r="B161" s="6" t="s">
        <v>123</v>
      </c>
      <c r="C161" s="6" t="s">
        <v>262</v>
      </c>
      <c r="D161" s="6" t="s">
        <v>303</v>
      </c>
      <c r="E161" s="6" t="s">
        <v>309</v>
      </c>
      <c r="F161" s="6" t="s">
        <v>18</v>
      </c>
      <c r="G161" s="6" t="s">
        <v>14</v>
      </c>
      <c r="H161" s="6" t="s">
        <v>15</v>
      </c>
      <c r="I161" s="6">
        <v>11878.69335</v>
      </c>
      <c r="J161" s="6">
        <v>10778.351559999999</v>
      </c>
      <c r="K161" s="6">
        <v>11321.500910000001</v>
      </c>
      <c r="L161" s="6">
        <v>11698.481519999999</v>
      </c>
      <c r="M161" s="6">
        <v>12082.47552</v>
      </c>
      <c r="N161" s="6">
        <v>12513.59173</v>
      </c>
    </row>
    <row r="162" spans="1:14" x14ac:dyDescent="0.2">
      <c r="A162" s="6" t="s">
        <v>227</v>
      </c>
      <c r="B162" s="6" t="s">
        <v>86</v>
      </c>
      <c r="C162" s="6" t="s">
        <v>262</v>
      </c>
      <c r="D162" s="6" t="s">
        <v>283</v>
      </c>
      <c r="E162" s="6" t="s">
        <v>309</v>
      </c>
      <c r="F162" s="6" t="s">
        <v>18</v>
      </c>
      <c r="G162" s="6" t="s">
        <v>14</v>
      </c>
      <c r="H162" s="6" t="s">
        <v>15</v>
      </c>
      <c r="I162" s="6">
        <v>11878.69335</v>
      </c>
      <c r="J162" s="6">
        <v>10735.132379999999</v>
      </c>
      <c r="K162" s="6">
        <v>10596.509760000001</v>
      </c>
      <c r="L162" s="6">
        <v>9840.4619770000008</v>
      </c>
      <c r="M162" s="6">
        <v>9102.6526639999993</v>
      </c>
      <c r="N162" s="6">
        <v>8410.3213240000005</v>
      </c>
    </row>
    <row r="163" spans="1:14" x14ac:dyDescent="0.2">
      <c r="A163" s="6" t="s">
        <v>227</v>
      </c>
      <c r="B163" s="6" t="s">
        <v>87</v>
      </c>
      <c r="C163" s="6" t="s">
        <v>262</v>
      </c>
      <c r="D163" s="6" t="s">
        <v>289</v>
      </c>
      <c r="E163" s="6" t="s">
        <v>309</v>
      </c>
      <c r="F163" s="6" t="s">
        <v>18</v>
      </c>
      <c r="G163" s="6" t="s">
        <v>14</v>
      </c>
      <c r="H163" s="6" t="s">
        <v>15</v>
      </c>
      <c r="I163" s="6">
        <v>11878.69335</v>
      </c>
      <c r="J163" s="6">
        <v>10799.08656</v>
      </c>
      <c r="K163" s="6">
        <v>11427.766949999999</v>
      </c>
      <c r="L163" s="6">
        <v>11889.901159999999</v>
      </c>
      <c r="M163" s="6">
        <v>12423.63769</v>
      </c>
      <c r="N163" s="6">
        <v>13066.23523</v>
      </c>
    </row>
    <row r="164" spans="1:14" x14ac:dyDescent="0.2">
      <c r="A164" s="6" t="s">
        <v>227</v>
      </c>
      <c r="B164" s="6" t="s">
        <v>91</v>
      </c>
      <c r="C164" s="6" t="s">
        <v>265</v>
      </c>
      <c r="D164" s="6" t="s">
        <v>265</v>
      </c>
      <c r="E164" s="6" t="s">
        <v>309</v>
      </c>
      <c r="F164" s="6" t="s">
        <v>18</v>
      </c>
      <c r="G164" s="6" t="s">
        <v>14</v>
      </c>
      <c r="H164" s="6" t="s">
        <v>15</v>
      </c>
      <c r="I164" s="6">
        <v>11878.69335</v>
      </c>
      <c r="J164" s="6">
        <v>10763.49012</v>
      </c>
      <c r="K164" s="6">
        <v>11176.41203</v>
      </c>
      <c r="L164" s="6">
        <v>11392.30726</v>
      </c>
      <c r="M164" s="6">
        <v>11664.39316</v>
      </c>
      <c r="N164" s="6">
        <v>12019.394410000001</v>
      </c>
    </row>
    <row r="165" spans="1:14" x14ac:dyDescent="0.2">
      <c r="A165" s="6" t="s">
        <v>227</v>
      </c>
      <c r="B165" s="6" t="s">
        <v>125</v>
      </c>
      <c r="C165" s="6" t="s">
        <v>262</v>
      </c>
      <c r="D165" s="6" t="s">
        <v>291</v>
      </c>
      <c r="E165" s="6" t="s">
        <v>309</v>
      </c>
      <c r="F165" s="6" t="s">
        <v>18</v>
      </c>
      <c r="G165" s="6" t="s">
        <v>14</v>
      </c>
      <c r="H165" s="6" t="s">
        <v>15</v>
      </c>
      <c r="I165" s="6">
        <v>11878.69335</v>
      </c>
      <c r="J165" s="6">
        <v>10716.06249</v>
      </c>
      <c r="K165" s="6">
        <v>10888.328310000001</v>
      </c>
      <c r="L165" s="6">
        <v>10608.970009999999</v>
      </c>
      <c r="M165" s="6">
        <v>10916.97435</v>
      </c>
      <c r="N165" s="6">
        <v>11553.76822</v>
      </c>
    </row>
    <row r="166" spans="1:14" x14ac:dyDescent="0.2">
      <c r="A166" s="6" t="s">
        <v>227</v>
      </c>
      <c r="B166" s="6" t="s">
        <v>95</v>
      </c>
      <c r="C166" s="6" t="s">
        <v>265</v>
      </c>
      <c r="D166" s="6" t="s">
        <v>265</v>
      </c>
      <c r="E166" s="6" t="s">
        <v>309</v>
      </c>
      <c r="F166" s="6" t="s">
        <v>18</v>
      </c>
      <c r="G166" s="6" t="s">
        <v>14</v>
      </c>
      <c r="H166" s="6" t="s">
        <v>15</v>
      </c>
      <c r="I166" s="6">
        <v>11878.69335</v>
      </c>
      <c r="J166" s="6">
        <v>10716.44527</v>
      </c>
      <c r="K166" s="6">
        <v>10945.19037</v>
      </c>
      <c r="L166" s="6">
        <v>10432.57179</v>
      </c>
      <c r="M166" s="6">
        <v>9737.8172730000006</v>
      </c>
      <c r="N166" s="6">
        <v>8482.8731719999996</v>
      </c>
    </row>
    <row r="167" spans="1:14" x14ac:dyDescent="0.2">
      <c r="A167" s="6" t="s">
        <v>228</v>
      </c>
      <c r="B167" s="6" t="s">
        <v>36</v>
      </c>
      <c r="C167" s="6" t="s">
        <v>262</v>
      </c>
      <c r="D167" s="6" t="s">
        <v>267</v>
      </c>
      <c r="E167" s="6" t="s">
        <v>309</v>
      </c>
      <c r="F167" s="6" t="s">
        <v>18</v>
      </c>
      <c r="G167" s="6" t="s">
        <v>14</v>
      </c>
      <c r="H167" s="6" t="s">
        <v>15</v>
      </c>
      <c r="I167" s="6">
        <v>11878.69335</v>
      </c>
      <c r="J167" s="6">
        <v>10767.037770000001</v>
      </c>
      <c r="K167" s="6">
        <v>11298.117389999999</v>
      </c>
      <c r="L167" s="6">
        <v>11739.360070000001</v>
      </c>
      <c r="M167" s="6">
        <v>12369.13816</v>
      </c>
      <c r="N167" s="6">
        <v>13123.06127</v>
      </c>
    </row>
    <row r="168" spans="1:14" x14ac:dyDescent="0.2">
      <c r="A168" s="6" t="s">
        <v>228</v>
      </c>
      <c r="B168" s="6" t="s">
        <v>37</v>
      </c>
      <c r="C168" s="6" t="s">
        <v>262</v>
      </c>
      <c r="D168" s="6" t="s">
        <v>268</v>
      </c>
      <c r="E168" s="6" t="s">
        <v>309</v>
      </c>
      <c r="F168" s="6" t="s">
        <v>18</v>
      </c>
      <c r="G168" s="6" t="s">
        <v>14</v>
      </c>
      <c r="H168" s="6" t="s">
        <v>15</v>
      </c>
      <c r="I168" s="6">
        <v>11878.69335</v>
      </c>
      <c r="J168" s="6">
        <v>10755.55395</v>
      </c>
      <c r="K168" s="6">
        <v>10865.951160000001</v>
      </c>
      <c r="L168" s="6">
        <v>10464.773160000001</v>
      </c>
      <c r="M168" s="6">
        <v>10153.30284</v>
      </c>
      <c r="N168" s="6">
        <v>9832.8065270000006</v>
      </c>
    </row>
    <row r="169" spans="1:14" x14ac:dyDescent="0.2">
      <c r="A169" s="6" t="s">
        <v>228</v>
      </c>
      <c r="B169" s="6" t="s">
        <v>38</v>
      </c>
      <c r="C169" s="6" t="s">
        <v>262</v>
      </c>
      <c r="D169" s="6" t="s">
        <v>269</v>
      </c>
      <c r="E169" s="6" t="s">
        <v>309</v>
      </c>
      <c r="F169" s="6" t="s">
        <v>18</v>
      </c>
      <c r="G169" s="6" t="s">
        <v>14</v>
      </c>
      <c r="H169" s="6" t="s">
        <v>15</v>
      </c>
      <c r="I169" s="6">
        <v>11878.69335</v>
      </c>
      <c r="J169" s="6">
        <v>10763.49012</v>
      </c>
      <c r="K169" s="6">
        <v>11174.216109999999</v>
      </c>
      <c r="L169" s="6">
        <v>11389.421410000001</v>
      </c>
      <c r="M169" s="6">
        <v>11663.17247</v>
      </c>
      <c r="N169" s="6">
        <v>11999.25733</v>
      </c>
    </row>
    <row r="170" spans="1:14" x14ac:dyDescent="0.2">
      <c r="A170" s="6" t="s">
        <v>228</v>
      </c>
      <c r="B170" s="6" t="s">
        <v>39</v>
      </c>
      <c r="C170" s="6" t="s">
        <v>262</v>
      </c>
      <c r="D170" s="6" t="s">
        <v>270</v>
      </c>
      <c r="E170" s="6" t="s">
        <v>309</v>
      </c>
      <c r="F170" s="6" t="s">
        <v>18</v>
      </c>
      <c r="G170" s="6" t="s">
        <v>14</v>
      </c>
      <c r="H170" s="6" t="s">
        <v>15</v>
      </c>
      <c r="I170" s="6">
        <v>11878.69335</v>
      </c>
      <c r="J170" s="6">
        <v>10766.69685</v>
      </c>
      <c r="K170" s="6">
        <v>11246.08848</v>
      </c>
      <c r="L170" s="6">
        <v>11564.68535</v>
      </c>
      <c r="M170" s="6">
        <v>12046.369489999999</v>
      </c>
      <c r="N170" s="6">
        <v>12599.912979999999</v>
      </c>
    </row>
    <row r="171" spans="1:14" x14ac:dyDescent="0.2">
      <c r="A171" s="6" t="s">
        <v>228</v>
      </c>
      <c r="B171" s="6" t="s">
        <v>40</v>
      </c>
      <c r="C171" s="6" t="s">
        <v>262</v>
      </c>
      <c r="D171" s="6" t="s">
        <v>271</v>
      </c>
      <c r="E171" s="6" t="s">
        <v>309</v>
      </c>
      <c r="F171" s="6" t="s">
        <v>18</v>
      </c>
      <c r="G171" s="6" t="s">
        <v>14</v>
      </c>
      <c r="H171" s="6" t="s">
        <v>15</v>
      </c>
      <c r="I171" s="6">
        <v>11878.69335</v>
      </c>
      <c r="J171" s="6">
        <v>10763.81927</v>
      </c>
      <c r="K171" s="6">
        <v>11225.801719999999</v>
      </c>
      <c r="L171" s="6">
        <v>11561.30848</v>
      </c>
      <c r="M171" s="6">
        <v>11977.658520000001</v>
      </c>
      <c r="N171" s="6">
        <v>12517.047280000001</v>
      </c>
    </row>
    <row r="172" spans="1:14" x14ac:dyDescent="0.2">
      <c r="A172" s="6" t="s">
        <v>228</v>
      </c>
      <c r="B172" s="6" t="s">
        <v>41</v>
      </c>
      <c r="C172" s="6" t="s">
        <v>262</v>
      </c>
      <c r="D172" s="6" t="s">
        <v>275</v>
      </c>
      <c r="E172" s="6" t="s">
        <v>309</v>
      </c>
      <c r="F172" s="6" t="s">
        <v>18</v>
      </c>
      <c r="G172" s="6" t="s">
        <v>14</v>
      </c>
      <c r="H172" s="6" t="s">
        <v>15</v>
      </c>
      <c r="I172" s="6">
        <v>11878.69335</v>
      </c>
      <c r="J172" s="6">
        <v>10788.217049999999</v>
      </c>
      <c r="K172" s="6">
        <v>11502.617620000001</v>
      </c>
      <c r="L172" s="6">
        <v>12226.028969999999</v>
      </c>
      <c r="M172" s="6">
        <v>13283.389859999999</v>
      </c>
      <c r="N172" s="6">
        <v>14665.16028</v>
      </c>
    </row>
    <row r="173" spans="1:14" x14ac:dyDescent="0.2">
      <c r="A173" s="6" t="s">
        <v>228</v>
      </c>
      <c r="B173" s="6" t="s">
        <v>42</v>
      </c>
      <c r="C173" s="6" t="s">
        <v>262</v>
      </c>
      <c r="D173" s="6" t="s">
        <v>272</v>
      </c>
      <c r="E173" s="6" t="s">
        <v>309</v>
      </c>
      <c r="F173" s="6" t="s">
        <v>18</v>
      </c>
      <c r="G173" s="6" t="s">
        <v>14</v>
      </c>
      <c r="H173" s="6" t="s">
        <v>15</v>
      </c>
      <c r="I173" s="6">
        <v>11878.69335</v>
      </c>
      <c r="J173" s="6">
        <v>10733.525299999999</v>
      </c>
      <c r="K173" s="6">
        <v>10662.374830000001</v>
      </c>
      <c r="L173" s="6">
        <v>10021.802229999999</v>
      </c>
      <c r="M173" s="6">
        <v>9417.0362850000001</v>
      </c>
      <c r="N173" s="6">
        <v>8806.8825699999998</v>
      </c>
    </row>
    <row r="174" spans="1:14" x14ac:dyDescent="0.2">
      <c r="A174" s="6" t="s">
        <v>228</v>
      </c>
      <c r="B174" s="6" t="s">
        <v>43</v>
      </c>
      <c r="C174" s="6" t="s">
        <v>262</v>
      </c>
      <c r="D174" s="6" t="s">
        <v>274</v>
      </c>
      <c r="E174" s="6" t="s">
        <v>309</v>
      </c>
      <c r="F174" s="6" t="s">
        <v>18</v>
      </c>
      <c r="G174" s="6" t="s">
        <v>14</v>
      </c>
      <c r="H174" s="6" t="s">
        <v>15</v>
      </c>
      <c r="I174" s="6">
        <v>11878.69335</v>
      </c>
      <c r="J174" s="6">
        <v>10785.1792</v>
      </c>
      <c r="K174" s="6">
        <v>11352.941699999999</v>
      </c>
      <c r="L174" s="6">
        <v>11806.63213</v>
      </c>
      <c r="M174" s="6">
        <v>12402.79567</v>
      </c>
      <c r="N174" s="6">
        <v>13179.75332</v>
      </c>
    </row>
    <row r="175" spans="1:14" x14ac:dyDescent="0.2">
      <c r="A175" s="6" t="s">
        <v>229</v>
      </c>
      <c r="B175" s="6" t="s">
        <v>68</v>
      </c>
      <c r="C175" s="6" t="s">
        <v>265</v>
      </c>
      <c r="D175" s="6" t="s">
        <v>265</v>
      </c>
      <c r="E175" s="6" t="s">
        <v>309</v>
      </c>
      <c r="F175" s="6" t="s">
        <v>18</v>
      </c>
      <c r="G175" s="6" t="s">
        <v>14</v>
      </c>
      <c r="H175" s="6" t="s">
        <v>15</v>
      </c>
      <c r="I175" s="6">
        <v>11215.949000000001</v>
      </c>
      <c r="J175" s="6">
        <v>10690.05</v>
      </c>
      <c r="K175" s="6">
        <v>10608.046</v>
      </c>
      <c r="L175" s="6">
        <v>11054.638999999999</v>
      </c>
      <c r="M175" s="6">
        <v>11367.242</v>
      </c>
      <c r="N175" s="6">
        <v>11154.752</v>
      </c>
    </row>
    <row r="176" spans="1:14" x14ac:dyDescent="0.2">
      <c r="A176" s="6" t="s">
        <v>230</v>
      </c>
      <c r="B176" s="6" t="s">
        <v>68</v>
      </c>
      <c r="C176" s="6" t="s">
        <v>265</v>
      </c>
      <c r="D176" s="6" t="s">
        <v>265</v>
      </c>
      <c r="E176" s="6" t="s">
        <v>309</v>
      </c>
      <c r="F176" s="6" t="s">
        <v>18</v>
      </c>
      <c r="G176" s="6" t="s">
        <v>14</v>
      </c>
      <c r="H176" s="6" t="s">
        <v>15</v>
      </c>
      <c r="I176" s="6">
        <v>11543.594069999999</v>
      </c>
      <c r="J176" s="6">
        <v>11822.882750000001</v>
      </c>
      <c r="K176" s="6">
        <v>12365.162200000001</v>
      </c>
      <c r="L176" s="6">
        <v>12788.134539999999</v>
      </c>
      <c r="M176" s="6">
        <v>13396.99145</v>
      </c>
      <c r="N176" s="6">
        <v>14311.53674</v>
      </c>
    </row>
    <row r="177" spans="1:14" x14ac:dyDescent="0.2">
      <c r="A177" s="6" t="s">
        <v>230</v>
      </c>
      <c r="B177" s="6" t="s">
        <v>36</v>
      </c>
      <c r="C177" s="6" t="s">
        <v>262</v>
      </c>
      <c r="D177" s="6" t="s">
        <v>267</v>
      </c>
      <c r="E177" s="6" t="s">
        <v>309</v>
      </c>
      <c r="F177" s="6" t="s">
        <v>18</v>
      </c>
      <c r="G177" s="6" t="s">
        <v>14</v>
      </c>
      <c r="H177" s="6" t="s">
        <v>15</v>
      </c>
      <c r="I177" s="6">
        <v>11553.38319</v>
      </c>
      <c r="J177" s="6">
        <v>11843.090899999999</v>
      </c>
      <c r="K177" s="6">
        <v>12429.1549</v>
      </c>
      <c r="L177" s="6">
        <v>12923.561610000001</v>
      </c>
      <c r="M177" s="6">
        <v>13588.26318</v>
      </c>
      <c r="N177" s="6">
        <v>14498.905059999999</v>
      </c>
    </row>
    <row r="178" spans="1:14" x14ac:dyDescent="0.2">
      <c r="A178" s="6" t="s">
        <v>230</v>
      </c>
      <c r="B178" s="6" t="s">
        <v>37</v>
      </c>
      <c r="C178" s="6" t="s">
        <v>262</v>
      </c>
      <c r="D178" s="6" t="s">
        <v>268</v>
      </c>
      <c r="E178" s="6" t="s">
        <v>309</v>
      </c>
      <c r="F178" s="6" t="s">
        <v>18</v>
      </c>
      <c r="G178" s="6" t="s">
        <v>14</v>
      </c>
      <c r="H178" s="6" t="s">
        <v>15</v>
      </c>
      <c r="I178" s="6">
        <v>11561.980390000001</v>
      </c>
      <c r="J178" s="6">
        <v>11349.10721</v>
      </c>
      <c r="K178" s="6">
        <v>11198.317429999999</v>
      </c>
      <c r="L178" s="6">
        <v>11198.77997</v>
      </c>
      <c r="M178" s="6">
        <v>11576.76396</v>
      </c>
      <c r="N178" s="6">
        <v>11698.943499999999</v>
      </c>
    </row>
    <row r="179" spans="1:14" x14ac:dyDescent="0.2">
      <c r="A179" s="6" t="s">
        <v>230</v>
      </c>
      <c r="B179" s="6" t="s">
        <v>38</v>
      </c>
      <c r="C179" s="6" t="s">
        <v>262</v>
      </c>
      <c r="D179" s="6" t="s">
        <v>269</v>
      </c>
      <c r="E179" s="6" t="s">
        <v>309</v>
      </c>
      <c r="F179" s="6" t="s">
        <v>18</v>
      </c>
      <c r="G179" s="6" t="s">
        <v>14</v>
      </c>
      <c r="H179" s="6" t="s">
        <v>15</v>
      </c>
      <c r="I179" s="6">
        <v>11553.38319</v>
      </c>
      <c r="J179" s="6">
        <v>11843.090899999999</v>
      </c>
      <c r="K179" s="6">
        <v>12429.1549</v>
      </c>
      <c r="L179" s="6">
        <v>12923.561610000001</v>
      </c>
      <c r="M179" s="6">
        <v>13588.26318</v>
      </c>
      <c r="N179" s="6">
        <v>14498.905059999999</v>
      </c>
    </row>
    <row r="180" spans="1:14" x14ac:dyDescent="0.2">
      <c r="A180" s="6" t="s">
        <v>230</v>
      </c>
      <c r="B180" s="6" t="s">
        <v>39</v>
      </c>
      <c r="C180" s="6" t="s">
        <v>262</v>
      </c>
      <c r="D180" s="6" t="s">
        <v>270</v>
      </c>
      <c r="E180" s="6" t="s">
        <v>309</v>
      </c>
      <c r="F180" s="6" t="s">
        <v>18</v>
      </c>
      <c r="G180" s="6" t="s">
        <v>14</v>
      </c>
      <c r="H180" s="6" t="s">
        <v>15</v>
      </c>
      <c r="I180" s="6">
        <v>11553.38319</v>
      </c>
      <c r="J180" s="6">
        <v>11843.090899999999</v>
      </c>
      <c r="K180" s="6">
        <v>12429.1549</v>
      </c>
      <c r="L180" s="6">
        <v>12923.561610000001</v>
      </c>
      <c r="M180" s="6">
        <v>13588.26318</v>
      </c>
      <c r="N180" s="6">
        <v>14498.905059999999</v>
      </c>
    </row>
    <row r="181" spans="1:14" x14ac:dyDescent="0.2">
      <c r="A181" s="6" t="s">
        <v>230</v>
      </c>
      <c r="B181" s="6" t="s">
        <v>40</v>
      </c>
      <c r="C181" s="6" t="s">
        <v>262</v>
      </c>
      <c r="D181" s="6" t="s">
        <v>271</v>
      </c>
      <c r="E181" s="6" t="s">
        <v>309</v>
      </c>
      <c r="F181" s="6" t="s">
        <v>18</v>
      </c>
      <c r="G181" s="6" t="s">
        <v>14</v>
      </c>
      <c r="H181" s="6" t="s">
        <v>15</v>
      </c>
      <c r="I181" s="6">
        <v>11553.38319</v>
      </c>
      <c r="J181" s="6">
        <v>11843.090899999999</v>
      </c>
      <c r="K181" s="6">
        <v>12429.1549</v>
      </c>
      <c r="L181" s="6">
        <v>12923.561610000001</v>
      </c>
      <c r="M181" s="6">
        <v>13588.26318</v>
      </c>
      <c r="N181" s="6">
        <v>14498.905059999999</v>
      </c>
    </row>
    <row r="182" spans="1:14" x14ac:dyDescent="0.2">
      <c r="A182" s="6" t="s">
        <v>230</v>
      </c>
      <c r="B182" s="6" t="s">
        <v>41</v>
      </c>
      <c r="C182" s="6" t="s">
        <v>262</v>
      </c>
      <c r="D182" s="6" t="s">
        <v>275</v>
      </c>
      <c r="E182" s="6" t="s">
        <v>309</v>
      </c>
      <c r="F182" s="6" t="s">
        <v>18</v>
      </c>
      <c r="G182" s="6" t="s">
        <v>14</v>
      </c>
      <c r="H182" s="6" t="s">
        <v>15</v>
      </c>
      <c r="I182" s="6">
        <v>11561.980390000001</v>
      </c>
      <c r="J182" s="6">
        <v>11897.93023</v>
      </c>
      <c r="K182" s="6">
        <v>12813.11707</v>
      </c>
      <c r="L182" s="6">
        <v>13823.39903</v>
      </c>
      <c r="M182" s="6">
        <v>14946.067580000001</v>
      </c>
      <c r="N182" s="6">
        <v>15269.120629999999</v>
      </c>
    </row>
    <row r="183" spans="1:14" x14ac:dyDescent="0.2">
      <c r="A183" s="6" t="s">
        <v>230</v>
      </c>
      <c r="B183" s="6" t="s">
        <v>42</v>
      </c>
      <c r="C183" s="6" t="s">
        <v>262</v>
      </c>
      <c r="D183" s="6" t="s">
        <v>272</v>
      </c>
      <c r="E183" s="6" t="s">
        <v>309</v>
      </c>
      <c r="F183" s="6" t="s">
        <v>18</v>
      </c>
      <c r="G183" s="6" t="s">
        <v>14</v>
      </c>
      <c r="H183" s="6" t="s">
        <v>15</v>
      </c>
      <c r="I183" s="6">
        <v>11553.383180000001</v>
      </c>
      <c r="J183" s="6">
        <v>11267.35857</v>
      </c>
      <c r="K183" s="6">
        <v>10807.40725</v>
      </c>
      <c r="L183" s="6">
        <v>10437.599270000001</v>
      </c>
      <c r="M183" s="6">
        <v>10537.04082</v>
      </c>
      <c r="N183" s="6">
        <v>11118.709650000001</v>
      </c>
    </row>
    <row r="184" spans="1:14" x14ac:dyDescent="0.2">
      <c r="A184" s="6" t="s">
        <v>230</v>
      </c>
      <c r="B184" s="6" t="s">
        <v>43</v>
      </c>
      <c r="C184" s="6" t="s">
        <v>262</v>
      </c>
      <c r="D184" s="6" t="s">
        <v>274</v>
      </c>
      <c r="E184" s="6" t="s">
        <v>309</v>
      </c>
      <c r="F184" s="6" t="s">
        <v>18</v>
      </c>
      <c r="G184" s="6" t="s">
        <v>14</v>
      </c>
      <c r="H184" s="6" t="s">
        <v>15</v>
      </c>
      <c r="I184" s="6">
        <v>11561.980390000001</v>
      </c>
      <c r="J184" s="6">
        <v>11897.93023</v>
      </c>
      <c r="K184" s="6">
        <v>12813.11707</v>
      </c>
      <c r="L184" s="6">
        <v>13823.39903</v>
      </c>
      <c r="M184" s="6">
        <v>14946.067580000001</v>
      </c>
      <c r="N184" s="6">
        <v>15251.37578</v>
      </c>
    </row>
    <row r="185" spans="1:14" x14ac:dyDescent="0.2">
      <c r="A185" s="6" t="s">
        <v>232</v>
      </c>
      <c r="B185" s="6" t="s">
        <v>68</v>
      </c>
      <c r="C185" s="6" t="s">
        <v>265</v>
      </c>
      <c r="D185" s="6" t="s">
        <v>265</v>
      </c>
      <c r="E185" s="6" t="s">
        <v>309</v>
      </c>
      <c r="F185" s="6" t="s">
        <v>18</v>
      </c>
      <c r="G185" s="6" t="s">
        <v>14</v>
      </c>
      <c r="H185" s="6" t="s">
        <v>15</v>
      </c>
      <c r="I185" s="6">
        <v>14864.581</v>
      </c>
      <c r="J185" s="6">
        <v>15280.319</v>
      </c>
      <c r="K185" s="6">
        <v>18717.569</v>
      </c>
      <c r="L185" s="6">
        <v>21668.117999999999</v>
      </c>
      <c r="M185" s="6">
        <v>24595.350999999999</v>
      </c>
      <c r="N185" s="6">
        <v>27206.723000000002</v>
      </c>
    </row>
    <row r="186" spans="1:14" x14ac:dyDescent="0.2">
      <c r="A186" s="6" t="s">
        <v>233</v>
      </c>
      <c r="B186" s="6" t="s">
        <v>146</v>
      </c>
      <c r="C186" s="6" t="s">
        <v>265</v>
      </c>
      <c r="D186" s="6" t="s">
        <v>265</v>
      </c>
      <c r="E186" s="6" t="s">
        <v>309</v>
      </c>
      <c r="F186" s="6" t="s">
        <v>18</v>
      </c>
      <c r="G186" s="6" t="s">
        <v>14</v>
      </c>
      <c r="H186" s="6" t="s">
        <v>15</v>
      </c>
      <c r="I186" s="6">
        <v>14568.26001</v>
      </c>
      <c r="J186" s="6">
        <v>14447.1698</v>
      </c>
      <c r="K186" s="6">
        <v>14475.200070000001</v>
      </c>
      <c r="L186" s="6">
        <v>15285.059810000001</v>
      </c>
      <c r="M186" s="6">
        <v>16254.73029</v>
      </c>
      <c r="N186" s="6">
        <v>17209.000370000002</v>
      </c>
    </row>
    <row r="187" spans="1:14" x14ac:dyDescent="0.2">
      <c r="A187" s="6" t="s">
        <v>233</v>
      </c>
      <c r="B187" s="6" t="s">
        <v>147</v>
      </c>
      <c r="C187" s="6" t="s">
        <v>265</v>
      </c>
      <c r="D187" s="6" t="s">
        <v>265</v>
      </c>
      <c r="E187" s="6" t="s">
        <v>309</v>
      </c>
      <c r="F187" s="6" t="s">
        <v>18</v>
      </c>
      <c r="G187" s="6" t="s">
        <v>14</v>
      </c>
      <c r="H187" s="6" t="s">
        <v>15</v>
      </c>
      <c r="I187" s="6">
        <v>14568.26001</v>
      </c>
      <c r="J187" s="6">
        <v>14466.42029</v>
      </c>
      <c r="K187" s="6">
        <v>14656.85986</v>
      </c>
      <c r="L187" s="6">
        <v>15823.17993</v>
      </c>
      <c r="M187" s="6">
        <v>17181.43982</v>
      </c>
      <c r="N187" s="6">
        <v>18520.96948</v>
      </c>
    </row>
    <row r="188" spans="1:14" x14ac:dyDescent="0.2">
      <c r="A188" s="6" t="s">
        <v>233</v>
      </c>
      <c r="B188" s="6" t="s">
        <v>236</v>
      </c>
      <c r="C188" s="6" t="s">
        <v>265</v>
      </c>
      <c r="D188" s="6" t="s">
        <v>265</v>
      </c>
      <c r="E188" s="6" t="s">
        <v>309</v>
      </c>
      <c r="F188" s="6" t="s">
        <v>18</v>
      </c>
      <c r="G188" s="6" t="s">
        <v>14</v>
      </c>
      <c r="H188" s="6" t="s">
        <v>15</v>
      </c>
      <c r="I188" s="6">
        <v>14568.26001</v>
      </c>
      <c r="J188" s="6">
        <v>14469.47034</v>
      </c>
      <c r="K188" s="6">
        <v>14740.829830000001</v>
      </c>
      <c r="L188" s="6">
        <v>15974.839599999999</v>
      </c>
      <c r="M188" s="6">
        <v>17432.86047</v>
      </c>
      <c r="N188" s="6">
        <v>19015.17987</v>
      </c>
    </row>
    <row r="189" spans="1:14" x14ac:dyDescent="0.2">
      <c r="A189" s="6" t="s">
        <v>233</v>
      </c>
      <c r="B189" s="6" t="s">
        <v>148</v>
      </c>
      <c r="C189" s="6" t="s">
        <v>265</v>
      </c>
      <c r="D189" s="6" t="s">
        <v>265</v>
      </c>
      <c r="E189" s="6" t="s">
        <v>309</v>
      </c>
      <c r="F189" s="6" t="s">
        <v>18</v>
      </c>
      <c r="G189" s="6" t="s">
        <v>14</v>
      </c>
      <c r="H189" s="6" t="s">
        <v>15</v>
      </c>
      <c r="I189" s="6">
        <v>14568.26001</v>
      </c>
      <c r="J189" s="6">
        <v>14319.67993</v>
      </c>
      <c r="K189" s="6">
        <v>14257.440060000001</v>
      </c>
      <c r="L189" s="6">
        <v>15455.940189999999</v>
      </c>
      <c r="M189" s="6">
        <v>17582.600040000001</v>
      </c>
      <c r="N189" s="6">
        <v>19704.409909999998</v>
      </c>
    </row>
    <row r="190" spans="1:14" x14ac:dyDescent="0.2">
      <c r="A190" s="6" t="s">
        <v>233</v>
      </c>
      <c r="B190" s="6" t="s">
        <v>149</v>
      </c>
      <c r="C190" s="6" t="s">
        <v>265</v>
      </c>
      <c r="D190" s="6" t="s">
        <v>265</v>
      </c>
      <c r="E190" s="6" t="s">
        <v>309</v>
      </c>
      <c r="F190" s="6" t="s">
        <v>18</v>
      </c>
      <c r="G190" s="6" t="s">
        <v>14</v>
      </c>
      <c r="H190" s="6" t="s">
        <v>15</v>
      </c>
      <c r="I190" s="6">
        <v>14568.26001</v>
      </c>
      <c r="J190" s="6">
        <v>14789.1803</v>
      </c>
      <c r="K190" s="6">
        <v>15396.049559999999</v>
      </c>
      <c r="L190" s="6">
        <v>16078.6499</v>
      </c>
      <c r="M190" s="6">
        <v>16986.12024</v>
      </c>
      <c r="N190" s="6">
        <v>17694.130069999999</v>
      </c>
    </row>
    <row r="191" spans="1:14" x14ac:dyDescent="0.2">
      <c r="A191" s="6" t="s">
        <v>233</v>
      </c>
      <c r="B191" s="6" t="s">
        <v>150</v>
      </c>
      <c r="C191" s="6" t="s">
        <v>265</v>
      </c>
      <c r="D191" s="6" t="s">
        <v>265</v>
      </c>
      <c r="E191" s="6" t="s">
        <v>309</v>
      </c>
      <c r="F191" s="6" t="s">
        <v>18</v>
      </c>
      <c r="G191" s="6" t="s">
        <v>14</v>
      </c>
      <c r="H191" s="6" t="s">
        <v>15</v>
      </c>
      <c r="I191" s="6">
        <v>14568.26001</v>
      </c>
      <c r="J191" s="6">
        <v>14486.36975</v>
      </c>
      <c r="K191" s="6">
        <v>14699.40979</v>
      </c>
      <c r="L191" s="6">
        <v>15708.490229999999</v>
      </c>
      <c r="M191" s="6">
        <v>17059.62976</v>
      </c>
      <c r="N191" s="6">
        <v>18449.799620000002</v>
      </c>
    </row>
    <row r="192" spans="1:14" x14ac:dyDescent="0.2">
      <c r="A192" s="6" t="s">
        <v>233</v>
      </c>
      <c r="B192" s="6" t="s">
        <v>151</v>
      </c>
      <c r="C192" s="6" t="s">
        <v>265</v>
      </c>
      <c r="D192" s="6" t="s">
        <v>265</v>
      </c>
      <c r="E192" s="6" t="s">
        <v>309</v>
      </c>
      <c r="F192" s="6" t="s">
        <v>18</v>
      </c>
      <c r="G192" s="6" t="s">
        <v>14</v>
      </c>
      <c r="H192" s="6" t="s">
        <v>15</v>
      </c>
      <c r="I192" s="6">
        <v>14568.26001</v>
      </c>
      <c r="J192" s="6">
        <v>14407.030150000001</v>
      </c>
      <c r="K192" s="6">
        <v>14406.899659999999</v>
      </c>
      <c r="L192" s="6">
        <v>15056.72998</v>
      </c>
      <c r="M192" s="6">
        <v>16187.759770000001</v>
      </c>
      <c r="N192" s="6">
        <v>17497.979920000002</v>
      </c>
    </row>
    <row r="193" spans="1:14" x14ac:dyDescent="0.2">
      <c r="A193" s="6" t="s">
        <v>233</v>
      </c>
      <c r="B193" s="6" t="s">
        <v>152</v>
      </c>
      <c r="C193" s="6" t="s">
        <v>265</v>
      </c>
      <c r="D193" s="6" t="s">
        <v>265</v>
      </c>
      <c r="E193" s="6" t="s">
        <v>309</v>
      </c>
      <c r="F193" s="6" t="s">
        <v>18</v>
      </c>
      <c r="G193" s="6" t="s">
        <v>14</v>
      </c>
      <c r="H193" s="6" t="s">
        <v>15</v>
      </c>
      <c r="I193" s="6">
        <v>14568.26001</v>
      </c>
      <c r="J193" s="6">
        <v>14217.59009</v>
      </c>
      <c r="K193" s="6">
        <v>13332.83008</v>
      </c>
      <c r="L193" s="6">
        <v>13026.48999</v>
      </c>
      <c r="M193" s="6">
        <v>13196.069949999999</v>
      </c>
      <c r="N193" s="6">
        <v>13424.899719999999</v>
      </c>
    </row>
    <row r="194" spans="1:14" x14ac:dyDescent="0.2">
      <c r="A194" s="6" t="s">
        <v>233</v>
      </c>
      <c r="B194" s="6" t="s">
        <v>153</v>
      </c>
      <c r="C194" s="6" t="s">
        <v>265</v>
      </c>
      <c r="D194" s="6" t="s">
        <v>265</v>
      </c>
      <c r="E194" s="6" t="s">
        <v>309</v>
      </c>
      <c r="F194" s="6" t="s">
        <v>18</v>
      </c>
      <c r="G194" s="6" t="s">
        <v>14</v>
      </c>
      <c r="H194" s="6" t="s">
        <v>15</v>
      </c>
      <c r="I194" s="6">
        <v>14568.26001</v>
      </c>
      <c r="J194" s="6">
        <v>14393.700199999999</v>
      </c>
      <c r="K194" s="6">
        <v>14527.450199999999</v>
      </c>
      <c r="L194" s="6">
        <v>16011.330319999999</v>
      </c>
      <c r="M194" s="6">
        <v>18559.16992</v>
      </c>
      <c r="N194" s="6">
        <v>21141.500120000001</v>
      </c>
    </row>
    <row r="195" spans="1:14" x14ac:dyDescent="0.2">
      <c r="A195" s="6" t="s">
        <v>233</v>
      </c>
      <c r="B195" s="6" t="s">
        <v>154</v>
      </c>
      <c r="C195" s="6" t="s">
        <v>265</v>
      </c>
      <c r="D195" s="6" t="s">
        <v>265</v>
      </c>
      <c r="E195" s="6" t="s">
        <v>309</v>
      </c>
      <c r="F195" s="6" t="s">
        <v>18</v>
      </c>
      <c r="G195" s="6" t="s">
        <v>14</v>
      </c>
      <c r="H195" s="6" t="s">
        <v>15</v>
      </c>
      <c r="I195" s="6">
        <v>14568.26001</v>
      </c>
      <c r="J195" s="6">
        <v>14425.80017</v>
      </c>
      <c r="K195" s="6">
        <v>14297.38</v>
      </c>
      <c r="L195" s="6">
        <v>14780.77002</v>
      </c>
      <c r="M195" s="6">
        <v>15444.079900000001</v>
      </c>
      <c r="N195" s="6">
        <v>16080.420469999999</v>
      </c>
    </row>
    <row r="196" spans="1:14" x14ac:dyDescent="0.2">
      <c r="A196" s="6" t="s">
        <v>237</v>
      </c>
      <c r="B196" s="6" t="s">
        <v>120</v>
      </c>
      <c r="C196" s="6" t="s">
        <v>262</v>
      </c>
      <c r="D196" s="6" t="s">
        <v>294</v>
      </c>
      <c r="E196" s="6" t="s">
        <v>309</v>
      </c>
      <c r="F196" s="6" t="s">
        <v>18</v>
      </c>
      <c r="G196" s="6" t="s">
        <v>14</v>
      </c>
      <c r="H196" s="6" t="s">
        <v>15</v>
      </c>
      <c r="I196" s="6">
        <v>14547.573</v>
      </c>
      <c r="J196" s="6">
        <v>14572.880999999999</v>
      </c>
      <c r="K196" s="6">
        <v>14368.031999999999</v>
      </c>
      <c r="L196" s="6">
        <v>14931.986999999999</v>
      </c>
      <c r="M196" s="6">
        <v>15549.897999999999</v>
      </c>
      <c r="N196" s="6">
        <v>16842.315999999999</v>
      </c>
    </row>
    <row r="197" spans="1:14" x14ac:dyDescent="0.2">
      <c r="A197" s="6" t="s">
        <v>237</v>
      </c>
      <c r="B197" s="6" t="s">
        <v>121</v>
      </c>
      <c r="C197" s="6" t="s">
        <v>262</v>
      </c>
      <c r="D197" s="6" t="s">
        <v>297</v>
      </c>
      <c r="E197" s="6" t="s">
        <v>309</v>
      </c>
      <c r="F197" s="6" t="s">
        <v>18</v>
      </c>
      <c r="G197" s="6" t="s">
        <v>14</v>
      </c>
      <c r="H197" s="6" t="s">
        <v>15</v>
      </c>
      <c r="I197" s="6">
        <v>14547.573</v>
      </c>
      <c r="J197" s="6">
        <v>14572.880999999999</v>
      </c>
      <c r="K197" s="6">
        <v>13603.045</v>
      </c>
      <c r="L197" s="6">
        <v>12984.93</v>
      </c>
      <c r="M197" s="6">
        <v>12299.901</v>
      </c>
      <c r="N197" s="6">
        <v>12186.148999999999</v>
      </c>
    </row>
    <row r="198" spans="1:14" x14ac:dyDescent="0.2">
      <c r="A198" s="6" t="s">
        <v>237</v>
      </c>
      <c r="B198" s="6" t="s">
        <v>85</v>
      </c>
      <c r="C198" s="6" t="s">
        <v>262</v>
      </c>
      <c r="D198" s="6" t="s">
        <v>280</v>
      </c>
      <c r="E198" s="6" t="s">
        <v>309</v>
      </c>
      <c r="F198" s="6" t="s">
        <v>18</v>
      </c>
      <c r="G198" s="6" t="s">
        <v>14</v>
      </c>
      <c r="H198" s="6" t="s">
        <v>15</v>
      </c>
      <c r="I198" s="6">
        <v>14547.573</v>
      </c>
      <c r="J198" s="6">
        <v>14572.880999999999</v>
      </c>
      <c r="K198" s="6">
        <v>14368.411</v>
      </c>
      <c r="L198" s="6">
        <v>14899.091</v>
      </c>
      <c r="M198" s="6">
        <v>15590.575999999999</v>
      </c>
      <c r="N198" s="6">
        <v>16981.948</v>
      </c>
    </row>
    <row r="199" spans="1:14" x14ac:dyDescent="0.2">
      <c r="A199" s="6" t="s">
        <v>237</v>
      </c>
      <c r="B199" s="6" t="s">
        <v>122</v>
      </c>
      <c r="C199" s="6" t="s">
        <v>262</v>
      </c>
      <c r="D199" s="6" t="s">
        <v>300</v>
      </c>
      <c r="E199" s="6" t="s">
        <v>309</v>
      </c>
      <c r="F199" s="6" t="s">
        <v>18</v>
      </c>
      <c r="G199" s="6" t="s">
        <v>14</v>
      </c>
      <c r="H199" s="6" t="s">
        <v>15</v>
      </c>
      <c r="I199" s="6">
        <v>14547.573</v>
      </c>
      <c r="J199" s="6">
        <v>14572.880999999999</v>
      </c>
      <c r="K199" s="6">
        <v>14360.637000000001</v>
      </c>
      <c r="L199" s="6">
        <v>14886.663</v>
      </c>
      <c r="M199" s="6">
        <v>15565.264999999999</v>
      </c>
      <c r="N199" s="6">
        <v>16936.699000000001</v>
      </c>
    </row>
    <row r="200" spans="1:14" x14ac:dyDescent="0.2">
      <c r="A200" s="6" t="s">
        <v>237</v>
      </c>
      <c r="B200" s="6" t="s">
        <v>123</v>
      </c>
      <c r="C200" s="6" t="s">
        <v>262</v>
      </c>
      <c r="D200" s="6" t="s">
        <v>303</v>
      </c>
      <c r="E200" s="6" t="s">
        <v>309</v>
      </c>
      <c r="F200" s="6" t="s">
        <v>18</v>
      </c>
      <c r="G200" s="6" t="s">
        <v>14</v>
      </c>
      <c r="H200" s="6" t="s">
        <v>15</v>
      </c>
      <c r="I200" s="6">
        <v>14547.573</v>
      </c>
      <c r="J200" s="6">
        <v>14572.880999999999</v>
      </c>
      <c r="K200" s="6">
        <v>14380.451999999999</v>
      </c>
      <c r="L200" s="6">
        <v>14954.602000000001</v>
      </c>
      <c r="M200" s="6">
        <v>15589.058999999999</v>
      </c>
      <c r="N200" s="6">
        <v>16891.328000000001</v>
      </c>
    </row>
    <row r="201" spans="1:14" x14ac:dyDescent="0.2">
      <c r="A201" s="6" t="s">
        <v>237</v>
      </c>
      <c r="B201" s="6" t="s">
        <v>86</v>
      </c>
      <c r="C201" s="6" t="s">
        <v>262</v>
      </c>
      <c r="D201" s="6" t="s">
        <v>283</v>
      </c>
      <c r="E201" s="6" t="s">
        <v>309</v>
      </c>
      <c r="F201" s="6" t="s">
        <v>18</v>
      </c>
      <c r="G201" s="6" t="s">
        <v>14</v>
      </c>
      <c r="H201" s="6" t="s">
        <v>15</v>
      </c>
      <c r="I201" s="6">
        <v>14547.573</v>
      </c>
      <c r="J201" s="6">
        <v>14572.880999999999</v>
      </c>
      <c r="K201" s="6">
        <v>13534.295</v>
      </c>
      <c r="L201" s="6">
        <v>12848.084999999999</v>
      </c>
      <c r="M201" s="6">
        <v>12144.034</v>
      </c>
      <c r="N201" s="6">
        <v>12051.002</v>
      </c>
    </row>
    <row r="202" spans="1:14" x14ac:dyDescent="0.2">
      <c r="A202" s="6" t="s">
        <v>237</v>
      </c>
      <c r="B202" s="6" t="s">
        <v>87</v>
      </c>
      <c r="C202" s="6" t="s">
        <v>262</v>
      </c>
      <c r="D202" s="6" t="s">
        <v>289</v>
      </c>
      <c r="E202" s="6" t="s">
        <v>309</v>
      </c>
      <c r="F202" s="6" t="s">
        <v>18</v>
      </c>
      <c r="G202" s="6" t="s">
        <v>14</v>
      </c>
      <c r="H202" s="6" t="s">
        <v>15</v>
      </c>
      <c r="I202" s="6">
        <v>14547.573</v>
      </c>
      <c r="J202" s="6">
        <v>14572.880999999999</v>
      </c>
      <c r="K202" s="6">
        <v>14409.914000000001</v>
      </c>
      <c r="L202" s="6">
        <v>15016.654</v>
      </c>
      <c r="M202" s="6">
        <v>15706.725</v>
      </c>
      <c r="N202" s="6">
        <v>17102.98</v>
      </c>
    </row>
    <row r="203" spans="1:14" x14ac:dyDescent="0.2">
      <c r="A203" s="6" t="s">
        <v>237</v>
      </c>
      <c r="B203" s="6" t="s">
        <v>91</v>
      </c>
      <c r="C203" s="6" t="s">
        <v>265</v>
      </c>
      <c r="D203" s="6" t="s">
        <v>265</v>
      </c>
      <c r="E203" s="6" t="s">
        <v>309</v>
      </c>
      <c r="F203" s="6" t="s">
        <v>18</v>
      </c>
      <c r="G203" s="6" t="s">
        <v>14</v>
      </c>
      <c r="H203" s="6" t="s">
        <v>15</v>
      </c>
      <c r="I203" s="6">
        <v>14547.573</v>
      </c>
      <c r="J203" s="6">
        <v>14579.596</v>
      </c>
      <c r="K203" s="6">
        <v>14351.343999999999</v>
      </c>
      <c r="L203" s="6">
        <v>14891.344999999999</v>
      </c>
      <c r="M203" s="6">
        <v>15652.302</v>
      </c>
      <c r="N203" s="6">
        <v>17305.838</v>
      </c>
    </row>
    <row r="204" spans="1:14" x14ac:dyDescent="0.2">
      <c r="A204" s="6" t="s">
        <v>237</v>
      </c>
      <c r="B204" s="6" t="s">
        <v>173</v>
      </c>
      <c r="C204" s="6" t="s">
        <v>262</v>
      </c>
      <c r="D204" s="6" t="s">
        <v>290</v>
      </c>
      <c r="E204" s="6" t="s">
        <v>309</v>
      </c>
      <c r="F204" s="6" t="s">
        <v>18</v>
      </c>
      <c r="G204" s="6" t="s">
        <v>14</v>
      </c>
      <c r="H204" s="6" t="s">
        <v>15</v>
      </c>
      <c r="I204" s="6">
        <v>14547.573</v>
      </c>
      <c r="J204" s="6">
        <v>14578.24</v>
      </c>
      <c r="K204" s="6">
        <v>13375.234</v>
      </c>
      <c r="L204" s="6">
        <v>13284.027</v>
      </c>
      <c r="M204" s="6">
        <v>12735.405000000001</v>
      </c>
      <c r="N204" s="6">
        <v>12906.244000000001</v>
      </c>
    </row>
    <row r="205" spans="1:14" x14ac:dyDescent="0.2">
      <c r="A205" s="6" t="s">
        <v>237</v>
      </c>
      <c r="B205" s="6" t="s">
        <v>125</v>
      </c>
      <c r="C205" s="6" t="s">
        <v>262</v>
      </c>
      <c r="D205" s="6" t="s">
        <v>291</v>
      </c>
      <c r="E205" s="6" t="s">
        <v>309</v>
      </c>
      <c r="F205" s="6" t="s">
        <v>18</v>
      </c>
      <c r="G205" s="6" t="s">
        <v>14</v>
      </c>
      <c r="H205" s="6" t="s">
        <v>15</v>
      </c>
      <c r="I205" s="6">
        <v>14547.573</v>
      </c>
      <c r="J205" s="6">
        <v>14576.51</v>
      </c>
      <c r="K205" s="6">
        <v>13369.124</v>
      </c>
      <c r="L205" s="6">
        <v>13278.346</v>
      </c>
      <c r="M205" s="6">
        <v>13818.308000000001</v>
      </c>
      <c r="N205" s="6">
        <v>15836.300999999999</v>
      </c>
    </row>
    <row r="206" spans="1:14" x14ac:dyDescent="0.2">
      <c r="A206" s="6" t="s">
        <v>237</v>
      </c>
      <c r="B206" s="6" t="s">
        <v>95</v>
      </c>
      <c r="C206" s="6" t="s">
        <v>265</v>
      </c>
      <c r="D206" s="6" t="s">
        <v>265</v>
      </c>
      <c r="E206" s="6" t="s">
        <v>309</v>
      </c>
      <c r="F206" s="6" t="s">
        <v>18</v>
      </c>
      <c r="G206" s="6" t="s">
        <v>14</v>
      </c>
      <c r="H206" s="6" t="s">
        <v>15</v>
      </c>
      <c r="I206" s="6">
        <v>14547.573</v>
      </c>
      <c r="J206" s="6">
        <v>14577.847</v>
      </c>
      <c r="K206" s="6">
        <v>13243.775</v>
      </c>
      <c r="L206" s="6">
        <v>13076.278</v>
      </c>
      <c r="M206" s="6">
        <v>12034.683999999999</v>
      </c>
      <c r="N206" s="6">
        <v>10922.86</v>
      </c>
    </row>
    <row r="207" spans="1:14" x14ac:dyDescent="0.2">
      <c r="A207" s="6" t="s">
        <v>237</v>
      </c>
      <c r="B207" s="6" t="s">
        <v>36</v>
      </c>
      <c r="C207" s="6" t="s">
        <v>262</v>
      </c>
      <c r="D207" s="6" t="s">
        <v>267</v>
      </c>
      <c r="E207" s="6" t="s">
        <v>309</v>
      </c>
      <c r="F207" s="6" t="s">
        <v>18</v>
      </c>
      <c r="G207" s="6" t="s">
        <v>14</v>
      </c>
      <c r="H207" s="6" t="s">
        <v>15</v>
      </c>
      <c r="I207" s="6">
        <v>14547.589</v>
      </c>
      <c r="J207" s="6">
        <v>14860.977999999999</v>
      </c>
      <c r="K207" s="6">
        <v>15516.879000000001</v>
      </c>
      <c r="L207" s="6">
        <v>16403.427</v>
      </c>
      <c r="M207" s="6">
        <v>16639.348000000002</v>
      </c>
      <c r="N207" s="6">
        <v>16857.573</v>
      </c>
    </row>
    <row r="208" spans="1:14" x14ac:dyDescent="0.2">
      <c r="A208" s="6" t="s">
        <v>237</v>
      </c>
      <c r="B208" s="6" t="s">
        <v>37</v>
      </c>
      <c r="C208" s="6" t="s">
        <v>262</v>
      </c>
      <c r="D208" s="6" t="s">
        <v>268</v>
      </c>
      <c r="E208" s="6" t="s">
        <v>309</v>
      </c>
      <c r="F208" s="6" t="s">
        <v>18</v>
      </c>
      <c r="G208" s="6" t="s">
        <v>14</v>
      </c>
      <c r="H208" s="6" t="s">
        <v>15</v>
      </c>
      <c r="I208" s="6">
        <v>14547.589</v>
      </c>
      <c r="J208" s="6">
        <v>14860.977999999999</v>
      </c>
      <c r="K208" s="6">
        <v>14643.016</v>
      </c>
      <c r="L208" s="6">
        <v>14335.425999999999</v>
      </c>
      <c r="M208" s="6">
        <v>13434.791999999999</v>
      </c>
      <c r="N208" s="6">
        <v>12641.208000000001</v>
      </c>
    </row>
    <row r="209" spans="1:14" x14ac:dyDescent="0.2">
      <c r="A209" s="6" t="s">
        <v>237</v>
      </c>
      <c r="B209" s="6" t="s">
        <v>38</v>
      </c>
      <c r="C209" s="6" t="s">
        <v>262</v>
      </c>
      <c r="D209" s="6" t="s">
        <v>269</v>
      </c>
      <c r="E209" s="6" t="s">
        <v>309</v>
      </c>
      <c r="F209" s="6" t="s">
        <v>18</v>
      </c>
      <c r="G209" s="6" t="s">
        <v>14</v>
      </c>
      <c r="H209" s="6" t="s">
        <v>15</v>
      </c>
      <c r="I209" s="6">
        <v>14547.589</v>
      </c>
      <c r="J209" s="6">
        <v>14860.977999999999</v>
      </c>
      <c r="K209" s="6">
        <v>15493.224</v>
      </c>
      <c r="L209" s="6">
        <v>16327.227999999999</v>
      </c>
      <c r="M209" s="6">
        <v>16533.883999999998</v>
      </c>
      <c r="N209" s="6">
        <v>16784.664000000001</v>
      </c>
    </row>
    <row r="210" spans="1:14" x14ac:dyDescent="0.2">
      <c r="A210" s="6" t="s">
        <v>237</v>
      </c>
      <c r="B210" s="6" t="s">
        <v>39</v>
      </c>
      <c r="C210" s="6" t="s">
        <v>262</v>
      </c>
      <c r="D210" s="6" t="s">
        <v>270</v>
      </c>
      <c r="E210" s="6" t="s">
        <v>309</v>
      </c>
      <c r="F210" s="6" t="s">
        <v>18</v>
      </c>
      <c r="G210" s="6" t="s">
        <v>14</v>
      </c>
      <c r="H210" s="6" t="s">
        <v>15</v>
      </c>
      <c r="I210" s="6">
        <v>14547.589</v>
      </c>
      <c r="J210" s="6">
        <v>14860.977999999999</v>
      </c>
      <c r="K210" s="6">
        <v>15488.111999999999</v>
      </c>
      <c r="L210" s="6">
        <v>16324.022000000001</v>
      </c>
      <c r="M210" s="6">
        <v>16528.335999999999</v>
      </c>
      <c r="N210" s="6">
        <v>16784.348999999998</v>
      </c>
    </row>
    <row r="211" spans="1:14" x14ac:dyDescent="0.2">
      <c r="A211" s="6" t="s">
        <v>237</v>
      </c>
      <c r="B211" s="6" t="s">
        <v>40</v>
      </c>
      <c r="C211" s="6" t="s">
        <v>262</v>
      </c>
      <c r="D211" s="6" t="s">
        <v>271</v>
      </c>
      <c r="E211" s="6" t="s">
        <v>309</v>
      </c>
      <c r="F211" s="6" t="s">
        <v>18</v>
      </c>
      <c r="G211" s="6" t="s">
        <v>14</v>
      </c>
      <c r="H211" s="6" t="s">
        <v>15</v>
      </c>
      <c r="I211" s="6">
        <v>14547.589</v>
      </c>
      <c r="J211" s="6">
        <v>14860.977999999999</v>
      </c>
      <c r="K211" s="6">
        <v>15525.638000000001</v>
      </c>
      <c r="L211" s="6">
        <v>16420.575000000001</v>
      </c>
      <c r="M211" s="6">
        <v>16665.697</v>
      </c>
      <c r="N211" s="6">
        <v>16920.849999999999</v>
      </c>
    </row>
    <row r="212" spans="1:14" x14ac:dyDescent="0.2">
      <c r="A212" s="6" t="s">
        <v>237</v>
      </c>
      <c r="B212" s="6" t="s">
        <v>41</v>
      </c>
      <c r="C212" s="6" t="s">
        <v>262</v>
      </c>
      <c r="D212" s="6" t="s">
        <v>275</v>
      </c>
      <c r="E212" s="6" t="s">
        <v>309</v>
      </c>
      <c r="F212" s="6" t="s">
        <v>18</v>
      </c>
      <c r="G212" s="6" t="s">
        <v>14</v>
      </c>
      <c r="H212" s="6" t="s">
        <v>15</v>
      </c>
      <c r="I212" s="6">
        <v>14547.589</v>
      </c>
      <c r="J212" s="6">
        <v>14860.977999999999</v>
      </c>
      <c r="K212" s="6">
        <v>15589.188</v>
      </c>
      <c r="L212" s="6">
        <v>16577.189999999999</v>
      </c>
      <c r="M212" s="6">
        <v>16854.669999999998</v>
      </c>
      <c r="N212" s="6">
        <v>16996.031999999999</v>
      </c>
    </row>
    <row r="213" spans="1:14" x14ac:dyDescent="0.2">
      <c r="A213" s="6" t="s">
        <v>237</v>
      </c>
      <c r="B213" s="6" t="s">
        <v>42</v>
      </c>
      <c r="C213" s="6" t="s">
        <v>262</v>
      </c>
      <c r="D213" s="6" t="s">
        <v>272</v>
      </c>
      <c r="E213" s="6" t="s">
        <v>309</v>
      </c>
      <c r="F213" s="6" t="s">
        <v>18</v>
      </c>
      <c r="G213" s="6" t="s">
        <v>14</v>
      </c>
      <c r="H213" s="6" t="s">
        <v>15</v>
      </c>
      <c r="I213" s="6">
        <v>14547.589</v>
      </c>
      <c r="J213" s="6">
        <v>14860.977999999999</v>
      </c>
      <c r="K213" s="6">
        <v>14570.112999999999</v>
      </c>
      <c r="L213" s="6">
        <v>14206.72</v>
      </c>
      <c r="M213" s="6">
        <v>13296.67</v>
      </c>
      <c r="N213" s="6">
        <v>12573.349</v>
      </c>
    </row>
    <row r="214" spans="1:14" x14ac:dyDescent="0.2">
      <c r="A214" s="6" t="s">
        <v>237</v>
      </c>
      <c r="B214" s="6" t="s">
        <v>43</v>
      </c>
      <c r="C214" s="6" t="s">
        <v>262</v>
      </c>
      <c r="D214" s="6" t="s">
        <v>274</v>
      </c>
      <c r="E214" s="6" t="s">
        <v>309</v>
      </c>
      <c r="F214" s="6" t="s">
        <v>18</v>
      </c>
      <c r="G214" s="6" t="s">
        <v>14</v>
      </c>
      <c r="H214" s="6" t="s">
        <v>15</v>
      </c>
      <c r="I214" s="6">
        <v>14547.589</v>
      </c>
      <c r="J214" s="6">
        <v>14860.977999999999</v>
      </c>
      <c r="K214" s="6">
        <v>15569.834000000001</v>
      </c>
      <c r="L214" s="6">
        <v>16504.135999999999</v>
      </c>
      <c r="M214" s="6">
        <v>16765.732</v>
      </c>
      <c r="N214" s="6">
        <v>16965.498</v>
      </c>
    </row>
    <row r="215" spans="1:14" x14ac:dyDescent="0.2">
      <c r="A215" s="6" t="s">
        <v>237</v>
      </c>
      <c r="B215" s="6" t="s">
        <v>51</v>
      </c>
      <c r="C215" s="6" t="s">
        <v>265</v>
      </c>
      <c r="D215" s="6" t="s">
        <v>265</v>
      </c>
      <c r="E215" s="6" t="s">
        <v>309</v>
      </c>
      <c r="F215" s="6" t="s">
        <v>18</v>
      </c>
      <c r="G215" s="6" t="s">
        <v>14</v>
      </c>
      <c r="H215" s="6" t="s">
        <v>15</v>
      </c>
      <c r="I215" s="6">
        <v>14547.573</v>
      </c>
      <c r="J215" s="6">
        <v>14578.434999999999</v>
      </c>
      <c r="K215" s="6">
        <v>14337.16</v>
      </c>
      <c r="L215" s="6">
        <v>14901.242</v>
      </c>
      <c r="M215" s="6">
        <v>15764.142</v>
      </c>
      <c r="N215" s="6">
        <v>17616.839</v>
      </c>
    </row>
    <row r="216" spans="1:14" x14ac:dyDescent="0.2">
      <c r="A216" s="6" t="s">
        <v>237</v>
      </c>
      <c r="B216" s="6" t="s">
        <v>52</v>
      </c>
      <c r="C216" s="6" t="s">
        <v>265</v>
      </c>
      <c r="D216" s="6" t="s">
        <v>265</v>
      </c>
      <c r="E216" s="6" t="s">
        <v>309</v>
      </c>
      <c r="F216" s="6" t="s">
        <v>18</v>
      </c>
      <c r="G216" s="6" t="s">
        <v>14</v>
      </c>
      <c r="H216" s="6" t="s">
        <v>15</v>
      </c>
      <c r="I216" s="6">
        <v>14547.573</v>
      </c>
      <c r="J216" s="6">
        <v>14576.414000000001</v>
      </c>
      <c r="K216" s="6">
        <v>13313.885</v>
      </c>
      <c r="L216" s="6">
        <v>13085.816000000001</v>
      </c>
      <c r="M216" s="6">
        <v>12031.388999999999</v>
      </c>
      <c r="N216" s="6">
        <v>10923.032999999999</v>
      </c>
    </row>
    <row r="217" spans="1:14" x14ac:dyDescent="0.2">
      <c r="A217" s="6" t="s">
        <v>238</v>
      </c>
      <c r="B217" s="6" t="s">
        <v>51</v>
      </c>
      <c r="C217" s="6" t="s">
        <v>265</v>
      </c>
      <c r="D217" s="6" t="s">
        <v>265</v>
      </c>
      <c r="E217" s="6" t="s">
        <v>309</v>
      </c>
      <c r="F217" s="6" t="s">
        <v>18</v>
      </c>
      <c r="G217" s="6" t="s">
        <v>14</v>
      </c>
      <c r="H217" s="6" t="s">
        <v>15</v>
      </c>
      <c r="I217" s="6">
        <v>11801.673199999999</v>
      </c>
      <c r="J217" s="6">
        <v>11170.28638</v>
      </c>
      <c r="K217" s="6">
        <v>12587.49505</v>
      </c>
      <c r="L217" s="6">
        <v>12447.17159</v>
      </c>
      <c r="M217" s="6">
        <v>12476.27994</v>
      </c>
      <c r="N217" s="6">
        <v>12130.834629999999</v>
      </c>
    </row>
    <row r="218" spans="1:14" x14ac:dyDescent="0.2">
      <c r="A218" s="6" t="s">
        <v>238</v>
      </c>
      <c r="B218" s="6" t="s">
        <v>52</v>
      </c>
      <c r="C218" s="6" t="s">
        <v>265</v>
      </c>
      <c r="D218" s="6" t="s">
        <v>265</v>
      </c>
      <c r="E218" s="6" t="s">
        <v>309</v>
      </c>
      <c r="F218" s="6" t="s">
        <v>18</v>
      </c>
      <c r="G218" s="6" t="s">
        <v>14</v>
      </c>
      <c r="H218" s="6" t="s">
        <v>15</v>
      </c>
      <c r="I218" s="6">
        <v>11801.673199999999</v>
      </c>
      <c r="J218" s="6">
        <v>11170.28638</v>
      </c>
      <c r="K218" s="6">
        <v>10954.68492</v>
      </c>
      <c r="L218" s="6">
        <v>10457.736080000001</v>
      </c>
      <c r="M218" s="6">
        <v>9701.0727029999998</v>
      </c>
      <c r="N218" s="6">
        <v>9122.0237020000004</v>
      </c>
    </row>
    <row r="219" spans="1:14" x14ac:dyDescent="0.2">
      <c r="A219" s="6" t="s">
        <v>239</v>
      </c>
      <c r="B219" s="6" t="s">
        <v>36</v>
      </c>
      <c r="C219" s="6" t="s">
        <v>262</v>
      </c>
      <c r="D219" s="6" t="s">
        <v>267</v>
      </c>
      <c r="E219" s="6" t="s">
        <v>309</v>
      </c>
      <c r="F219" s="6" t="s">
        <v>18</v>
      </c>
      <c r="G219" s="6" t="s">
        <v>14</v>
      </c>
      <c r="H219" s="6" t="s">
        <v>15</v>
      </c>
      <c r="I219" s="6">
        <v>12804.86097</v>
      </c>
      <c r="J219" s="6">
        <v>12266.395710000001</v>
      </c>
      <c r="K219" s="6">
        <v>12554.2405</v>
      </c>
      <c r="L219" s="6">
        <v>14072.09583</v>
      </c>
      <c r="M219" s="6">
        <v>15198.107330000001</v>
      </c>
      <c r="N219" s="6">
        <v>16240.47039</v>
      </c>
    </row>
    <row r="220" spans="1:14" x14ac:dyDescent="0.2">
      <c r="A220" s="6" t="s">
        <v>239</v>
      </c>
      <c r="B220" s="6" t="s">
        <v>37</v>
      </c>
      <c r="C220" s="6" t="s">
        <v>262</v>
      </c>
      <c r="D220" s="6" t="s">
        <v>268</v>
      </c>
      <c r="E220" s="6" t="s">
        <v>309</v>
      </c>
      <c r="F220" s="6" t="s">
        <v>18</v>
      </c>
      <c r="G220" s="6" t="s">
        <v>14</v>
      </c>
      <c r="H220" s="6" t="s">
        <v>15</v>
      </c>
      <c r="I220" s="6">
        <v>12804.86097</v>
      </c>
      <c r="J220" s="6">
        <v>12262.790489999999</v>
      </c>
      <c r="K220" s="6">
        <v>12024.7387</v>
      </c>
      <c r="L220" s="6">
        <v>13106.3487</v>
      </c>
      <c r="M220" s="6">
        <v>12668.7804</v>
      </c>
      <c r="N220" s="6">
        <v>11782.36263</v>
      </c>
    </row>
    <row r="221" spans="1:14" x14ac:dyDescent="0.2">
      <c r="A221" s="6" t="s">
        <v>239</v>
      </c>
      <c r="B221" s="6" t="s">
        <v>38</v>
      </c>
      <c r="C221" s="6" t="s">
        <v>262</v>
      </c>
      <c r="D221" s="6" t="s">
        <v>269</v>
      </c>
      <c r="E221" s="6" t="s">
        <v>309</v>
      </c>
      <c r="F221" s="6" t="s">
        <v>18</v>
      </c>
      <c r="G221" s="6" t="s">
        <v>14</v>
      </c>
      <c r="H221" s="6" t="s">
        <v>15</v>
      </c>
      <c r="I221" s="6">
        <v>12804.86097</v>
      </c>
      <c r="J221" s="6">
        <v>12266.395710000001</v>
      </c>
      <c r="K221" s="6">
        <v>12514.24633</v>
      </c>
      <c r="L221" s="6">
        <v>13893.707179999999</v>
      </c>
      <c r="M221" s="6">
        <v>14341.703579999999</v>
      </c>
      <c r="N221" s="6">
        <v>15540.438759999999</v>
      </c>
    </row>
    <row r="222" spans="1:14" x14ac:dyDescent="0.2">
      <c r="A222" s="6" t="s">
        <v>239</v>
      </c>
      <c r="B222" s="6" t="s">
        <v>39</v>
      </c>
      <c r="C222" s="6" t="s">
        <v>262</v>
      </c>
      <c r="D222" s="6" t="s">
        <v>270</v>
      </c>
      <c r="E222" s="6" t="s">
        <v>309</v>
      </c>
      <c r="F222" s="6" t="s">
        <v>18</v>
      </c>
      <c r="G222" s="6" t="s">
        <v>14</v>
      </c>
      <c r="H222" s="6" t="s">
        <v>15</v>
      </c>
      <c r="I222" s="6">
        <v>12804.86097</v>
      </c>
      <c r="J222" s="6">
        <v>12266.395710000001</v>
      </c>
      <c r="K222" s="6">
        <v>12515.863740000001</v>
      </c>
      <c r="L222" s="6">
        <v>13893.707179999999</v>
      </c>
      <c r="M222" s="6">
        <v>14341.703579999999</v>
      </c>
      <c r="N222" s="6">
        <v>15540.438759999999</v>
      </c>
    </row>
    <row r="223" spans="1:14" x14ac:dyDescent="0.2">
      <c r="A223" s="6" t="s">
        <v>239</v>
      </c>
      <c r="B223" s="6" t="s">
        <v>40</v>
      </c>
      <c r="C223" s="6" t="s">
        <v>262</v>
      </c>
      <c r="D223" s="6" t="s">
        <v>271</v>
      </c>
      <c r="E223" s="6" t="s">
        <v>309</v>
      </c>
      <c r="F223" s="6" t="s">
        <v>18</v>
      </c>
      <c r="G223" s="6" t="s">
        <v>14</v>
      </c>
      <c r="H223" s="6" t="s">
        <v>15</v>
      </c>
      <c r="I223" s="6">
        <v>12804.86097</v>
      </c>
      <c r="J223" s="6">
        <v>12266.395710000001</v>
      </c>
      <c r="K223" s="6">
        <v>12552.62311</v>
      </c>
      <c r="L223" s="6">
        <v>14072.09583</v>
      </c>
      <c r="M223" s="6">
        <v>15198.10734</v>
      </c>
      <c r="N223" s="6">
        <v>16240.4704</v>
      </c>
    </row>
    <row r="224" spans="1:14" x14ac:dyDescent="0.2">
      <c r="A224" s="6" t="s">
        <v>239</v>
      </c>
      <c r="B224" s="6" t="s">
        <v>41</v>
      </c>
      <c r="C224" s="6" t="s">
        <v>262</v>
      </c>
      <c r="D224" s="6" t="s">
        <v>275</v>
      </c>
      <c r="E224" s="6" t="s">
        <v>309</v>
      </c>
      <c r="F224" s="6" t="s">
        <v>18</v>
      </c>
      <c r="G224" s="6" t="s">
        <v>14</v>
      </c>
      <c r="H224" s="6" t="s">
        <v>15</v>
      </c>
      <c r="I224" s="6">
        <v>12804.86097</v>
      </c>
      <c r="J224" s="6">
        <v>12266.395710000001</v>
      </c>
      <c r="K224" s="6">
        <v>12607.47954</v>
      </c>
      <c r="L224" s="6">
        <v>14293.192940000001</v>
      </c>
      <c r="M224" s="6">
        <v>15561.10389</v>
      </c>
      <c r="N224" s="6">
        <v>16645.248520000001</v>
      </c>
    </row>
    <row r="225" spans="1:14" x14ac:dyDescent="0.2">
      <c r="A225" s="6" t="s">
        <v>239</v>
      </c>
      <c r="B225" s="6" t="s">
        <v>42</v>
      </c>
      <c r="C225" s="6" t="s">
        <v>262</v>
      </c>
      <c r="D225" s="6" t="s">
        <v>272</v>
      </c>
      <c r="E225" s="6" t="s">
        <v>309</v>
      </c>
      <c r="F225" s="6" t="s">
        <v>18</v>
      </c>
      <c r="G225" s="6" t="s">
        <v>14</v>
      </c>
      <c r="H225" s="6" t="s">
        <v>15</v>
      </c>
      <c r="I225" s="6">
        <v>12804.86097</v>
      </c>
      <c r="J225" s="6">
        <v>12262.790489999999</v>
      </c>
      <c r="K225" s="6">
        <v>11969.36285</v>
      </c>
      <c r="L225" s="6">
        <v>12593.518819999999</v>
      </c>
      <c r="M225" s="6">
        <v>12074.162350000001</v>
      </c>
      <c r="N225" s="6">
        <v>11140.98432</v>
      </c>
    </row>
    <row r="226" spans="1:14" x14ac:dyDescent="0.2">
      <c r="A226" s="6" t="s">
        <v>239</v>
      </c>
      <c r="B226" s="6" t="s">
        <v>43</v>
      </c>
      <c r="C226" s="6" t="s">
        <v>262</v>
      </c>
      <c r="D226" s="6" t="s">
        <v>274</v>
      </c>
      <c r="E226" s="6" t="s">
        <v>309</v>
      </c>
      <c r="F226" s="6" t="s">
        <v>18</v>
      </c>
      <c r="G226" s="6" t="s">
        <v>14</v>
      </c>
      <c r="H226" s="6" t="s">
        <v>15</v>
      </c>
      <c r="I226" s="6">
        <v>12804.86097</v>
      </c>
      <c r="J226" s="6">
        <v>12266.395710000001</v>
      </c>
      <c r="K226" s="6">
        <v>12595.725930000001</v>
      </c>
      <c r="L226" s="6">
        <v>14126.87018</v>
      </c>
      <c r="M226" s="6">
        <v>15092.20024</v>
      </c>
      <c r="N226" s="6">
        <v>15817.34636</v>
      </c>
    </row>
    <row r="227" spans="1:14" x14ac:dyDescent="0.2">
      <c r="A227" s="6" t="s">
        <v>240</v>
      </c>
      <c r="B227" s="6" t="s">
        <v>68</v>
      </c>
      <c r="C227" s="6" t="s">
        <v>265</v>
      </c>
      <c r="D227" s="6" t="s">
        <v>265</v>
      </c>
      <c r="E227" s="6" t="s">
        <v>309</v>
      </c>
      <c r="F227" s="6" t="s">
        <v>18</v>
      </c>
      <c r="G227" s="6" t="s">
        <v>14</v>
      </c>
      <c r="H227" s="6" t="s">
        <v>15</v>
      </c>
      <c r="I227" s="6">
        <v>12686.887210000001</v>
      </c>
      <c r="J227" s="6">
        <v>12227.800670000001</v>
      </c>
      <c r="K227" s="6">
        <v>12737.173150000001</v>
      </c>
      <c r="L227" s="6">
        <v>13865.97651</v>
      </c>
      <c r="M227" s="6">
        <v>15098.321540000001</v>
      </c>
      <c r="N227" s="6">
        <v>15317.574350000001</v>
      </c>
    </row>
    <row r="228" spans="1:14" x14ac:dyDescent="0.2">
      <c r="A228" s="6" t="s">
        <v>241</v>
      </c>
      <c r="B228" s="6" t="s">
        <v>68</v>
      </c>
      <c r="C228" s="6" t="s">
        <v>265</v>
      </c>
      <c r="D228" s="6" t="s">
        <v>265</v>
      </c>
      <c r="E228" s="6" t="s">
        <v>309</v>
      </c>
      <c r="F228" s="6" t="s">
        <v>18</v>
      </c>
      <c r="G228" s="6" t="s">
        <v>14</v>
      </c>
      <c r="H228" s="6" t="s">
        <v>15</v>
      </c>
      <c r="I228" s="6">
        <v>11057.84396</v>
      </c>
      <c r="J228" s="6">
        <v>11117.46319</v>
      </c>
      <c r="K228" s="6">
        <v>11297.87111</v>
      </c>
      <c r="L228" s="6">
        <v>10955.40562</v>
      </c>
      <c r="M228" s="6">
        <v>10983.16531</v>
      </c>
      <c r="N228" s="6">
        <v>11252.332420000001</v>
      </c>
    </row>
    <row r="229" spans="1:14" x14ac:dyDescent="0.2">
      <c r="A229" s="6" t="s">
        <v>242</v>
      </c>
      <c r="B229" s="6" t="s">
        <v>68</v>
      </c>
      <c r="C229" s="6" t="s">
        <v>265</v>
      </c>
      <c r="D229" s="6" t="s">
        <v>265</v>
      </c>
      <c r="E229" s="6" t="s">
        <v>309</v>
      </c>
      <c r="F229" s="6" t="s">
        <v>18</v>
      </c>
      <c r="G229" s="6" t="s">
        <v>14</v>
      </c>
      <c r="H229" s="6" t="s">
        <v>15</v>
      </c>
      <c r="I229" s="6">
        <v>12880.23791</v>
      </c>
      <c r="J229" s="6">
        <v>12435.039339999999</v>
      </c>
      <c r="K229" s="6">
        <v>12781.68224</v>
      </c>
      <c r="L229" s="6">
        <v>13704.30632</v>
      </c>
      <c r="M229" s="6">
        <v>14818.823130000001</v>
      </c>
      <c r="N229" s="6">
        <v>16053.763150000001</v>
      </c>
    </row>
    <row r="230" spans="1:14" x14ac:dyDescent="0.2">
      <c r="A230" s="6" t="s">
        <v>243</v>
      </c>
      <c r="B230" s="6" t="s">
        <v>85</v>
      </c>
      <c r="C230" s="6" t="s">
        <v>262</v>
      </c>
      <c r="D230" s="6" t="s">
        <v>280</v>
      </c>
      <c r="E230" s="6" t="s">
        <v>309</v>
      </c>
      <c r="F230" s="6" t="s">
        <v>18</v>
      </c>
      <c r="G230" s="6" t="s">
        <v>14</v>
      </c>
      <c r="H230" s="6" t="s">
        <v>15</v>
      </c>
      <c r="I230" s="6">
        <v>12515.63114</v>
      </c>
      <c r="J230" s="6">
        <v>12471.54</v>
      </c>
      <c r="K230" s="6">
        <v>12979.541789999999</v>
      </c>
      <c r="L230" s="6">
        <v>13728.638870000001</v>
      </c>
      <c r="M230" s="6">
        <v>14944.14998</v>
      </c>
      <c r="N230" s="6">
        <v>16051.12522</v>
      </c>
    </row>
    <row r="231" spans="1:14" x14ac:dyDescent="0.2">
      <c r="A231" s="6" t="s">
        <v>243</v>
      </c>
      <c r="B231" s="6" t="s">
        <v>86</v>
      </c>
      <c r="C231" s="6" t="s">
        <v>262</v>
      </c>
      <c r="D231" s="6" t="s">
        <v>283</v>
      </c>
      <c r="E231" s="6" t="s">
        <v>309</v>
      </c>
      <c r="F231" s="6" t="s">
        <v>18</v>
      </c>
      <c r="G231" s="6" t="s">
        <v>14</v>
      </c>
      <c r="H231" s="6" t="s">
        <v>15</v>
      </c>
      <c r="I231" s="6">
        <v>12519.21256</v>
      </c>
      <c r="J231" s="6">
        <v>12417.46435</v>
      </c>
      <c r="K231" s="6">
        <v>12728.358260000001</v>
      </c>
      <c r="L231" s="6">
        <v>12823.526250000001</v>
      </c>
      <c r="M231" s="6">
        <v>13113.05228</v>
      </c>
      <c r="N231" s="6">
        <v>13727.721289999999</v>
      </c>
    </row>
    <row r="232" spans="1:14" x14ac:dyDescent="0.2">
      <c r="A232" s="6" t="s">
        <v>243</v>
      </c>
      <c r="B232" s="6" t="s">
        <v>87</v>
      </c>
      <c r="C232" s="6" t="s">
        <v>262</v>
      </c>
      <c r="D232" s="6" t="s">
        <v>289</v>
      </c>
      <c r="E232" s="6" t="s">
        <v>309</v>
      </c>
      <c r="F232" s="6" t="s">
        <v>18</v>
      </c>
      <c r="G232" s="6" t="s">
        <v>14</v>
      </c>
      <c r="H232" s="6" t="s">
        <v>15</v>
      </c>
      <c r="I232" s="6">
        <v>12519.21256</v>
      </c>
      <c r="J232" s="6">
        <v>12417.46435</v>
      </c>
      <c r="K232" s="6">
        <v>13431.61637</v>
      </c>
      <c r="L232" s="6">
        <v>15435.637489999999</v>
      </c>
      <c r="M232" s="6">
        <v>16168.047839999999</v>
      </c>
      <c r="N232" s="6">
        <v>16496.90928</v>
      </c>
    </row>
    <row r="233" spans="1:14" x14ac:dyDescent="0.2">
      <c r="A233" s="6" t="s">
        <v>243</v>
      </c>
      <c r="B233" s="6" t="s">
        <v>91</v>
      </c>
      <c r="C233" s="6" t="s">
        <v>265</v>
      </c>
      <c r="D233" s="6" t="s">
        <v>265</v>
      </c>
      <c r="E233" s="6" t="s">
        <v>309</v>
      </c>
      <c r="F233" s="6" t="s">
        <v>18</v>
      </c>
      <c r="G233" s="6" t="s">
        <v>14</v>
      </c>
      <c r="H233" s="6" t="s">
        <v>15</v>
      </c>
      <c r="I233" s="6">
        <v>12515.63114</v>
      </c>
      <c r="J233" s="6">
        <v>12471.54</v>
      </c>
      <c r="K233" s="6">
        <v>12979.541789999999</v>
      </c>
      <c r="L233" s="6">
        <v>13728.638870000001</v>
      </c>
      <c r="M233" s="6">
        <v>14944.14998</v>
      </c>
      <c r="N233" s="6">
        <v>16051.12522</v>
      </c>
    </row>
    <row r="234" spans="1:14" x14ac:dyDescent="0.2">
      <c r="A234" s="6" t="s">
        <v>243</v>
      </c>
      <c r="B234" s="6" t="s">
        <v>173</v>
      </c>
      <c r="C234" s="6" t="s">
        <v>262</v>
      </c>
      <c r="D234" s="6" t="s">
        <v>290</v>
      </c>
      <c r="E234" s="6" t="s">
        <v>309</v>
      </c>
      <c r="F234" s="6" t="s">
        <v>18</v>
      </c>
      <c r="G234" s="6" t="s">
        <v>14</v>
      </c>
      <c r="H234" s="6" t="s">
        <v>15</v>
      </c>
      <c r="I234" s="6">
        <v>12506.33137</v>
      </c>
      <c r="J234" s="6">
        <v>12486.253710000001</v>
      </c>
      <c r="K234" s="6">
        <v>12271.97976</v>
      </c>
      <c r="L234" s="6">
        <v>12070.212680000001</v>
      </c>
      <c r="M234" s="6">
        <v>12051.905930000001</v>
      </c>
      <c r="N234" s="6">
        <v>11984.13305</v>
      </c>
    </row>
    <row r="235" spans="1:14" x14ac:dyDescent="0.2">
      <c r="A235" s="6" t="s">
        <v>243</v>
      </c>
      <c r="B235" s="6" t="s">
        <v>125</v>
      </c>
      <c r="C235" s="6" t="s">
        <v>262</v>
      </c>
      <c r="D235" s="6" t="s">
        <v>291</v>
      </c>
      <c r="E235" s="6" t="s">
        <v>309</v>
      </c>
      <c r="F235" s="6" t="s">
        <v>18</v>
      </c>
      <c r="G235" s="6" t="s">
        <v>14</v>
      </c>
      <c r="H235" s="6" t="s">
        <v>15</v>
      </c>
      <c r="I235" s="6">
        <v>12506.33137</v>
      </c>
      <c r="J235" s="6">
        <v>12486.253710000001</v>
      </c>
      <c r="K235" s="6">
        <v>12271.97976</v>
      </c>
      <c r="L235" s="6">
        <v>12070.212680000001</v>
      </c>
      <c r="M235" s="6">
        <v>13406.52348</v>
      </c>
      <c r="N235" s="6">
        <v>15055.384040000001</v>
      </c>
    </row>
    <row r="236" spans="1:14" x14ac:dyDescent="0.2">
      <c r="A236" s="6" t="s">
        <v>243</v>
      </c>
      <c r="B236" s="6" t="s">
        <v>95</v>
      </c>
      <c r="C236" s="6" t="s">
        <v>265</v>
      </c>
      <c r="D236" s="6" t="s">
        <v>265</v>
      </c>
      <c r="E236" s="6" t="s">
        <v>309</v>
      </c>
      <c r="F236" s="6" t="s">
        <v>18</v>
      </c>
      <c r="G236" s="6" t="s">
        <v>14</v>
      </c>
      <c r="H236" s="6" t="s">
        <v>15</v>
      </c>
      <c r="I236" s="6">
        <v>12519.21256</v>
      </c>
      <c r="J236" s="6">
        <v>12417.46435</v>
      </c>
      <c r="K236" s="6">
        <v>11739.28744</v>
      </c>
      <c r="L236" s="6">
        <v>10965.28623</v>
      </c>
      <c r="M236" s="6">
        <v>10285.239740000001</v>
      </c>
      <c r="N236" s="6">
        <v>9532.9895730000007</v>
      </c>
    </row>
    <row r="237" spans="1:14" x14ac:dyDescent="0.2">
      <c r="A237" s="6" t="s">
        <v>244</v>
      </c>
      <c r="B237" s="6" t="s">
        <v>36</v>
      </c>
      <c r="C237" s="6" t="s">
        <v>262</v>
      </c>
      <c r="D237" s="6" t="s">
        <v>267</v>
      </c>
      <c r="E237" s="6" t="s">
        <v>309</v>
      </c>
      <c r="F237" s="6" t="s">
        <v>18</v>
      </c>
      <c r="G237" s="6" t="s">
        <v>14</v>
      </c>
      <c r="H237" s="6" t="s">
        <v>15</v>
      </c>
      <c r="I237" s="6">
        <v>12505.29528</v>
      </c>
      <c r="J237" s="6">
        <v>12432.520710000001</v>
      </c>
      <c r="K237" s="6">
        <v>12929.59383</v>
      </c>
      <c r="L237" s="6">
        <v>13679.373589999999</v>
      </c>
      <c r="M237" s="6">
        <v>14835.094129999999</v>
      </c>
      <c r="N237" s="6">
        <v>16196.716189999999</v>
      </c>
    </row>
    <row r="238" spans="1:14" x14ac:dyDescent="0.2">
      <c r="A238" s="6" t="s">
        <v>244</v>
      </c>
      <c r="B238" s="6" t="s">
        <v>37</v>
      </c>
      <c r="C238" s="6" t="s">
        <v>262</v>
      </c>
      <c r="D238" s="6" t="s">
        <v>268</v>
      </c>
      <c r="E238" s="6" t="s">
        <v>309</v>
      </c>
      <c r="F238" s="6" t="s">
        <v>18</v>
      </c>
      <c r="G238" s="6" t="s">
        <v>14</v>
      </c>
      <c r="H238" s="6" t="s">
        <v>15</v>
      </c>
      <c r="I238" s="6">
        <v>12327.16007</v>
      </c>
      <c r="J238" s="6">
        <v>12018.611699999999</v>
      </c>
      <c r="K238" s="6">
        <v>12338.06014</v>
      </c>
      <c r="L238" s="6">
        <v>12966.942940000001</v>
      </c>
      <c r="M238" s="6">
        <v>13599.769560000001</v>
      </c>
      <c r="N238" s="6">
        <v>13682.982379999999</v>
      </c>
    </row>
    <row r="239" spans="1:14" x14ac:dyDescent="0.2">
      <c r="A239" s="6" t="s">
        <v>244</v>
      </c>
      <c r="B239" s="6" t="s">
        <v>38</v>
      </c>
      <c r="C239" s="6" t="s">
        <v>262</v>
      </c>
      <c r="D239" s="6" t="s">
        <v>269</v>
      </c>
      <c r="E239" s="6" t="s">
        <v>309</v>
      </c>
      <c r="F239" s="6" t="s">
        <v>18</v>
      </c>
      <c r="G239" s="6" t="s">
        <v>14</v>
      </c>
      <c r="H239" s="6" t="s">
        <v>15</v>
      </c>
      <c r="I239" s="6">
        <v>12498.79998</v>
      </c>
      <c r="J239" s="6">
        <v>12461.92872</v>
      </c>
      <c r="K239" s="6">
        <v>12996.4202</v>
      </c>
      <c r="L239" s="6">
        <v>13744.876899999999</v>
      </c>
      <c r="M239" s="6">
        <v>14869.79405</v>
      </c>
      <c r="N239" s="6">
        <v>15676.69339</v>
      </c>
    </row>
    <row r="240" spans="1:14" x14ac:dyDescent="0.2">
      <c r="A240" s="6" t="s">
        <v>244</v>
      </c>
      <c r="B240" s="6" t="s">
        <v>39</v>
      </c>
      <c r="C240" s="6" t="s">
        <v>262</v>
      </c>
      <c r="D240" s="6" t="s">
        <v>270</v>
      </c>
      <c r="E240" s="6" t="s">
        <v>309</v>
      </c>
      <c r="F240" s="6" t="s">
        <v>18</v>
      </c>
      <c r="G240" s="6" t="s">
        <v>14</v>
      </c>
      <c r="H240" s="6" t="s">
        <v>15</v>
      </c>
      <c r="I240" s="6">
        <v>12505.29528</v>
      </c>
      <c r="J240" s="6">
        <v>12432.588379999999</v>
      </c>
      <c r="K240" s="6">
        <v>12928.732739999999</v>
      </c>
      <c r="L240" s="6">
        <v>13671.411969999999</v>
      </c>
      <c r="M240" s="6">
        <v>14815.15474</v>
      </c>
      <c r="N240" s="6">
        <v>16158.13507</v>
      </c>
    </row>
    <row r="241" spans="1:14" x14ac:dyDescent="0.2">
      <c r="A241" s="6" t="s">
        <v>244</v>
      </c>
      <c r="B241" s="6" t="s">
        <v>40</v>
      </c>
      <c r="C241" s="6" t="s">
        <v>262</v>
      </c>
      <c r="D241" s="6" t="s">
        <v>271</v>
      </c>
      <c r="E241" s="6" t="s">
        <v>309</v>
      </c>
      <c r="F241" s="6" t="s">
        <v>18</v>
      </c>
      <c r="G241" s="6" t="s">
        <v>14</v>
      </c>
      <c r="H241" s="6" t="s">
        <v>15</v>
      </c>
      <c r="I241" s="6">
        <v>12500.35773</v>
      </c>
      <c r="J241" s="6">
        <v>12462.08115</v>
      </c>
      <c r="K241" s="6">
        <v>12998.583049999999</v>
      </c>
      <c r="L241" s="6">
        <v>13752.784470000001</v>
      </c>
      <c r="M241" s="6">
        <v>14885.252979999999</v>
      </c>
      <c r="N241" s="6">
        <v>15707.620870000001</v>
      </c>
    </row>
    <row r="242" spans="1:14" x14ac:dyDescent="0.2">
      <c r="A242" s="6" t="s">
        <v>244</v>
      </c>
      <c r="B242" s="6" t="s">
        <v>41</v>
      </c>
      <c r="C242" s="6" t="s">
        <v>262</v>
      </c>
      <c r="D242" s="6" t="s">
        <v>275</v>
      </c>
      <c r="E242" s="6" t="s">
        <v>309</v>
      </c>
      <c r="F242" s="6" t="s">
        <v>18</v>
      </c>
      <c r="G242" s="6" t="s">
        <v>14</v>
      </c>
      <c r="H242" s="6" t="s">
        <v>15</v>
      </c>
      <c r="I242" s="6">
        <v>12505.29528</v>
      </c>
      <c r="J242" s="6">
        <v>12447.44657</v>
      </c>
      <c r="K242" s="6">
        <v>13139.80341</v>
      </c>
      <c r="L242" s="6">
        <v>14947.07728</v>
      </c>
      <c r="M242" s="6">
        <v>15944.97954</v>
      </c>
      <c r="N242" s="6">
        <v>16882.548149999999</v>
      </c>
    </row>
    <row r="243" spans="1:14" x14ac:dyDescent="0.2">
      <c r="A243" s="6" t="s">
        <v>244</v>
      </c>
      <c r="B243" s="6" t="s">
        <v>42</v>
      </c>
      <c r="C243" s="6" t="s">
        <v>262</v>
      </c>
      <c r="D243" s="6" t="s">
        <v>272</v>
      </c>
      <c r="E243" s="6" t="s">
        <v>309</v>
      </c>
      <c r="F243" s="6" t="s">
        <v>18</v>
      </c>
      <c r="G243" s="6" t="s">
        <v>14</v>
      </c>
      <c r="H243" s="6" t="s">
        <v>15</v>
      </c>
      <c r="I243" s="6">
        <v>12327.783729999999</v>
      </c>
      <c r="J243" s="6">
        <v>12029.102999999999</v>
      </c>
      <c r="K243" s="6">
        <v>12247.4997</v>
      </c>
      <c r="L243" s="6">
        <v>12258.78988</v>
      </c>
      <c r="M243" s="6">
        <v>12525.83793</v>
      </c>
      <c r="N243" s="6">
        <v>13147.972089999999</v>
      </c>
    </row>
    <row r="244" spans="1:14" x14ac:dyDescent="0.2">
      <c r="A244" s="6" t="s">
        <v>244</v>
      </c>
      <c r="B244" s="6" t="s">
        <v>43</v>
      </c>
      <c r="C244" s="6" t="s">
        <v>262</v>
      </c>
      <c r="D244" s="6" t="s">
        <v>274</v>
      </c>
      <c r="E244" s="6" t="s">
        <v>309</v>
      </c>
      <c r="F244" s="6" t="s">
        <v>18</v>
      </c>
      <c r="G244" s="6" t="s">
        <v>14</v>
      </c>
      <c r="H244" s="6" t="s">
        <v>15</v>
      </c>
      <c r="I244" s="6">
        <v>12499.63222</v>
      </c>
      <c r="J244" s="6">
        <v>12476.879779999999</v>
      </c>
      <c r="K244" s="6">
        <v>13205.956260000001</v>
      </c>
      <c r="L244" s="6">
        <v>14979.291789999999</v>
      </c>
      <c r="M244" s="6">
        <v>15930.5437</v>
      </c>
      <c r="N244" s="6">
        <v>16312.221589999999</v>
      </c>
    </row>
    <row r="245" spans="1:14" x14ac:dyDescent="0.2">
      <c r="A245" s="6" t="s">
        <v>245</v>
      </c>
      <c r="B245" s="6" t="s">
        <v>51</v>
      </c>
      <c r="C245" s="6" t="s">
        <v>265</v>
      </c>
      <c r="D245" s="6" t="s">
        <v>265</v>
      </c>
      <c r="E245" s="6" t="s">
        <v>309</v>
      </c>
      <c r="F245" s="6" t="s">
        <v>18</v>
      </c>
      <c r="G245" s="6" t="s">
        <v>14</v>
      </c>
      <c r="H245" s="6" t="s">
        <v>15</v>
      </c>
      <c r="I245" s="6">
        <v>12501.06251</v>
      </c>
      <c r="J245" s="6">
        <v>12417.65574</v>
      </c>
      <c r="K245" s="6">
        <v>12890.915059999999</v>
      </c>
      <c r="L245" s="6">
        <v>13627.01664</v>
      </c>
      <c r="M245" s="6">
        <v>14700.636850000001</v>
      </c>
      <c r="N245" s="6">
        <v>15965.154560000001</v>
      </c>
    </row>
    <row r="246" spans="1:14" x14ac:dyDescent="0.2">
      <c r="A246" s="6" t="s">
        <v>245</v>
      </c>
      <c r="B246" s="6" t="s">
        <v>52</v>
      </c>
      <c r="C246" s="6" t="s">
        <v>265</v>
      </c>
      <c r="D246" s="6" t="s">
        <v>265</v>
      </c>
      <c r="E246" s="6" t="s">
        <v>309</v>
      </c>
      <c r="F246" s="6" t="s">
        <v>18</v>
      </c>
      <c r="G246" s="6" t="s">
        <v>14</v>
      </c>
      <c r="H246" s="6" t="s">
        <v>15</v>
      </c>
      <c r="I246" s="6">
        <v>12501.06251</v>
      </c>
      <c r="J246" s="6">
        <v>12417.65574</v>
      </c>
      <c r="K246" s="6">
        <v>11693.787630000001</v>
      </c>
      <c r="L246" s="6">
        <v>10928.478779999999</v>
      </c>
      <c r="M246" s="6">
        <v>10158.49756</v>
      </c>
      <c r="N246" s="6">
        <v>9421.3654139999999</v>
      </c>
    </row>
    <row r="247" spans="1:14" x14ac:dyDescent="0.2">
      <c r="A247" s="6" t="s">
        <v>246</v>
      </c>
      <c r="B247" s="6" t="s">
        <v>146</v>
      </c>
      <c r="C247" s="6" t="s">
        <v>265</v>
      </c>
      <c r="D247" s="6" t="s">
        <v>265</v>
      </c>
      <c r="E247" s="6" t="s">
        <v>309</v>
      </c>
      <c r="F247" s="6" t="s">
        <v>18</v>
      </c>
      <c r="G247" s="6" t="s">
        <v>14</v>
      </c>
      <c r="H247" s="6" t="s">
        <v>15</v>
      </c>
      <c r="I247" s="6">
        <v>12411.789790000001</v>
      </c>
      <c r="J247" s="6">
        <v>13493.41028</v>
      </c>
      <c r="K247" s="6">
        <v>15075.05969</v>
      </c>
      <c r="L247" s="6">
        <v>16102.819949999999</v>
      </c>
      <c r="M247" s="6">
        <v>17120.929929999998</v>
      </c>
      <c r="N247" s="6">
        <v>17917.450440000001</v>
      </c>
    </row>
    <row r="248" spans="1:14" x14ac:dyDescent="0.2">
      <c r="A248" s="6" t="s">
        <v>246</v>
      </c>
      <c r="B248" s="6" t="s">
        <v>147</v>
      </c>
      <c r="C248" s="6" t="s">
        <v>265</v>
      </c>
      <c r="D248" s="6" t="s">
        <v>265</v>
      </c>
      <c r="E248" s="6" t="s">
        <v>309</v>
      </c>
      <c r="F248" s="6" t="s">
        <v>18</v>
      </c>
      <c r="G248" s="6" t="s">
        <v>14</v>
      </c>
      <c r="H248" s="6" t="s">
        <v>15</v>
      </c>
      <c r="I248" s="6">
        <v>12411.8501</v>
      </c>
      <c r="J248" s="6">
        <v>13531.04016</v>
      </c>
      <c r="K248" s="6">
        <v>15472.63989</v>
      </c>
      <c r="L248" s="6">
        <v>16961.92957</v>
      </c>
      <c r="M248" s="6">
        <v>18546.789919999999</v>
      </c>
      <c r="N248" s="6">
        <v>19955.280030000002</v>
      </c>
    </row>
    <row r="249" spans="1:14" x14ac:dyDescent="0.2">
      <c r="A249" s="6" t="s">
        <v>246</v>
      </c>
      <c r="B249" s="6" t="s">
        <v>236</v>
      </c>
      <c r="C249" s="6" t="s">
        <v>265</v>
      </c>
      <c r="D249" s="6" t="s">
        <v>265</v>
      </c>
      <c r="E249" s="6" t="s">
        <v>309</v>
      </c>
      <c r="F249" s="6" t="s">
        <v>18</v>
      </c>
      <c r="G249" s="6" t="s">
        <v>14</v>
      </c>
      <c r="H249" s="6" t="s">
        <v>15</v>
      </c>
      <c r="I249" s="6">
        <v>12412.019899999999</v>
      </c>
      <c r="J249" s="6">
        <v>13607.70996</v>
      </c>
      <c r="K249" s="6">
        <v>15690.05005</v>
      </c>
      <c r="L249" s="6">
        <v>17242.9303</v>
      </c>
      <c r="M249" s="6">
        <v>18923.3501</v>
      </c>
      <c r="N249" s="6">
        <v>20465.489989999998</v>
      </c>
    </row>
    <row r="250" spans="1:14" x14ac:dyDescent="0.2">
      <c r="A250" s="6" t="s">
        <v>246</v>
      </c>
      <c r="B250" s="6" t="s">
        <v>148</v>
      </c>
      <c r="C250" s="6" t="s">
        <v>265</v>
      </c>
      <c r="D250" s="6" t="s">
        <v>265</v>
      </c>
      <c r="E250" s="6" t="s">
        <v>309</v>
      </c>
      <c r="F250" s="6" t="s">
        <v>18</v>
      </c>
      <c r="G250" s="6" t="s">
        <v>14</v>
      </c>
      <c r="H250" s="6" t="s">
        <v>15</v>
      </c>
      <c r="I250" s="6">
        <v>12412.339970000001</v>
      </c>
      <c r="J250" s="6">
        <v>13421.089840000001</v>
      </c>
      <c r="K250" s="6">
        <v>14978.38989</v>
      </c>
      <c r="L250" s="6">
        <v>15947.76001</v>
      </c>
      <c r="M250" s="6">
        <v>16236.150149999999</v>
      </c>
      <c r="N250" s="6">
        <v>16171.030269999999</v>
      </c>
    </row>
    <row r="251" spans="1:14" x14ac:dyDescent="0.2">
      <c r="A251" s="6" t="s">
        <v>246</v>
      </c>
      <c r="B251" s="6" t="s">
        <v>149</v>
      </c>
      <c r="C251" s="6" t="s">
        <v>265</v>
      </c>
      <c r="D251" s="6" t="s">
        <v>265</v>
      </c>
      <c r="E251" s="6" t="s">
        <v>309</v>
      </c>
      <c r="F251" s="6" t="s">
        <v>18</v>
      </c>
      <c r="G251" s="6" t="s">
        <v>14</v>
      </c>
      <c r="H251" s="6" t="s">
        <v>15</v>
      </c>
      <c r="I251" s="6">
        <v>12411.90991</v>
      </c>
      <c r="J251" s="6">
        <v>13536.640009999999</v>
      </c>
      <c r="K251" s="6">
        <v>15255.829959999999</v>
      </c>
      <c r="L251" s="6">
        <v>16614.059570000001</v>
      </c>
      <c r="M251" s="6">
        <v>17994.689699999999</v>
      </c>
      <c r="N251" s="6">
        <v>19229.680179999999</v>
      </c>
    </row>
    <row r="252" spans="1:14" x14ac:dyDescent="0.2">
      <c r="A252" s="6" t="s">
        <v>246</v>
      </c>
      <c r="B252" s="6" t="s">
        <v>150</v>
      </c>
      <c r="C252" s="6" t="s">
        <v>265</v>
      </c>
      <c r="D252" s="6" t="s">
        <v>265</v>
      </c>
      <c r="E252" s="6" t="s">
        <v>309</v>
      </c>
      <c r="F252" s="6" t="s">
        <v>18</v>
      </c>
      <c r="G252" s="6" t="s">
        <v>14</v>
      </c>
      <c r="H252" s="6" t="s">
        <v>15</v>
      </c>
      <c r="I252" s="6">
        <v>12411.8501</v>
      </c>
      <c r="J252" s="6">
        <v>13494.270140000001</v>
      </c>
      <c r="K252" s="6">
        <v>15074.59973</v>
      </c>
      <c r="L252" s="6">
        <v>16099.81006</v>
      </c>
      <c r="M252" s="6">
        <v>17114.52002</v>
      </c>
      <c r="N252" s="6">
        <v>17912.060549999998</v>
      </c>
    </row>
    <row r="253" spans="1:14" x14ac:dyDescent="0.2">
      <c r="A253" s="6" t="s">
        <v>246</v>
      </c>
      <c r="B253" s="6" t="s">
        <v>151</v>
      </c>
      <c r="C253" s="6" t="s">
        <v>265</v>
      </c>
      <c r="D253" s="6" t="s">
        <v>265</v>
      </c>
      <c r="E253" s="6" t="s">
        <v>309</v>
      </c>
      <c r="F253" s="6" t="s">
        <v>18</v>
      </c>
      <c r="G253" s="6" t="s">
        <v>14</v>
      </c>
      <c r="H253" s="6" t="s">
        <v>15</v>
      </c>
      <c r="I253" s="6">
        <v>12411.8501</v>
      </c>
      <c r="J253" s="6">
        <v>13466.58044</v>
      </c>
      <c r="K253" s="6">
        <v>15024.81006</v>
      </c>
      <c r="L253" s="6">
        <v>15915.68982</v>
      </c>
      <c r="M253" s="6">
        <v>16736.22046</v>
      </c>
      <c r="N253" s="6">
        <v>17559.22034</v>
      </c>
    </row>
    <row r="254" spans="1:14" x14ac:dyDescent="0.2">
      <c r="A254" s="6" t="s">
        <v>246</v>
      </c>
      <c r="B254" s="6" t="s">
        <v>152</v>
      </c>
      <c r="C254" s="6" t="s">
        <v>265</v>
      </c>
      <c r="D254" s="6" t="s">
        <v>265</v>
      </c>
      <c r="E254" s="6" t="s">
        <v>309</v>
      </c>
      <c r="F254" s="6" t="s">
        <v>18</v>
      </c>
      <c r="G254" s="6" t="s">
        <v>14</v>
      </c>
      <c r="H254" s="6" t="s">
        <v>15</v>
      </c>
      <c r="I254" s="6">
        <v>12412.339970000001</v>
      </c>
      <c r="J254" s="6">
        <v>13319.3501</v>
      </c>
      <c r="K254" s="6">
        <v>14616.87012</v>
      </c>
      <c r="L254" s="6">
        <v>15250.47034</v>
      </c>
      <c r="M254" s="6">
        <v>15236.309939999999</v>
      </c>
      <c r="N254" s="6">
        <v>14970.52002</v>
      </c>
    </row>
    <row r="255" spans="1:14" x14ac:dyDescent="0.2">
      <c r="A255" s="6" t="s">
        <v>246</v>
      </c>
      <c r="B255" s="6" t="s">
        <v>153</v>
      </c>
      <c r="C255" s="6" t="s">
        <v>265</v>
      </c>
      <c r="D255" s="6" t="s">
        <v>265</v>
      </c>
      <c r="E255" s="6" t="s">
        <v>309</v>
      </c>
      <c r="F255" s="6" t="s">
        <v>18</v>
      </c>
      <c r="G255" s="6" t="s">
        <v>14</v>
      </c>
      <c r="H255" s="6" t="s">
        <v>15</v>
      </c>
      <c r="I255" s="6">
        <v>12411.8501</v>
      </c>
      <c r="J255" s="6">
        <v>13423.30017</v>
      </c>
      <c r="K255" s="6">
        <v>14984.53003</v>
      </c>
      <c r="L255" s="6">
        <v>15954.45996</v>
      </c>
      <c r="M255" s="6">
        <v>16241.220090000001</v>
      </c>
      <c r="N255" s="6">
        <v>16173.940430000001</v>
      </c>
    </row>
    <row r="256" spans="1:14" x14ac:dyDescent="0.2">
      <c r="A256" s="6" t="s">
        <v>246</v>
      </c>
      <c r="B256" s="6" t="s">
        <v>247</v>
      </c>
      <c r="C256" s="6" t="s">
        <v>265</v>
      </c>
      <c r="D256" s="6" t="s">
        <v>265</v>
      </c>
      <c r="E256" s="6" t="s">
        <v>309</v>
      </c>
      <c r="F256" s="6" t="s">
        <v>18</v>
      </c>
      <c r="G256" s="6" t="s">
        <v>14</v>
      </c>
      <c r="H256" s="6" t="s">
        <v>15</v>
      </c>
      <c r="I256" s="6">
        <v>12411.8501</v>
      </c>
      <c r="J256" s="6">
        <v>13416.12976</v>
      </c>
      <c r="K256" s="6">
        <v>14961.91956</v>
      </c>
      <c r="L256" s="6">
        <v>15916.210080000001</v>
      </c>
      <c r="M256" s="6">
        <v>16195.440060000001</v>
      </c>
      <c r="N256" s="6">
        <v>16132.989869999999</v>
      </c>
    </row>
    <row r="257" spans="1:14" x14ac:dyDescent="0.2">
      <c r="A257" s="6" t="s">
        <v>246</v>
      </c>
      <c r="B257" s="6" t="s">
        <v>154</v>
      </c>
      <c r="C257" s="6" t="s">
        <v>265</v>
      </c>
      <c r="D257" s="6" t="s">
        <v>265</v>
      </c>
      <c r="E257" s="6" t="s">
        <v>309</v>
      </c>
      <c r="F257" s="6" t="s">
        <v>18</v>
      </c>
      <c r="G257" s="6" t="s">
        <v>14</v>
      </c>
      <c r="H257" s="6" t="s">
        <v>15</v>
      </c>
      <c r="I257" s="6">
        <v>12411.8501</v>
      </c>
      <c r="J257" s="6">
        <v>13427.8999</v>
      </c>
      <c r="K257" s="6">
        <v>14707.569820000001</v>
      </c>
      <c r="L257" s="6">
        <v>15382.8501</v>
      </c>
      <c r="M257" s="6">
        <v>15954.88989</v>
      </c>
      <c r="N257" s="6">
        <v>16289.430179999999</v>
      </c>
    </row>
    <row r="258" spans="1:14" x14ac:dyDescent="0.2">
      <c r="A258" s="6" t="s">
        <v>246</v>
      </c>
      <c r="B258" s="6" t="s">
        <v>248</v>
      </c>
      <c r="C258" s="6" t="s">
        <v>265</v>
      </c>
      <c r="D258" s="6" t="s">
        <v>265</v>
      </c>
      <c r="E258" s="6" t="s">
        <v>309</v>
      </c>
      <c r="F258" s="6" t="s">
        <v>18</v>
      </c>
      <c r="G258" s="6" t="s">
        <v>14</v>
      </c>
      <c r="H258" s="6" t="s">
        <v>15</v>
      </c>
      <c r="I258" s="6">
        <v>12411.8501</v>
      </c>
      <c r="J258" s="6">
        <v>13515.519899999999</v>
      </c>
      <c r="K258" s="6">
        <v>14930.950070000001</v>
      </c>
      <c r="L258" s="6">
        <v>15605.509889999999</v>
      </c>
      <c r="M258" s="6">
        <v>16223.000120000001</v>
      </c>
      <c r="N258" s="6">
        <v>16611.86938</v>
      </c>
    </row>
    <row r="259" spans="1:14" x14ac:dyDescent="0.2">
      <c r="A259" s="6" t="s">
        <v>258</v>
      </c>
      <c r="B259" s="6" t="s">
        <v>91</v>
      </c>
      <c r="C259" s="6" t="s">
        <v>265</v>
      </c>
      <c r="D259" s="6" t="s">
        <v>265</v>
      </c>
      <c r="E259" s="6" t="s">
        <v>309</v>
      </c>
      <c r="F259" s="6" t="s">
        <v>18</v>
      </c>
      <c r="G259" s="6" t="s">
        <v>14</v>
      </c>
      <c r="H259" s="6" t="s">
        <v>15</v>
      </c>
      <c r="I259" s="6">
        <v>13446.012350000001</v>
      </c>
      <c r="J259" s="6">
        <v>13427.665639999999</v>
      </c>
      <c r="K259" s="6">
        <v>13196.61514</v>
      </c>
      <c r="L259" s="6">
        <v>12969.340630000001</v>
      </c>
      <c r="M259" s="6">
        <v>12965.09735</v>
      </c>
      <c r="N259" s="6">
        <v>13389.081459999999</v>
      </c>
    </row>
    <row r="260" spans="1:14" x14ac:dyDescent="0.2">
      <c r="A260" s="6" t="s">
        <v>258</v>
      </c>
      <c r="B260" s="6" t="s">
        <v>95</v>
      </c>
      <c r="C260" s="6" t="s">
        <v>265</v>
      </c>
      <c r="D260" s="6" t="s">
        <v>265</v>
      </c>
      <c r="E260" s="6" t="s">
        <v>309</v>
      </c>
      <c r="F260" s="6" t="s">
        <v>18</v>
      </c>
      <c r="G260" s="6" t="s">
        <v>14</v>
      </c>
      <c r="H260" s="6" t="s">
        <v>15</v>
      </c>
      <c r="I260" s="6">
        <v>13499.14947</v>
      </c>
      <c r="J260" s="6">
        <v>13481.310030000001</v>
      </c>
      <c r="K260" s="6">
        <v>11108.0839</v>
      </c>
      <c r="L260" s="6">
        <v>10535.622310000001</v>
      </c>
      <c r="M260" s="6">
        <v>9307.6669989999991</v>
      </c>
      <c r="N260" s="6">
        <v>8121.6004730000004</v>
      </c>
    </row>
    <row r="261" spans="1:14" x14ac:dyDescent="0.2">
      <c r="A261" s="6" t="s">
        <v>259</v>
      </c>
      <c r="B261" s="6" t="s">
        <v>68</v>
      </c>
      <c r="C261" s="6"/>
      <c r="D261" s="6"/>
      <c r="E261" s="6" t="s">
        <v>309</v>
      </c>
      <c r="F261" s="6" t="s">
        <v>18</v>
      </c>
      <c r="G261" s="6" t="s">
        <v>14</v>
      </c>
      <c r="H261" s="6" t="s">
        <v>15</v>
      </c>
      <c r="I261" s="6">
        <v>5957.6337210000002</v>
      </c>
      <c r="J261" s="6">
        <v>6488.980802</v>
      </c>
      <c r="K261" s="6">
        <v>7629.0486380000002</v>
      </c>
      <c r="L261" s="6">
        <v>8049.6440080000002</v>
      </c>
      <c r="M261" s="6">
        <v>8396.7962810000008</v>
      </c>
      <c r="N261" s="6">
        <v>8449.8631380000006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59BC-545C-49DC-A680-A39A5B27F468}">
  <sheetPr>
    <tabColor theme="4" tint="-0.499984740745262"/>
  </sheetPr>
  <dimension ref="A1:N238"/>
  <sheetViews>
    <sheetView topLeftCell="A99" workbookViewId="0"/>
  </sheetViews>
  <sheetFormatPr baseColWidth="10" defaultColWidth="8.83203125" defaultRowHeight="15" x14ac:dyDescent="0.2"/>
  <cols>
    <col min="1" max="1" width="32.33203125" bestFit="1" customWidth="1"/>
    <col min="2" max="2" width="27.5" bestFit="1" customWidth="1"/>
    <col min="3" max="4" width="16" bestFit="1" customWidth="1"/>
    <col min="5" max="5" width="24.33203125" bestFit="1" customWidth="1"/>
    <col min="6" max="6" width="8.5" bestFit="1" customWidth="1"/>
    <col min="7" max="7" width="35.5" bestFit="1" customWidth="1"/>
    <col min="8" max="8" width="9.6640625" bestFit="1" customWidth="1"/>
    <col min="9" max="14" width="12.1640625" bestFit="1" customWidth="1"/>
  </cols>
  <sheetData>
    <row r="1" spans="1:14" x14ac:dyDescent="0.2">
      <c r="A1" s="7" t="s">
        <v>0</v>
      </c>
      <c r="B1" s="7" t="s">
        <v>1</v>
      </c>
      <c r="C1" s="7" t="s">
        <v>306</v>
      </c>
      <c r="D1" s="7" t="s">
        <v>307</v>
      </c>
      <c r="E1" s="7" t="s">
        <v>310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">
      <c r="A2" s="6" t="s">
        <v>11</v>
      </c>
      <c r="B2" s="6" t="s">
        <v>36</v>
      </c>
      <c r="C2" s="6" t="s">
        <v>262</v>
      </c>
      <c r="D2" s="6" t="s">
        <v>267</v>
      </c>
      <c r="E2" s="6" t="s">
        <v>309</v>
      </c>
      <c r="F2" s="6" t="s">
        <v>17</v>
      </c>
      <c r="G2" s="6" t="s">
        <v>14</v>
      </c>
      <c r="H2" s="6" t="s">
        <v>15</v>
      </c>
      <c r="I2" s="6">
        <f>'AR5-3-MAF-FF&amp;I'!I2/'ImpliedFF-FF&amp;IFactors'!C$6</f>
        <v>2262.4641729999998</v>
      </c>
      <c r="J2" s="6">
        <f>'AR5-3-MAF-FF&amp;I'!J2/'ImpliedFF-FF&amp;IFactors'!D$6</f>
        <v>2684.9558609999999</v>
      </c>
      <c r="K2" s="6">
        <f>'AR5-3-MAF-FF&amp;I'!K2/'ImpliedFF-FF&amp;IFactors'!E$6</f>
        <v>2641.3647730069911</v>
      </c>
      <c r="L2" s="6">
        <f>'AR5-3-MAF-FF&amp;I'!L2/'ImpliedFF-FF&amp;IFactors'!F$6</f>
        <v>3352.8399425400439</v>
      </c>
      <c r="M2" s="6">
        <f>'AR5-3-MAF-FF&amp;I'!M2/'ImpliedFF-FF&amp;IFactors'!G$6</f>
        <v>4555.5027630000004</v>
      </c>
      <c r="N2" s="6">
        <f>'AR5-3-MAF-FF&amp;I'!N2/'ImpliedFF-FF&amp;IFactors'!H$6</f>
        <v>5832.2675529999997</v>
      </c>
    </row>
    <row r="3" spans="1:14" x14ac:dyDescent="0.2">
      <c r="A3" s="6" t="s">
        <v>11</v>
      </c>
      <c r="B3" s="6" t="s">
        <v>37</v>
      </c>
      <c r="C3" s="6" t="s">
        <v>262</v>
      </c>
      <c r="D3" s="6" t="s">
        <v>268</v>
      </c>
      <c r="E3" s="6" t="s">
        <v>309</v>
      </c>
      <c r="F3" s="6" t="s">
        <v>17</v>
      </c>
      <c r="G3" s="6" t="s">
        <v>14</v>
      </c>
      <c r="H3" s="6" t="s">
        <v>15</v>
      </c>
      <c r="I3" s="6">
        <f>'AR5-3-MAF-FF&amp;I'!I3/'ImpliedFF-FF&amp;IFactors'!C$6</f>
        <v>2262.4641729999998</v>
      </c>
      <c r="J3" s="6">
        <f>'AR5-3-MAF-FF&amp;I'!J3/'ImpliedFF-FF&amp;IFactors'!D$6</f>
        <v>2684.460951</v>
      </c>
      <c r="K3" s="6">
        <f>'AR5-3-MAF-FF&amp;I'!K3/'ImpliedFF-FF&amp;IFactors'!E$6</f>
        <v>2497.9672859106718</v>
      </c>
      <c r="L3" s="6">
        <f>'AR5-3-MAF-FF&amp;I'!L3/'ImpliedFF-FF&amp;IFactors'!F$6</f>
        <v>2996.4027005693902</v>
      </c>
      <c r="M3" s="6">
        <f>'AR5-3-MAF-FF&amp;I'!M3/'ImpliedFF-FF&amp;IFactors'!G$6</f>
        <v>3776.2325099999998</v>
      </c>
      <c r="N3" s="6">
        <f>'AR5-3-MAF-FF&amp;I'!N3/'ImpliedFF-FF&amp;IFactors'!H$6</f>
        <v>4408.3595100000002</v>
      </c>
    </row>
    <row r="4" spans="1:14" x14ac:dyDescent="0.2">
      <c r="A4" s="6" t="s">
        <v>11</v>
      </c>
      <c r="B4" s="6" t="s">
        <v>38</v>
      </c>
      <c r="C4" s="6" t="s">
        <v>262</v>
      </c>
      <c r="D4" s="6" t="s">
        <v>269</v>
      </c>
      <c r="E4" s="6" t="s">
        <v>309</v>
      </c>
      <c r="F4" s="6" t="s">
        <v>17</v>
      </c>
      <c r="G4" s="6" t="s">
        <v>14</v>
      </c>
      <c r="H4" s="6" t="s">
        <v>15</v>
      </c>
      <c r="I4" s="6">
        <f>'AR5-3-MAF-FF&amp;I'!I4/'ImpliedFF-FF&amp;IFactors'!C$6</f>
        <v>2262.4641729999998</v>
      </c>
      <c r="J4" s="6">
        <f>'AR5-3-MAF-FF&amp;I'!J4/'ImpliedFF-FF&amp;IFactors'!D$6</f>
        <v>2684.911353</v>
      </c>
      <c r="K4" s="6">
        <f>'AR5-3-MAF-FF&amp;I'!K4/'ImpliedFF-FF&amp;IFactors'!E$6</f>
        <v>2641.1811342148007</v>
      </c>
      <c r="L4" s="6">
        <f>'AR5-3-MAF-FF&amp;I'!L4/'ImpliedFF-FF&amp;IFactors'!F$6</f>
        <v>3352.7304512594269</v>
      </c>
      <c r="M4" s="6">
        <f>'AR5-3-MAF-FF&amp;I'!M4/'ImpliedFF-FF&amp;IFactors'!G$6</f>
        <v>4555.3222349999996</v>
      </c>
      <c r="N4" s="6">
        <f>'AR5-3-MAF-FF&amp;I'!N4/'ImpliedFF-FF&amp;IFactors'!H$6</f>
        <v>5739.0850769999997</v>
      </c>
    </row>
    <row r="5" spans="1:14" x14ac:dyDescent="0.2">
      <c r="A5" s="6" t="s">
        <v>11</v>
      </c>
      <c r="B5" s="6" t="s">
        <v>39</v>
      </c>
      <c r="C5" s="6" t="s">
        <v>262</v>
      </c>
      <c r="D5" s="6" t="s">
        <v>270</v>
      </c>
      <c r="E5" s="6" t="s">
        <v>309</v>
      </c>
      <c r="F5" s="6" t="s">
        <v>17</v>
      </c>
      <c r="G5" s="6" t="s">
        <v>14</v>
      </c>
      <c r="H5" s="6" t="s">
        <v>15</v>
      </c>
      <c r="I5" s="6">
        <f>'AR5-3-MAF-FF&amp;I'!I5/'ImpliedFF-FF&amp;IFactors'!C$6</f>
        <v>2262.4641729999998</v>
      </c>
      <c r="J5" s="6">
        <f>'AR5-3-MAF-FF&amp;I'!J5/'ImpliedFF-FF&amp;IFactors'!D$6</f>
        <v>2684.911353</v>
      </c>
      <c r="K5" s="6">
        <f>'AR5-3-MAF-FF&amp;I'!K5/'ImpliedFF-FF&amp;IFactors'!E$6</f>
        <v>2639.3953719253423</v>
      </c>
      <c r="L5" s="6">
        <f>'AR5-3-MAF-FF&amp;I'!L5/'ImpliedFF-FF&amp;IFactors'!F$6</f>
        <v>3352.817103964644</v>
      </c>
      <c r="M5" s="6">
        <f>'AR5-3-MAF-FF&amp;I'!M5/'ImpliedFF-FF&amp;IFactors'!G$6</f>
        <v>4555.5282900000002</v>
      </c>
      <c r="N5" s="6">
        <f>'AR5-3-MAF-FF&amp;I'!N5/'ImpliedFF-FF&amp;IFactors'!H$6</f>
        <v>5741.4331039999997</v>
      </c>
    </row>
    <row r="6" spans="1:14" x14ac:dyDescent="0.2">
      <c r="A6" s="6" t="s">
        <v>11</v>
      </c>
      <c r="B6" s="6" t="s">
        <v>40</v>
      </c>
      <c r="C6" s="6" t="s">
        <v>262</v>
      </c>
      <c r="D6" s="6" t="s">
        <v>271</v>
      </c>
      <c r="E6" s="6" t="s">
        <v>309</v>
      </c>
      <c r="F6" s="6" t="s">
        <v>17</v>
      </c>
      <c r="G6" s="6" t="s">
        <v>14</v>
      </c>
      <c r="H6" s="6" t="s">
        <v>15</v>
      </c>
      <c r="I6" s="6">
        <f>'AR5-3-MAF-FF&amp;I'!I6/'ImpliedFF-FF&amp;IFactors'!C$6</f>
        <v>2262.4641729999998</v>
      </c>
      <c r="J6" s="6">
        <f>'AR5-3-MAF-FF&amp;I'!J6/'ImpliedFF-FF&amp;IFactors'!D$6</f>
        <v>2684.9558609999999</v>
      </c>
      <c r="K6" s="6">
        <f>'AR5-3-MAF-FF&amp;I'!K6/'ImpliedFF-FF&amp;IFactors'!E$6</f>
        <v>2639.5493775785685</v>
      </c>
      <c r="L6" s="6">
        <f>'AR5-3-MAF-FF&amp;I'!L6/'ImpliedFF-FF&amp;IFactors'!F$6</f>
        <v>3353.6306100827155</v>
      </c>
      <c r="M6" s="6">
        <f>'AR5-3-MAF-FF&amp;I'!M6/'ImpliedFF-FF&amp;IFactors'!G$6</f>
        <v>4553.7382749999997</v>
      </c>
      <c r="N6" s="6">
        <f>'AR5-3-MAF-FF&amp;I'!N6/'ImpliedFF-FF&amp;IFactors'!H$6</f>
        <v>5831.2947599999998</v>
      </c>
    </row>
    <row r="7" spans="1:14" x14ac:dyDescent="0.2">
      <c r="A7" s="6" t="s">
        <v>11</v>
      </c>
      <c r="B7" s="6" t="s">
        <v>41</v>
      </c>
      <c r="C7" s="6" t="s">
        <v>262</v>
      </c>
      <c r="D7" s="6" t="s">
        <v>275</v>
      </c>
      <c r="E7" s="6" t="s">
        <v>309</v>
      </c>
      <c r="F7" s="6" t="s">
        <v>17</v>
      </c>
      <c r="G7" s="6" t="s">
        <v>14</v>
      </c>
      <c r="H7" s="6" t="s">
        <v>15</v>
      </c>
      <c r="I7" s="6">
        <f>'AR5-3-MAF-FF&amp;I'!I7/'ImpliedFF-FF&amp;IFactors'!C$6</f>
        <v>2262.4641729999998</v>
      </c>
      <c r="J7" s="6">
        <f>'AR5-3-MAF-FF&amp;I'!J7/'ImpliedFF-FF&amp;IFactors'!D$6</f>
        <v>2684.505459</v>
      </c>
      <c r="K7" s="6">
        <f>'AR5-3-MAF-FF&amp;I'!K7/'ImpliedFF-FF&amp;IFactors'!E$6</f>
        <v>2663.6706777113786</v>
      </c>
      <c r="L7" s="6">
        <f>'AR5-3-MAF-FF&amp;I'!L7/'ImpliedFF-FF&amp;IFactors'!F$6</f>
        <v>3429.9124747333553</v>
      </c>
      <c r="M7" s="6">
        <f>'AR5-3-MAF-FF&amp;I'!M7/'ImpliedFF-FF&amp;IFactors'!G$6</f>
        <v>4652.5235549999998</v>
      </c>
      <c r="N7" s="6">
        <f>'AR5-3-MAF-FF&amp;I'!N7/'ImpliedFF-FF&amp;IFactors'!H$6</f>
        <v>5932.2528890000003</v>
      </c>
    </row>
    <row r="8" spans="1:14" x14ac:dyDescent="0.2">
      <c r="A8" s="6" t="s">
        <v>11</v>
      </c>
      <c r="B8" s="6" t="s">
        <v>42</v>
      </c>
      <c r="C8" s="6" t="s">
        <v>262</v>
      </c>
      <c r="D8" s="6" t="s">
        <v>272</v>
      </c>
      <c r="E8" s="6" t="s">
        <v>309</v>
      </c>
      <c r="F8" s="6" t="s">
        <v>17</v>
      </c>
      <c r="G8" s="6" t="s">
        <v>14</v>
      </c>
      <c r="H8" s="6" t="s">
        <v>15</v>
      </c>
      <c r="I8" s="6">
        <f>'AR5-3-MAF-FF&amp;I'!I8/'ImpliedFF-FF&amp;IFactors'!C$6</f>
        <v>2262.4641729999998</v>
      </c>
      <c r="J8" s="6">
        <f>'AR5-3-MAF-FF&amp;I'!J8/'ImpliedFF-FF&amp;IFactors'!D$6</f>
        <v>2684.911353</v>
      </c>
      <c r="K8" s="6">
        <f>'AR5-3-MAF-FF&amp;I'!K8/'ImpliedFF-FF&amp;IFactors'!E$6</f>
        <v>2478.8599839788876</v>
      </c>
      <c r="L8" s="6">
        <f>'AR5-3-MAF-FF&amp;I'!L8/'ImpliedFF-FF&amp;IFactors'!F$6</f>
        <v>2921.2537956258111</v>
      </c>
      <c r="M8" s="6">
        <f>'AR5-3-MAF-FF&amp;I'!M8/'ImpliedFF-FF&amp;IFactors'!G$6</f>
        <v>3678.6608590000001</v>
      </c>
      <c r="N8" s="6">
        <f>'AR5-3-MAF-FF&amp;I'!N8/'ImpliedFF-FF&amp;IFactors'!H$6</f>
        <v>4307.8208519999998</v>
      </c>
    </row>
    <row r="9" spans="1:14" x14ac:dyDescent="0.2">
      <c r="A9" s="6" t="s">
        <v>11</v>
      </c>
      <c r="B9" s="6" t="s">
        <v>43</v>
      </c>
      <c r="C9" s="6" t="s">
        <v>262</v>
      </c>
      <c r="D9" s="6" t="s">
        <v>274</v>
      </c>
      <c r="E9" s="6" t="s">
        <v>309</v>
      </c>
      <c r="F9" s="6" t="s">
        <v>17</v>
      </c>
      <c r="G9" s="6" t="s">
        <v>14</v>
      </c>
      <c r="H9" s="6" t="s">
        <v>15</v>
      </c>
      <c r="I9" s="6">
        <f>'AR5-3-MAF-FF&amp;I'!I9/'ImpliedFF-FF&amp;IFactors'!C$6</f>
        <v>2262.4641729999998</v>
      </c>
      <c r="J9" s="6">
        <f>'AR5-3-MAF-FF&amp;I'!J9/'ImpliedFF-FF&amp;IFactors'!D$6</f>
        <v>2684.460951</v>
      </c>
      <c r="K9" s="6">
        <f>'AR5-3-MAF-FF&amp;I'!K9/'ImpliedFF-FF&amp;IFactors'!E$6</f>
        <v>2662.4879054913254</v>
      </c>
      <c r="L9" s="6">
        <f>'AR5-3-MAF-FF&amp;I'!L9/'ImpliedFF-FF&amp;IFactors'!F$6</f>
        <v>3428.860099758288</v>
      </c>
      <c r="M9" s="6">
        <f>'AR5-3-MAF-FF&amp;I'!M9/'ImpliedFF-FF&amp;IFactors'!G$6</f>
        <v>4652.2186979999997</v>
      </c>
      <c r="N9" s="6">
        <f>'AR5-3-MAF-FF&amp;I'!N9/'ImpliedFF-FF&amp;IFactors'!H$6</f>
        <v>5840.7305859999997</v>
      </c>
    </row>
    <row r="10" spans="1:14" x14ac:dyDescent="0.2">
      <c r="A10" s="6" t="s">
        <v>48</v>
      </c>
      <c r="B10" s="6" t="s">
        <v>51</v>
      </c>
      <c r="C10" s="6" t="s">
        <v>265</v>
      </c>
      <c r="D10" s="6" t="s">
        <v>265</v>
      </c>
      <c r="E10" s="6" t="s">
        <v>309</v>
      </c>
      <c r="F10" s="6" t="s">
        <v>17</v>
      </c>
      <c r="G10" s="6" t="s">
        <v>14</v>
      </c>
      <c r="H10" s="6" t="s">
        <v>15</v>
      </c>
      <c r="I10" s="6">
        <f>'AR5-3-MAF-FF&amp;I'!I10/'ImpliedFF-FF&amp;IFactors'!C$6</f>
        <v>2227.9739939999999</v>
      </c>
      <c r="J10" s="6">
        <f>'AR5-3-MAF-FF&amp;I'!J10/'ImpliedFF-FF&amp;IFactors'!D$6</f>
        <v>2420.1101399999998</v>
      </c>
      <c r="K10" s="6">
        <f>'AR5-3-MAF-FF&amp;I'!K10/'ImpliedFF-FF&amp;IFactors'!E$6</f>
        <v>3011.4539852542216</v>
      </c>
      <c r="L10" s="6">
        <f>'AR5-3-MAF-FF&amp;I'!L10/'ImpliedFF-FF&amp;IFactors'!F$6</f>
        <v>4074.9006419546581</v>
      </c>
      <c r="M10" s="6">
        <f>'AR5-3-MAF-FF&amp;I'!M10/'ImpliedFF-FF&amp;IFactors'!G$6</f>
        <v>5596.7454779999998</v>
      </c>
      <c r="N10" s="6">
        <f>'AR5-3-MAF-FF&amp;I'!N10/'ImpliedFF-FF&amp;IFactors'!H$6</f>
        <v>7411.1101049999997</v>
      </c>
    </row>
    <row r="11" spans="1:14" x14ac:dyDescent="0.2">
      <c r="A11" s="6" t="s">
        <v>48</v>
      </c>
      <c r="B11" s="6" t="s">
        <v>52</v>
      </c>
      <c r="C11" s="6" t="s">
        <v>265</v>
      </c>
      <c r="D11" s="6" t="s">
        <v>265</v>
      </c>
      <c r="E11" s="6" t="s">
        <v>309</v>
      </c>
      <c r="F11" s="6" t="s">
        <v>17</v>
      </c>
      <c r="G11" s="6" t="s">
        <v>14</v>
      </c>
      <c r="H11" s="6" t="s">
        <v>15</v>
      </c>
      <c r="I11" s="6">
        <f>'AR5-3-MAF-FF&amp;I'!I11/'ImpliedFF-FF&amp;IFactors'!C$6</f>
        <v>2227.9739939999999</v>
      </c>
      <c r="J11" s="6">
        <f>'AR5-3-MAF-FF&amp;I'!J11/'ImpliedFF-FF&amp;IFactors'!D$6</f>
        <v>2420.1101399999998</v>
      </c>
      <c r="K11" s="6">
        <f>'AR5-3-MAF-FF&amp;I'!K11/'ImpliedFF-FF&amp;IFactors'!E$6</f>
        <v>2926.5616328917499</v>
      </c>
      <c r="L11" s="6">
        <f>'AR5-3-MAF-FF&amp;I'!L11/'ImpliedFF-FF&amp;IFactors'!F$6</f>
        <v>3989.6718943501651</v>
      </c>
      <c r="M11" s="6">
        <f>'AR5-3-MAF-FF&amp;I'!M11/'ImpliedFF-FF&amp;IFactors'!G$6</f>
        <v>5397.751276</v>
      </c>
      <c r="N11" s="6">
        <f>'AR5-3-MAF-FF&amp;I'!N11/'ImpliedFF-FF&amp;IFactors'!H$6</f>
        <v>6978.6622479999996</v>
      </c>
    </row>
    <row r="12" spans="1:14" x14ac:dyDescent="0.2">
      <c r="A12" s="6" t="s">
        <v>48</v>
      </c>
      <c r="B12" s="6" t="s">
        <v>53</v>
      </c>
      <c r="C12" s="6" t="s">
        <v>263</v>
      </c>
      <c r="D12" s="6" t="s">
        <v>260</v>
      </c>
      <c r="E12" s="6" t="s">
        <v>309</v>
      </c>
      <c r="F12" s="6" t="s">
        <v>17</v>
      </c>
      <c r="G12" s="6" t="s">
        <v>14</v>
      </c>
      <c r="H12" s="6" t="s">
        <v>15</v>
      </c>
      <c r="I12" s="6">
        <f>'AR5-3-MAF-FF&amp;I'!I12/'ImpliedFF-FF&amp;IFactors'!C$6</f>
        <v>2227.9739939999999</v>
      </c>
      <c r="J12" s="6">
        <f>'AR5-3-MAF-FF&amp;I'!J12/'ImpliedFF-FF&amp;IFactors'!D$6</f>
        <v>2420.1101399999998</v>
      </c>
      <c r="K12" s="6">
        <f>'AR5-3-MAF-FF&amp;I'!K12/'ImpliedFF-FF&amp;IFactors'!E$6</f>
        <v>2926.5616328917499</v>
      </c>
      <c r="L12" s="6">
        <f>'AR5-3-MAF-FF&amp;I'!L12/'ImpliedFF-FF&amp;IFactors'!F$6</f>
        <v>2626.3576614576145</v>
      </c>
      <c r="M12" s="6">
        <f>'AR5-3-MAF-FF&amp;I'!M12/'ImpliedFF-FF&amp;IFactors'!G$6</f>
        <v>2038.5809750000001</v>
      </c>
      <c r="N12" s="6">
        <f>'AR5-3-MAF-FF&amp;I'!N12/'ImpliedFF-FF&amp;IFactors'!H$6</f>
        <v>1492.9671189999999</v>
      </c>
    </row>
    <row r="13" spans="1:14" x14ac:dyDescent="0.2">
      <c r="A13" s="6" t="s">
        <v>48</v>
      </c>
      <c r="B13" s="6" t="s">
        <v>54</v>
      </c>
      <c r="C13" s="6" t="s">
        <v>263</v>
      </c>
      <c r="D13" s="6" t="s">
        <v>276</v>
      </c>
      <c r="E13" s="6" t="s">
        <v>309</v>
      </c>
      <c r="F13" s="6" t="s">
        <v>17</v>
      </c>
      <c r="G13" s="6" t="s">
        <v>14</v>
      </c>
      <c r="H13" s="6" t="s">
        <v>15</v>
      </c>
      <c r="I13" s="6">
        <f>'AR5-3-MAF-FF&amp;I'!I13/'ImpliedFF-FF&amp;IFactors'!C$6</f>
        <v>2227.9739939999999</v>
      </c>
      <c r="J13" s="6">
        <f>'AR5-3-MAF-FF&amp;I'!J13/'ImpliedFF-FF&amp;IFactors'!D$6</f>
        <v>2420.1101399999998</v>
      </c>
      <c r="K13" s="6">
        <f>'AR5-3-MAF-FF&amp;I'!K13/'ImpliedFF-FF&amp;IFactors'!E$6</f>
        <v>2926.5616328917499</v>
      </c>
      <c r="L13" s="6">
        <f>'AR5-3-MAF-FF&amp;I'!L13/'ImpliedFF-FF&amp;IFactors'!F$6</f>
        <v>2810.1601073998199</v>
      </c>
      <c r="M13" s="6">
        <f>'AR5-3-MAF-FF&amp;I'!M13/'ImpliedFF-FF&amp;IFactors'!G$6</f>
        <v>2153.352234</v>
      </c>
      <c r="N13" s="6">
        <f>'AR5-3-MAF-FF&amp;I'!N13/'ImpliedFF-FF&amp;IFactors'!H$6</f>
        <v>1867.6643180000001</v>
      </c>
    </row>
    <row r="14" spans="1:14" x14ac:dyDescent="0.2">
      <c r="A14" s="6" t="s">
        <v>48</v>
      </c>
      <c r="B14" s="6" t="s">
        <v>55</v>
      </c>
      <c r="C14" s="6" t="s">
        <v>263</v>
      </c>
      <c r="D14" s="6" t="s">
        <v>277</v>
      </c>
      <c r="E14" s="6" t="s">
        <v>309</v>
      </c>
      <c r="F14" s="6" t="s">
        <v>17</v>
      </c>
      <c r="G14" s="6" t="s">
        <v>14</v>
      </c>
      <c r="H14" s="6" t="s">
        <v>15</v>
      </c>
      <c r="I14" s="6">
        <f>'AR5-3-MAF-FF&amp;I'!I14/'ImpliedFF-FF&amp;IFactors'!C$6</f>
        <v>2227.9739939999999</v>
      </c>
      <c r="J14" s="6">
        <f>'AR5-3-MAF-FF&amp;I'!J14/'ImpliedFF-FF&amp;IFactors'!D$6</f>
        <v>2420.1101399999998</v>
      </c>
      <c r="K14" s="6">
        <f>'AR5-3-MAF-FF&amp;I'!K14/'ImpliedFF-FF&amp;IFactors'!E$6</f>
        <v>2926.5616328917499</v>
      </c>
      <c r="L14" s="6">
        <f>'AR5-3-MAF-FF&amp;I'!L14/'ImpliedFF-FF&amp;IFactors'!F$6</f>
        <v>2769.8175782438225</v>
      </c>
      <c r="M14" s="6">
        <f>'AR5-3-MAF-FF&amp;I'!M14/'ImpliedFF-FF&amp;IFactors'!G$6</f>
        <v>2432.988844</v>
      </c>
      <c r="N14" s="6">
        <f>'AR5-3-MAF-FF&amp;I'!N14/'ImpliedFF-FF&amp;IFactors'!H$6</f>
        <v>1721.954661</v>
      </c>
    </row>
    <row r="15" spans="1:14" x14ac:dyDescent="0.2">
      <c r="A15" s="6" t="s">
        <v>48</v>
      </c>
      <c r="B15" s="6" t="s">
        <v>56</v>
      </c>
      <c r="C15" s="6" t="s">
        <v>263</v>
      </c>
      <c r="D15" s="6" t="s">
        <v>261</v>
      </c>
      <c r="E15" s="6" t="s">
        <v>309</v>
      </c>
      <c r="F15" s="6" t="s">
        <v>17</v>
      </c>
      <c r="G15" s="6" t="s">
        <v>14</v>
      </c>
      <c r="H15" s="6" t="s">
        <v>15</v>
      </c>
      <c r="I15" s="6">
        <f>'AR5-3-MAF-FF&amp;I'!I15/'ImpliedFF-FF&amp;IFactors'!C$6</f>
        <v>2227.9739939999999</v>
      </c>
      <c r="J15" s="6">
        <f>'AR5-3-MAF-FF&amp;I'!J15/'ImpliedFF-FF&amp;IFactors'!D$6</f>
        <v>2420.1101399999998</v>
      </c>
      <c r="K15" s="6">
        <f>'AR5-3-MAF-FF&amp;I'!K15/'ImpliedFF-FF&amp;IFactors'!E$6</f>
        <v>2926.5616328917499</v>
      </c>
      <c r="L15" s="6">
        <f>'AR5-3-MAF-FF&amp;I'!L15/'ImpliedFF-FF&amp;IFactors'!F$6</f>
        <v>3325.064783472068</v>
      </c>
      <c r="M15" s="6">
        <f>'AR5-3-MAF-FF&amp;I'!M15/'ImpliedFF-FF&amp;IFactors'!G$6</f>
        <v>3702.8732650000002</v>
      </c>
      <c r="N15" s="6">
        <f>'AR5-3-MAF-FF&amp;I'!N15/'ImpliedFF-FF&amp;IFactors'!H$6</f>
        <v>4193.008186</v>
      </c>
    </row>
    <row r="16" spans="1:14" x14ac:dyDescent="0.2">
      <c r="A16" s="6" t="s">
        <v>48</v>
      </c>
      <c r="B16" s="6" t="s">
        <v>57</v>
      </c>
      <c r="C16" s="6" t="s">
        <v>314</v>
      </c>
      <c r="D16" s="6" t="s">
        <v>261</v>
      </c>
      <c r="E16" s="6" t="s">
        <v>309</v>
      </c>
      <c r="F16" s="6" t="s">
        <v>17</v>
      </c>
      <c r="G16" s="6" t="s">
        <v>14</v>
      </c>
      <c r="H16" s="6" t="s">
        <v>15</v>
      </c>
      <c r="I16" s="6">
        <f>'AR5-3-MAF-FF&amp;I'!I16/'ImpliedFF-FF&amp;IFactors'!C$6</f>
        <v>2227.9739939999999</v>
      </c>
      <c r="J16" s="6">
        <f>'AR5-3-MAF-FF&amp;I'!J16/'ImpliedFF-FF&amp;IFactors'!D$6</f>
        <v>2420.1101399999998</v>
      </c>
      <c r="K16" s="6">
        <f>'AR5-3-MAF-FF&amp;I'!K16/'ImpliedFF-FF&amp;IFactors'!E$6</f>
        <v>2926.5616328917499</v>
      </c>
      <c r="L16" s="6">
        <f>'AR5-3-MAF-FF&amp;I'!L16/'ImpliedFF-FF&amp;IFactors'!F$6</f>
        <v>3989.6718943501651</v>
      </c>
      <c r="M16" s="6">
        <f>'AR5-3-MAF-FF&amp;I'!M16/'ImpliedFF-FF&amp;IFactors'!G$6</f>
        <v>3493.2183730000002</v>
      </c>
      <c r="N16" s="6">
        <f>'AR5-3-MAF-FF&amp;I'!N16/'ImpliedFF-FF&amp;IFactors'!H$6</f>
        <v>2422.730274</v>
      </c>
    </row>
    <row r="17" spans="1:14" x14ac:dyDescent="0.2">
      <c r="A17" s="6" t="s">
        <v>61</v>
      </c>
      <c r="B17" s="6" t="s">
        <v>36</v>
      </c>
      <c r="C17" s="6" t="s">
        <v>262</v>
      </c>
      <c r="D17" s="6" t="s">
        <v>267</v>
      </c>
      <c r="E17" s="6" t="s">
        <v>309</v>
      </c>
      <c r="F17" s="6" t="s">
        <v>17</v>
      </c>
      <c r="G17" s="6" t="s">
        <v>14</v>
      </c>
      <c r="H17" s="6" t="s">
        <v>15</v>
      </c>
      <c r="I17" s="6">
        <f>'AR5-3-MAF-FF&amp;I'!I17/'ImpliedFF-FF&amp;IFactors'!C$6</f>
        <v>2360.4461289999999</v>
      </c>
      <c r="J17" s="6">
        <f>'AR5-3-MAF-FF&amp;I'!J17/'ImpliedFF-FF&amp;IFactors'!D$6</f>
        <v>2705.8352559999998</v>
      </c>
      <c r="K17" s="6">
        <f>'AR5-3-MAF-FF&amp;I'!K17/'ImpliedFF-FF&amp;IFactors'!E$6</f>
        <v>3477.2879152623259</v>
      </c>
      <c r="L17" s="6">
        <f>'AR5-3-MAF-FF&amp;I'!L17/'ImpliedFF-FF&amp;IFactors'!F$6</f>
        <v>5066.2347370236685</v>
      </c>
      <c r="M17" s="6">
        <f>'AR5-3-MAF-FF&amp;I'!M17/'ImpliedFF-FF&amp;IFactors'!G$6</f>
        <v>7936.1033170000001</v>
      </c>
      <c r="N17" s="6">
        <f>'AR5-3-MAF-FF&amp;I'!N17/'ImpliedFF-FF&amp;IFactors'!H$6</f>
        <v>12389.400030000001</v>
      </c>
    </row>
    <row r="18" spans="1:14" x14ac:dyDescent="0.2">
      <c r="A18" s="6" t="s">
        <v>61</v>
      </c>
      <c r="B18" s="6" t="s">
        <v>37</v>
      </c>
      <c r="C18" s="6" t="s">
        <v>262</v>
      </c>
      <c r="D18" s="6" t="s">
        <v>268</v>
      </c>
      <c r="E18" s="6" t="s">
        <v>309</v>
      </c>
      <c r="F18" s="6" t="s">
        <v>17</v>
      </c>
      <c r="G18" s="6" t="s">
        <v>14</v>
      </c>
      <c r="H18" s="6" t="s">
        <v>15</v>
      </c>
      <c r="I18" s="6">
        <f>'AR5-3-MAF-FF&amp;I'!I18/'ImpliedFF-FF&amp;IFactors'!C$6</f>
        <v>2360.4460989999998</v>
      </c>
      <c r="J18" s="6">
        <f>'AR5-3-MAF-FF&amp;I'!J18/'ImpliedFF-FF&amp;IFactors'!D$6</f>
        <v>2705.8351980000002</v>
      </c>
      <c r="K18" s="6">
        <f>'AR5-3-MAF-FF&amp;I'!K18/'ImpliedFF-FF&amp;IFactors'!E$6</f>
        <v>3385.0454907708622</v>
      </c>
      <c r="L18" s="6">
        <f>'AR5-3-MAF-FF&amp;I'!L18/'ImpliedFF-FF&amp;IFactors'!F$6</f>
        <v>4720.4471011048836</v>
      </c>
      <c r="M18" s="6">
        <f>'AR5-3-MAF-FF&amp;I'!M18/'ImpliedFF-FF&amp;IFactors'!G$6</f>
        <v>6585.4285250000003</v>
      </c>
      <c r="N18" s="6">
        <f>'AR5-3-MAF-FF&amp;I'!N18/'ImpliedFF-FF&amp;IFactors'!H$6</f>
        <v>8796.7534739999992</v>
      </c>
    </row>
    <row r="19" spans="1:14" x14ac:dyDescent="0.2">
      <c r="A19" s="6" t="s">
        <v>61</v>
      </c>
      <c r="B19" s="6" t="s">
        <v>38</v>
      </c>
      <c r="C19" s="6" t="s">
        <v>262</v>
      </c>
      <c r="D19" s="6" t="s">
        <v>269</v>
      </c>
      <c r="E19" s="6" t="s">
        <v>309</v>
      </c>
      <c r="F19" s="6" t="s">
        <v>17</v>
      </c>
      <c r="G19" s="6" t="s">
        <v>14</v>
      </c>
      <c r="H19" s="6" t="s">
        <v>15</v>
      </c>
      <c r="I19" s="6">
        <f>'AR5-3-MAF-FF&amp;I'!I19/'ImpliedFF-FF&amp;IFactors'!C$6</f>
        <v>2360.446132</v>
      </c>
      <c r="J19" s="6">
        <f>'AR5-3-MAF-FF&amp;I'!J19/'ImpliedFF-FF&amp;IFactors'!D$6</f>
        <v>2705.8352629999999</v>
      </c>
      <c r="K19" s="6">
        <f>'AR5-3-MAF-FF&amp;I'!K19/'ImpliedFF-FF&amp;IFactors'!E$6</f>
        <v>3409.9007909988482</v>
      </c>
      <c r="L19" s="6">
        <f>'AR5-3-MAF-FF&amp;I'!L19/'ImpliedFF-FF&amp;IFactors'!F$6</f>
        <v>4935.657009258739</v>
      </c>
      <c r="M19" s="6">
        <f>'AR5-3-MAF-FF&amp;I'!M19/'ImpliedFF-FF&amp;IFactors'!G$6</f>
        <v>7715.5170939999998</v>
      </c>
      <c r="N19" s="6">
        <f>'AR5-3-MAF-FF&amp;I'!N19/'ImpliedFF-FF&amp;IFactors'!H$6</f>
        <v>11873.414349999999</v>
      </c>
    </row>
    <row r="20" spans="1:14" x14ac:dyDescent="0.2">
      <c r="A20" s="6" t="s">
        <v>61</v>
      </c>
      <c r="B20" s="6" t="s">
        <v>39</v>
      </c>
      <c r="C20" s="6" t="s">
        <v>262</v>
      </c>
      <c r="D20" s="6" t="s">
        <v>270</v>
      </c>
      <c r="E20" s="6" t="s">
        <v>309</v>
      </c>
      <c r="F20" s="6" t="s">
        <v>17</v>
      </c>
      <c r="G20" s="6" t="s">
        <v>14</v>
      </c>
      <c r="H20" s="6" t="s">
        <v>15</v>
      </c>
      <c r="I20" s="6">
        <f>'AR5-3-MAF-FF&amp;I'!I20/'ImpliedFF-FF&amp;IFactors'!C$6</f>
        <v>2360.4461299999998</v>
      </c>
      <c r="J20" s="6">
        <f>'AR5-3-MAF-FF&amp;I'!J20/'ImpliedFF-FF&amp;IFactors'!D$6</f>
        <v>2705.8352599999998</v>
      </c>
      <c r="K20" s="6">
        <f>'AR5-3-MAF-FF&amp;I'!K20/'ImpliedFF-FF&amp;IFactors'!E$6</f>
        <v>3477.9407674945428</v>
      </c>
      <c r="L20" s="6">
        <f>'AR5-3-MAF-FF&amp;I'!L20/'ImpliedFF-FF&amp;IFactors'!F$6</f>
        <v>5068.7784384864681</v>
      </c>
      <c r="M20" s="6">
        <f>'AR5-3-MAF-FF&amp;I'!M20/'ImpliedFF-FF&amp;IFactors'!G$6</f>
        <v>7919.218492</v>
      </c>
      <c r="N20" s="6">
        <f>'AR5-3-MAF-FF&amp;I'!N20/'ImpliedFF-FF&amp;IFactors'!H$6</f>
        <v>12256.751249999999</v>
      </c>
    </row>
    <row r="21" spans="1:14" x14ac:dyDescent="0.2">
      <c r="A21" s="6" t="s">
        <v>61</v>
      </c>
      <c r="B21" s="6" t="s">
        <v>40</v>
      </c>
      <c r="C21" s="6" t="s">
        <v>262</v>
      </c>
      <c r="D21" s="6" t="s">
        <v>271</v>
      </c>
      <c r="E21" s="6" t="s">
        <v>309</v>
      </c>
      <c r="F21" s="6" t="s">
        <v>17</v>
      </c>
      <c r="G21" s="6" t="s">
        <v>14</v>
      </c>
      <c r="H21" s="6" t="s">
        <v>15</v>
      </c>
      <c r="I21" s="6">
        <f>'AR5-3-MAF-FF&amp;I'!I21/'ImpliedFF-FF&amp;IFactors'!C$6</f>
        <v>2360.4461289999999</v>
      </c>
      <c r="J21" s="6">
        <f>'AR5-3-MAF-FF&amp;I'!J21/'ImpliedFF-FF&amp;IFactors'!D$6</f>
        <v>2705.8352559999998</v>
      </c>
      <c r="K21" s="6">
        <f>'AR5-3-MAF-FF&amp;I'!K21/'ImpliedFF-FF&amp;IFactors'!E$6</f>
        <v>3409.0414971620194</v>
      </c>
      <c r="L21" s="6">
        <f>'AR5-3-MAF-FF&amp;I'!L21/'ImpliedFF-FF&amp;IFactors'!F$6</f>
        <v>4932.4736839592142</v>
      </c>
      <c r="M21" s="6">
        <f>'AR5-3-MAF-FF&amp;I'!M21/'ImpliedFF-FF&amp;IFactors'!G$6</f>
        <v>7731.1664440000004</v>
      </c>
      <c r="N21" s="6">
        <f>'AR5-3-MAF-FF&amp;I'!N21/'ImpliedFF-FF&amp;IFactors'!H$6</f>
        <v>11996.11469</v>
      </c>
    </row>
    <row r="22" spans="1:14" x14ac:dyDescent="0.2">
      <c r="A22" s="6" t="s">
        <v>61</v>
      </c>
      <c r="B22" s="6" t="s">
        <v>41</v>
      </c>
      <c r="C22" s="6" t="s">
        <v>262</v>
      </c>
      <c r="D22" s="6" t="s">
        <v>275</v>
      </c>
      <c r="E22" s="6" t="s">
        <v>309</v>
      </c>
      <c r="F22" s="6" t="s">
        <v>17</v>
      </c>
      <c r="G22" s="6" t="s">
        <v>14</v>
      </c>
      <c r="H22" s="6" t="s">
        <v>15</v>
      </c>
      <c r="I22" s="6">
        <f>'AR5-3-MAF-FF&amp;I'!I22/'ImpliedFF-FF&amp;IFactors'!C$6</f>
        <v>2360.446128</v>
      </c>
      <c r="J22" s="6">
        <f>'AR5-3-MAF-FF&amp;I'!J22/'ImpliedFF-FF&amp;IFactors'!D$6</f>
        <v>2705.835255</v>
      </c>
      <c r="K22" s="6">
        <f>'AR5-3-MAF-FF&amp;I'!K22/'ImpliedFF-FF&amp;IFactors'!E$6</f>
        <v>3420.8007086748939</v>
      </c>
      <c r="L22" s="6">
        <f>'AR5-3-MAF-FF&amp;I'!L22/'ImpliedFF-FF&amp;IFactors'!F$6</f>
        <v>4768.7173014262216</v>
      </c>
      <c r="M22" s="6">
        <f>'AR5-3-MAF-FF&amp;I'!M22/'ImpliedFF-FF&amp;IFactors'!G$6</f>
        <v>6657.9315829999996</v>
      </c>
      <c r="N22" s="6">
        <f>'AR5-3-MAF-FF&amp;I'!N22/'ImpliedFF-FF&amp;IFactors'!H$6</f>
        <v>9003.6000320000003</v>
      </c>
    </row>
    <row r="23" spans="1:14" x14ac:dyDescent="0.2">
      <c r="A23" s="6" t="s">
        <v>61</v>
      </c>
      <c r="B23" s="6" t="s">
        <v>42</v>
      </c>
      <c r="C23" s="6" t="s">
        <v>262</v>
      </c>
      <c r="D23" s="6" t="s">
        <v>272</v>
      </c>
      <c r="E23" s="6" t="s">
        <v>309</v>
      </c>
      <c r="F23" s="6" t="s">
        <v>17</v>
      </c>
      <c r="G23" s="6" t="s">
        <v>14</v>
      </c>
      <c r="H23" s="6" t="s">
        <v>15</v>
      </c>
      <c r="I23" s="6">
        <f>'AR5-3-MAF-FF&amp;I'!I23/'ImpliedFF-FF&amp;IFactors'!C$6</f>
        <v>2360.4461310000002</v>
      </c>
      <c r="J23" s="6">
        <f>'AR5-3-MAF-FF&amp;I'!J23/'ImpliedFF-FF&amp;IFactors'!D$6</f>
        <v>2705.8352610000002</v>
      </c>
      <c r="K23" s="6">
        <f>'AR5-3-MAF-FF&amp;I'!K23/'ImpliedFF-FF&amp;IFactors'!E$6</f>
        <v>3384.7302810364354</v>
      </c>
      <c r="L23" s="6">
        <f>'AR5-3-MAF-FF&amp;I'!L23/'ImpliedFF-FF&amp;IFactors'!F$6</f>
        <v>4721.6338663298611</v>
      </c>
      <c r="M23" s="6">
        <f>'AR5-3-MAF-FF&amp;I'!M23/'ImpliedFF-FF&amp;IFactors'!G$6</f>
        <v>6588.7228990000003</v>
      </c>
      <c r="N23" s="6">
        <f>'AR5-3-MAF-FF&amp;I'!N23/'ImpliedFF-FF&amp;IFactors'!H$6</f>
        <v>8805.8376019999996</v>
      </c>
    </row>
    <row r="24" spans="1:14" x14ac:dyDescent="0.2">
      <c r="A24" s="6" t="s">
        <v>61</v>
      </c>
      <c r="B24" s="6" t="s">
        <v>43</v>
      </c>
      <c r="C24" s="6" t="s">
        <v>262</v>
      </c>
      <c r="D24" s="6" t="s">
        <v>274</v>
      </c>
      <c r="E24" s="6" t="s">
        <v>309</v>
      </c>
      <c r="F24" s="6" t="s">
        <v>17</v>
      </c>
      <c r="G24" s="6" t="s">
        <v>14</v>
      </c>
      <c r="H24" s="6" t="s">
        <v>15</v>
      </c>
      <c r="I24" s="6">
        <f>'AR5-3-MAF-FF&amp;I'!I24/'ImpliedFF-FF&amp;IFactors'!C$6</f>
        <v>2360.4461240000001</v>
      </c>
      <c r="J24" s="6">
        <f>'AR5-3-MAF-FF&amp;I'!J24/'ImpliedFF-FF&amp;IFactors'!D$6</f>
        <v>2705.8352479999999</v>
      </c>
      <c r="K24" s="6">
        <f>'AR5-3-MAF-FF&amp;I'!K24/'ImpliedFF-FF&amp;IFactors'!E$6</f>
        <v>3408.975635246557</v>
      </c>
      <c r="L24" s="6">
        <f>'AR5-3-MAF-FF&amp;I'!L24/'ImpliedFF-FF&amp;IFactors'!F$6</f>
        <v>4933.0525069798859</v>
      </c>
      <c r="M24" s="6">
        <f>'AR5-3-MAF-FF&amp;I'!M24/'ImpliedFF-FF&amp;IFactors'!G$6</f>
        <v>7710.1386700000003</v>
      </c>
      <c r="N24" s="6">
        <f>'AR5-3-MAF-FF&amp;I'!N24/'ImpliedFF-FF&amp;IFactors'!H$6</f>
        <v>11854.768029999999</v>
      </c>
    </row>
    <row r="25" spans="1:14" x14ac:dyDescent="0.2">
      <c r="A25" s="6" t="s">
        <v>62</v>
      </c>
      <c r="B25" s="6" t="s">
        <v>68</v>
      </c>
      <c r="C25" s="6" t="s">
        <v>265</v>
      </c>
      <c r="D25" s="6" t="s">
        <v>265</v>
      </c>
      <c r="E25" s="6" t="s">
        <v>309</v>
      </c>
      <c r="F25" s="6" t="s">
        <v>17</v>
      </c>
      <c r="G25" s="6" t="s">
        <v>14</v>
      </c>
      <c r="H25" s="6" t="s">
        <v>15</v>
      </c>
      <c r="I25" s="6">
        <f>'AR5-3-MAF-FF&amp;I'!I25/'ImpliedFF-FF&amp;IFactors'!C$6</f>
        <v>2256.8706000000002</v>
      </c>
      <c r="J25" s="6">
        <f>'AR5-3-MAF-FF&amp;I'!J25/'ImpliedFF-FF&amp;IFactors'!D$6</f>
        <v>2982.2402689999999</v>
      </c>
      <c r="K25" s="6">
        <f>'AR5-3-MAF-FF&amp;I'!K25/'ImpliedFF-FF&amp;IFactors'!E$6</f>
        <v>3742.4735563312579</v>
      </c>
      <c r="L25" s="6">
        <f>'AR5-3-MAF-FF&amp;I'!L25/'ImpliedFF-FF&amp;IFactors'!F$6</f>
        <v>4923.3583261505091</v>
      </c>
      <c r="M25" s="6">
        <f>'AR5-3-MAF-FF&amp;I'!M25/'ImpliedFF-FF&amp;IFactors'!G$6</f>
        <v>6424.3674549999996</v>
      </c>
      <c r="N25" s="6">
        <f>'AR5-3-MAF-FF&amp;I'!N25/'ImpliedFF-FF&amp;IFactors'!H$6</f>
        <v>8142.0219809999999</v>
      </c>
    </row>
    <row r="26" spans="1:14" x14ac:dyDescent="0.2">
      <c r="A26" s="6" t="s">
        <v>69</v>
      </c>
      <c r="B26" s="6" t="s">
        <v>85</v>
      </c>
      <c r="C26" s="6" t="s">
        <v>262</v>
      </c>
      <c r="D26" s="6" t="s">
        <v>280</v>
      </c>
      <c r="E26" s="6" t="s">
        <v>309</v>
      </c>
      <c r="F26" s="6" t="s">
        <v>17</v>
      </c>
      <c r="G26" s="6" t="s">
        <v>14</v>
      </c>
      <c r="H26" s="6" t="s">
        <v>15</v>
      </c>
      <c r="I26" s="6">
        <f>'AR5-3-MAF-FF&amp;I'!I26/'ImpliedFF-FF&amp;IFactors'!C$6</f>
        <v>2276.0237830000001</v>
      </c>
      <c r="J26" s="6">
        <f>'AR5-3-MAF-FF&amp;I'!J26/'ImpliedFF-FF&amp;IFactors'!D$6</f>
        <v>2992.6549279999999</v>
      </c>
      <c r="K26" s="6">
        <f>'AR5-3-MAF-FF&amp;I'!K26/'ImpliedFF-FF&amp;IFactors'!E$6</f>
        <v>4106.7886370283522</v>
      </c>
      <c r="L26" s="6">
        <f>'AR5-3-MAF-FF&amp;I'!L26/'ImpliedFF-FF&amp;IFactors'!F$6</f>
        <v>5470.105945861801</v>
      </c>
      <c r="M26" s="6">
        <f>'AR5-3-MAF-FF&amp;I'!M26/'ImpliedFF-FF&amp;IFactors'!G$6</f>
        <v>7003.7031029999998</v>
      </c>
      <c r="N26" s="6">
        <f>'AR5-3-MAF-FF&amp;I'!N26/'ImpliedFF-FF&amp;IFactors'!H$6</f>
        <v>8420.2570479999995</v>
      </c>
    </row>
    <row r="27" spans="1:14" x14ac:dyDescent="0.2">
      <c r="A27" s="6" t="s">
        <v>69</v>
      </c>
      <c r="B27" s="6" t="s">
        <v>86</v>
      </c>
      <c r="C27" s="6" t="s">
        <v>262</v>
      </c>
      <c r="D27" s="6" t="s">
        <v>283</v>
      </c>
      <c r="E27" s="6" t="s">
        <v>309</v>
      </c>
      <c r="F27" s="6" t="s">
        <v>17</v>
      </c>
      <c r="G27" s="6" t="s">
        <v>14</v>
      </c>
      <c r="H27" s="6" t="s">
        <v>15</v>
      </c>
      <c r="I27" s="6">
        <f>'AR5-3-MAF-FF&amp;I'!I27/'ImpliedFF-FF&amp;IFactors'!C$6</f>
        <v>2276.0237830000001</v>
      </c>
      <c r="J27" s="6">
        <f>'AR5-3-MAF-FF&amp;I'!J27/'ImpliedFF-FF&amp;IFactors'!D$6</f>
        <v>2994.3782609999998</v>
      </c>
      <c r="K27" s="6">
        <f>'AR5-3-MAF-FF&amp;I'!K27/'ImpliedFF-FF&amp;IFactors'!E$6</f>
        <v>3857.1645793649495</v>
      </c>
      <c r="L27" s="6">
        <f>'AR5-3-MAF-FF&amp;I'!L27/'ImpliedFF-FF&amp;IFactors'!F$6</f>
        <v>4793.9298876740522</v>
      </c>
      <c r="M27" s="6">
        <f>'AR5-3-MAF-FF&amp;I'!M27/'ImpliedFF-FF&amp;IFactors'!G$6</f>
        <v>5701.1197700000002</v>
      </c>
      <c r="N27" s="6">
        <f>'AR5-3-MAF-FF&amp;I'!N27/'ImpliedFF-FF&amp;IFactors'!H$6</f>
        <v>6309.2103809999999</v>
      </c>
    </row>
    <row r="28" spans="1:14" x14ac:dyDescent="0.2">
      <c r="A28" s="6" t="s">
        <v>69</v>
      </c>
      <c r="B28" s="6" t="s">
        <v>87</v>
      </c>
      <c r="C28" s="6" t="s">
        <v>262</v>
      </c>
      <c r="D28" s="6" t="s">
        <v>289</v>
      </c>
      <c r="E28" s="6" t="s">
        <v>309</v>
      </c>
      <c r="F28" s="6" t="s">
        <v>17</v>
      </c>
      <c r="G28" s="6" t="s">
        <v>14</v>
      </c>
      <c r="H28" s="6" t="s">
        <v>15</v>
      </c>
      <c r="I28" s="6">
        <f>'AR5-3-MAF-FF&amp;I'!I28/'ImpliedFF-FF&amp;IFactors'!C$6</f>
        <v>2276.0237830000001</v>
      </c>
      <c r="J28" s="6">
        <f>'AR5-3-MAF-FF&amp;I'!J28/'ImpliedFF-FF&amp;IFactors'!D$6</f>
        <v>2991.4449279999999</v>
      </c>
      <c r="K28" s="6">
        <f>'AR5-3-MAF-FF&amp;I'!K28/'ImpliedFF-FF&amp;IFactors'!E$6</f>
        <v>4102.3610321965225</v>
      </c>
      <c r="L28" s="6">
        <f>'AR5-3-MAF-FF&amp;I'!L28/'ImpliedFF-FF&amp;IFactors'!F$6</f>
        <v>5472.8131045838145</v>
      </c>
      <c r="M28" s="6">
        <f>'AR5-3-MAF-FF&amp;I'!M28/'ImpliedFF-FF&amp;IFactors'!G$6</f>
        <v>7006.7464360000004</v>
      </c>
      <c r="N28" s="6">
        <f>'AR5-3-MAF-FF&amp;I'!N28/'ImpliedFF-FF&amp;IFactors'!H$6</f>
        <v>8408.1570479999991</v>
      </c>
    </row>
    <row r="29" spans="1:14" x14ac:dyDescent="0.2">
      <c r="A29" s="6" t="s">
        <v>69</v>
      </c>
      <c r="B29" s="6" t="s">
        <v>91</v>
      </c>
      <c r="C29" s="6" t="s">
        <v>265</v>
      </c>
      <c r="D29" s="6" t="s">
        <v>265</v>
      </c>
      <c r="E29" s="6" t="s">
        <v>309</v>
      </c>
      <c r="F29" s="6" t="s">
        <v>17</v>
      </c>
      <c r="G29" s="6" t="s">
        <v>14</v>
      </c>
      <c r="H29" s="6" t="s">
        <v>15</v>
      </c>
      <c r="I29" s="6">
        <f>'AR5-3-MAF-FF&amp;I'!I29/'ImpliedFF-FF&amp;IFactors'!C$6</f>
        <v>2276.0237830000001</v>
      </c>
      <c r="J29" s="6">
        <f>'AR5-3-MAF-FF&amp;I'!J29/'ImpliedFF-FF&amp;IFactors'!D$6</f>
        <v>2994.0849280000002</v>
      </c>
      <c r="K29" s="6">
        <f>'AR5-3-MAF-FF&amp;I'!K29/'ImpliedFF-FF&amp;IFactors'!E$6</f>
        <v>3921.5433771595212</v>
      </c>
      <c r="L29" s="6">
        <f>'AR5-3-MAF-FF&amp;I'!L29/'ImpliedFF-FF&amp;IFactors'!F$6</f>
        <v>5044.540594761349</v>
      </c>
      <c r="M29" s="6">
        <f>'AR5-3-MAF-FF&amp;I'!M29/'ImpliedFF-FF&amp;IFactors'!G$6</f>
        <v>6407.503103</v>
      </c>
      <c r="N29" s="6">
        <f>'AR5-3-MAF-FF&amp;I'!N29/'ImpliedFF-FF&amp;IFactors'!H$6</f>
        <v>7800.1870479999998</v>
      </c>
    </row>
    <row r="30" spans="1:14" x14ac:dyDescent="0.2">
      <c r="A30" s="6" t="s">
        <v>69</v>
      </c>
      <c r="B30" s="6" t="s">
        <v>94</v>
      </c>
      <c r="C30" s="6" t="s">
        <v>315</v>
      </c>
      <c r="D30" s="6" t="s">
        <v>291</v>
      </c>
      <c r="E30" s="6" t="s">
        <v>309</v>
      </c>
      <c r="F30" s="6" t="s">
        <v>17</v>
      </c>
      <c r="G30" s="6" t="s">
        <v>14</v>
      </c>
      <c r="H30" s="6" t="s">
        <v>15</v>
      </c>
      <c r="I30" s="6">
        <f>'AR5-3-MAF-FF&amp;I'!I30/'ImpliedFF-FF&amp;IFactors'!C$6</f>
        <v>2276.0237830000001</v>
      </c>
      <c r="J30" s="6">
        <f>'AR5-3-MAF-FF&amp;I'!J30/'ImpliedFF-FF&amp;IFactors'!D$6</f>
        <v>2912.0982610000001</v>
      </c>
      <c r="K30" s="6">
        <f>'AR5-3-MAF-FF&amp;I'!K30/'ImpliedFF-FF&amp;IFactors'!E$6</f>
        <v>3762.8280384952891</v>
      </c>
      <c r="L30" s="6">
        <f>'AR5-3-MAF-FF&amp;I'!L30/'ImpliedFF-FF&amp;IFactors'!F$6</f>
        <v>4836.6308049107456</v>
      </c>
      <c r="M30" s="6">
        <f>'AR5-3-MAF-FF&amp;I'!M30/'ImpliedFF-FF&amp;IFactors'!G$6</f>
        <v>6203.5264360000001</v>
      </c>
      <c r="N30" s="6">
        <f>'AR5-3-MAF-FF&amp;I'!N30/'ImpliedFF-FF&amp;IFactors'!H$6</f>
        <v>7560.8270480000001</v>
      </c>
    </row>
    <row r="31" spans="1:14" x14ac:dyDescent="0.2">
      <c r="A31" s="6" t="s">
        <v>69</v>
      </c>
      <c r="B31" s="6" t="s">
        <v>95</v>
      </c>
      <c r="C31" s="6" t="s">
        <v>265</v>
      </c>
      <c r="D31" s="6" t="s">
        <v>265</v>
      </c>
      <c r="E31" s="6" t="s">
        <v>309</v>
      </c>
      <c r="F31" s="6" t="s">
        <v>17</v>
      </c>
      <c r="G31" s="6" t="s">
        <v>14</v>
      </c>
      <c r="H31" s="6" t="s">
        <v>15</v>
      </c>
      <c r="I31" s="6">
        <f>'AR5-3-MAF-FF&amp;I'!I31/'ImpliedFF-FF&amp;IFactors'!C$6</f>
        <v>2276.0237830000001</v>
      </c>
      <c r="J31" s="6">
        <f>'AR5-3-MAF-FF&amp;I'!J31/'ImpliedFF-FF&amp;IFactors'!D$6</f>
        <v>2911.841594</v>
      </c>
      <c r="K31" s="6">
        <f>'AR5-3-MAF-FF&amp;I'!K31/'ImpliedFF-FF&amp;IFactors'!E$6</f>
        <v>3761.9353759716473</v>
      </c>
      <c r="L31" s="6">
        <f>'AR5-3-MAF-FF&amp;I'!L31/'ImpliedFF-FF&amp;IFactors'!F$6</f>
        <v>4800.4992591779974</v>
      </c>
      <c r="M31" s="6">
        <f>'AR5-3-MAF-FF&amp;I'!M31/'ImpliedFF-FF&amp;IFactors'!G$6</f>
        <v>6095.6164360000002</v>
      </c>
      <c r="N31" s="6">
        <f>'AR5-3-MAF-FF&amp;I'!N31/'ImpliedFF-FF&amp;IFactors'!H$6</f>
        <v>7512.2437140000002</v>
      </c>
    </row>
    <row r="32" spans="1:14" x14ac:dyDescent="0.2">
      <c r="A32" s="6" t="s">
        <v>97</v>
      </c>
      <c r="B32" s="6" t="s">
        <v>36</v>
      </c>
      <c r="C32" s="6" t="s">
        <v>262</v>
      </c>
      <c r="D32" s="6" t="s">
        <v>267</v>
      </c>
      <c r="E32" s="6" t="s">
        <v>309</v>
      </c>
      <c r="F32" s="6" t="s">
        <v>17</v>
      </c>
      <c r="G32" s="6" t="s">
        <v>14</v>
      </c>
      <c r="H32" s="6" t="s">
        <v>15</v>
      </c>
      <c r="I32" s="6">
        <f>'AR5-3-MAF-FF&amp;I'!I32/'ImpliedFF-FF&amp;IFactors'!C$6</f>
        <v>0</v>
      </c>
      <c r="J32" s="6">
        <f>'AR5-3-MAF-FF&amp;I'!J32/'ImpliedFF-FF&amp;IFactors'!D$6</f>
        <v>2485.9</v>
      </c>
      <c r="K32" s="6">
        <f>'AR5-3-MAF-FF&amp;I'!K32/'ImpliedFF-FF&amp;IFactors'!E$6</f>
        <v>2928.6461426016631</v>
      </c>
      <c r="L32" s="6">
        <f>'AR5-3-MAF-FF&amp;I'!L32/'ImpliedFF-FF&amp;IFactors'!F$6</f>
        <v>3882.8531444494924</v>
      </c>
      <c r="M32" s="6">
        <f>'AR5-3-MAF-FF&amp;I'!M32/'ImpliedFF-FF&amp;IFactors'!G$6</f>
        <v>5169.3</v>
      </c>
      <c r="N32" s="6">
        <f>'AR5-3-MAF-FF&amp;I'!N32/'ImpliedFF-FF&amp;IFactors'!H$6</f>
        <v>6503.9</v>
      </c>
    </row>
    <row r="33" spans="1:14" x14ac:dyDescent="0.2">
      <c r="A33" s="6" t="s">
        <v>97</v>
      </c>
      <c r="B33" s="6" t="s">
        <v>38</v>
      </c>
      <c r="C33" s="6" t="s">
        <v>262</v>
      </c>
      <c r="D33" s="6" t="s">
        <v>269</v>
      </c>
      <c r="E33" s="6" t="s">
        <v>309</v>
      </c>
      <c r="F33" s="6" t="s">
        <v>17</v>
      </c>
      <c r="G33" s="6" t="s">
        <v>14</v>
      </c>
      <c r="H33" s="6" t="s">
        <v>15</v>
      </c>
      <c r="I33" s="6">
        <f>'AR5-3-MAF-FF&amp;I'!I33/'ImpliedFF-FF&amp;IFactors'!C$6</f>
        <v>0</v>
      </c>
      <c r="J33" s="6">
        <f>'AR5-3-MAF-FF&amp;I'!J33/'ImpliedFF-FF&amp;IFactors'!D$6</f>
        <v>2485.9</v>
      </c>
      <c r="K33" s="6">
        <f>'AR5-3-MAF-FF&amp;I'!K33/'ImpliedFF-FF&amp;IFactors'!E$6</f>
        <v>2995.1575915408439</v>
      </c>
      <c r="L33" s="6">
        <f>'AR5-3-MAF-FF&amp;I'!L33/'ImpliedFF-FF&amp;IFactors'!F$6</f>
        <v>3961.311526320198</v>
      </c>
      <c r="M33" s="6">
        <f>'AR5-3-MAF-FF&amp;I'!M33/'ImpliedFF-FF&amp;IFactors'!G$6</f>
        <v>5192.8</v>
      </c>
      <c r="N33" s="6">
        <f>'AR5-3-MAF-FF&amp;I'!N33/'ImpliedFF-FF&amp;IFactors'!H$6</f>
        <v>6294.6</v>
      </c>
    </row>
    <row r="34" spans="1:14" x14ac:dyDescent="0.2">
      <c r="A34" s="6" t="s">
        <v>97</v>
      </c>
      <c r="B34" s="6" t="s">
        <v>39</v>
      </c>
      <c r="C34" s="6" t="s">
        <v>262</v>
      </c>
      <c r="D34" s="6" t="s">
        <v>270</v>
      </c>
      <c r="E34" s="6" t="s">
        <v>309</v>
      </c>
      <c r="F34" s="6" t="s">
        <v>17</v>
      </c>
      <c r="G34" s="6" t="s">
        <v>14</v>
      </c>
      <c r="H34" s="6" t="s">
        <v>15</v>
      </c>
      <c r="I34" s="6">
        <f>'AR5-3-MAF-FF&amp;I'!I34/'ImpliedFF-FF&amp;IFactors'!C$6</f>
        <v>0</v>
      </c>
      <c r="J34" s="6">
        <f>'AR5-3-MAF-FF&amp;I'!J34/'ImpliedFF-FF&amp;IFactors'!D$6</f>
        <v>2485.9</v>
      </c>
      <c r="K34" s="6">
        <f>'AR5-3-MAF-FF&amp;I'!K34/'ImpliedFF-FF&amp;IFactors'!E$6</f>
        <v>2925.7247026775408</v>
      </c>
      <c r="L34" s="6">
        <f>'AR5-3-MAF-FF&amp;I'!L34/'ImpliedFF-FF&amp;IFactors'!F$6</f>
        <v>3862.2787381621933</v>
      </c>
      <c r="M34" s="6">
        <f>'AR5-3-MAF-FF&amp;I'!M34/'ImpliedFF-FF&amp;IFactors'!G$6</f>
        <v>5079</v>
      </c>
      <c r="N34" s="6">
        <f>'AR5-3-MAF-FF&amp;I'!N34/'ImpliedFF-FF&amp;IFactors'!H$6</f>
        <v>6214.2</v>
      </c>
    </row>
    <row r="35" spans="1:14" x14ac:dyDescent="0.2">
      <c r="A35" s="6" t="s">
        <v>97</v>
      </c>
      <c r="B35" s="6" t="s">
        <v>40</v>
      </c>
      <c r="C35" s="6" t="s">
        <v>262</v>
      </c>
      <c r="D35" s="6" t="s">
        <v>271</v>
      </c>
      <c r="E35" s="6" t="s">
        <v>309</v>
      </c>
      <c r="F35" s="6" t="s">
        <v>17</v>
      </c>
      <c r="G35" s="6" t="s">
        <v>14</v>
      </c>
      <c r="H35" s="6" t="s">
        <v>15</v>
      </c>
      <c r="I35" s="6">
        <f>'AR5-3-MAF-FF&amp;I'!I35/'ImpliedFF-FF&amp;IFactors'!C$6</f>
        <v>0</v>
      </c>
      <c r="J35" s="6">
        <f>'AR5-3-MAF-FF&amp;I'!J35/'ImpliedFF-FF&amp;IFactors'!D$6</f>
        <v>2485.9</v>
      </c>
      <c r="K35" s="6">
        <f>'AR5-3-MAF-FF&amp;I'!K35/'ImpliedFF-FF&amp;IFactors'!E$6</f>
        <v>2926.9906599779938</v>
      </c>
      <c r="L35" s="6">
        <f>'AR5-3-MAF-FF&amp;I'!L35/'ImpliedFF-FF&amp;IFactors'!F$6</f>
        <v>3879.3092275770387</v>
      </c>
      <c r="M35" s="6">
        <f>'AR5-3-MAF-FF&amp;I'!M35/'ImpliedFF-FF&amp;IFactors'!G$6</f>
        <v>5163.8999999999996</v>
      </c>
      <c r="N35" s="6">
        <f>'AR5-3-MAF-FF&amp;I'!N35/'ImpliedFF-FF&amp;IFactors'!H$6</f>
        <v>6497</v>
      </c>
    </row>
    <row r="36" spans="1:14" x14ac:dyDescent="0.2">
      <c r="A36" s="6" t="s">
        <v>97</v>
      </c>
      <c r="B36" s="6" t="s">
        <v>43</v>
      </c>
      <c r="C36" s="6" t="s">
        <v>262</v>
      </c>
      <c r="D36" s="6" t="s">
        <v>274</v>
      </c>
      <c r="E36" s="6" t="s">
        <v>309</v>
      </c>
      <c r="F36" s="6" t="s">
        <v>17</v>
      </c>
      <c r="G36" s="6" t="s">
        <v>14</v>
      </c>
      <c r="H36" s="6" t="s">
        <v>15</v>
      </c>
      <c r="I36" s="6">
        <f>'AR5-3-MAF-FF&amp;I'!I36/'ImpliedFF-FF&amp;IFactors'!C$6</f>
        <v>0</v>
      </c>
      <c r="J36" s="6">
        <f>'AR5-3-MAF-FF&amp;I'!J36/'ImpliedFF-FF&amp;IFactors'!D$6</f>
        <v>2485.9</v>
      </c>
      <c r="K36" s="6">
        <f>'AR5-3-MAF-FF&amp;I'!K36/'ImpliedFF-FF&amp;IFactors'!E$6</f>
        <v>2927.5749479628184</v>
      </c>
      <c r="L36" s="6">
        <f>'AR5-3-MAF-FF&amp;I'!L36/'ImpliedFF-FF&amp;IFactors'!F$6</f>
        <v>3867.5946134708734</v>
      </c>
      <c r="M36" s="6">
        <f>'AR5-3-MAF-FF&amp;I'!M36/'ImpliedFF-FF&amp;IFactors'!G$6</f>
        <v>5085.8</v>
      </c>
      <c r="N36" s="6">
        <f>'AR5-3-MAF-FF&amp;I'!N36/'ImpliedFF-FF&amp;IFactors'!H$6</f>
        <v>6214.5</v>
      </c>
    </row>
    <row r="37" spans="1:14" x14ac:dyDescent="0.2">
      <c r="A37" s="6" t="s">
        <v>98</v>
      </c>
      <c r="B37" s="6" t="s">
        <v>36</v>
      </c>
      <c r="C37" s="6" t="s">
        <v>262</v>
      </c>
      <c r="D37" s="6" t="s">
        <v>267</v>
      </c>
      <c r="E37" s="6" t="s">
        <v>309</v>
      </c>
      <c r="F37" s="6" t="s">
        <v>17</v>
      </c>
      <c r="G37" s="6" t="s">
        <v>14</v>
      </c>
      <c r="H37" s="6" t="s">
        <v>15</v>
      </c>
      <c r="I37" s="6">
        <f>'AR5-3-MAF-FF&amp;I'!I37/'ImpliedFF-FF&amp;IFactors'!C$6</f>
        <v>2010.8121779999999</v>
      </c>
      <c r="J37" s="6">
        <f>'AR5-3-MAF-FF&amp;I'!J37/'ImpliedFF-FF&amp;IFactors'!D$6</f>
        <v>2291.0000580000001</v>
      </c>
      <c r="K37" s="6">
        <f>'AR5-3-MAF-FF&amp;I'!K37/'ImpliedFF-FF&amp;IFactors'!E$6</f>
        <v>2906.2070095247891</v>
      </c>
      <c r="L37" s="6">
        <f>'AR5-3-MAF-FF&amp;I'!L37/'ImpliedFF-FF&amp;IFactors'!F$6</f>
        <v>3840.1297479511932</v>
      </c>
      <c r="M37" s="6">
        <f>'AR5-3-MAF-FF&amp;I'!M37/'ImpliedFF-FF&amp;IFactors'!G$6</f>
        <v>5107.7636149999998</v>
      </c>
      <c r="N37" s="6">
        <f>'AR5-3-MAF-FF&amp;I'!N37/'ImpliedFF-FF&amp;IFactors'!H$6</f>
        <v>6662.3039879999997</v>
      </c>
    </row>
    <row r="38" spans="1:14" x14ac:dyDescent="0.2">
      <c r="A38" s="6" t="s">
        <v>98</v>
      </c>
      <c r="B38" s="6" t="s">
        <v>37</v>
      </c>
      <c r="C38" s="6" t="s">
        <v>262</v>
      </c>
      <c r="D38" s="6" t="s">
        <v>268</v>
      </c>
      <c r="E38" s="6" t="s">
        <v>309</v>
      </c>
      <c r="F38" s="6" t="s">
        <v>17</v>
      </c>
      <c r="G38" s="6" t="s">
        <v>14</v>
      </c>
      <c r="H38" s="6" t="s">
        <v>15</v>
      </c>
      <c r="I38" s="6">
        <f>'AR5-3-MAF-FF&amp;I'!I38/'ImpliedFF-FF&amp;IFactors'!C$6</f>
        <v>1990.0208150000001</v>
      </c>
      <c r="J38" s="6">
        <f>'AR5-3-MAF-FF&amp;I'!J38/'ImpliedFF-FF&amp;IFactors'!D$6</f>
        <v>2163.2882589999999</v>
      </c>
      <c r="K38" s="6">
        <f>'AR5-3-MAF-FF&amp;I'!K38/'ImpliedFF-FF&amp;IFactors'!E$6</f>
        <v>2520.5687595088762</v>
      </c>
      <c r="L38" s="6">
        <f>'AR5-3-MAF-FF&amp;I'!L38/'ImpliedFF-FF&amp;IFactors'!F$6</f>
        <v>3063.2782498672536</v>
      </c>
      <c r="M38" s="6">
        <f>'AR5-3-MAF-FF&amp;I'!M38/'ImpliedFF-FF&amp;IFactors'!G$6</f>
        <v>3729.756899</v>
      </c>
      <c r="N38" s="6">
        <f>'AR5-3-MAF-FF&amp;I'!N38/'ImpliedFF-FF&amp;IFactors'!H$6</f>
        <v>4460.0323710000002</v>
      </c>
    </row>
    <row r="39" spans="1:14" x14ac:dyDescent="0.2">
      <c r="A39" s="6" t="s">
        <v>98</v>
      </c>
      <c r="B39" s="6" t="s">
        <v>38</v>
      </c>
      <c r="C39" s="6" t="s">
        <v>262</v>
      </c>
      <c r="D39" s="6" t="s">
        <v>269</v>
      </c>
      <c r="E39" s="6" t="s">
        <v>309</v>
      </c>
      <c r="F39" s="6" t="s">
        <v>17</v>
      </c>
      <c r="G39" s="6" t="s">
        <v>14</v>
      </c>
      <c r="H39" s="6" t="s">
        <v>15</v>
      </c>
      <c r="I39" s="6">
        <f>'AR5-3-MAF-FF&amp;I'!I39/'ImpliedFF-FF&amp;IFactors'!C$6</f>
        <v>2010.8631849999999</v>
      </c>
      <c r="J39" s="6">
        <f>'AR5-3-MAF-FF&amp;I'!J39/'ImpliedFF-FF&amp;IFactors'!D$6</f>
        <v>2291.299446</v>
      </c>
      <c r="K39" s="6">
        <f>'AR5-3-MAF-FF&amp;I'!K39/'ImpliedFF-FF&amp;IFactors'!E$6</f>
        <v>2906.7839422976976</v>
      </c>
      <c r="L39" s="6">
        <f>'AR5-3-MAF-FF&amp;I'!L39/'ImpliedFF-FF&amp;IFactors'!F$6</f>
        <v>3840.3776006374605</v>
      </c>
      <c r="M39" s="6">
        <f>'AR5-3-MAF-FF&amp;I'!M39/'ImpliedFF-FF&amp;IFactors'!G$6</f>
        <v>5107.3256810000003</v>
      </c>
      <c r="N39" s="6">
        <f>'AR5-3-MAF-FF&amp;I'!N39/'ImpliedFF-FF&amp;IFactors'!H$6</f>
        <v>6660.8538909999997</v>
      </c>
    </row>
    <row r="40" spans="1:14" x14ac:dyDescent="0.2">
      <c r="A40" s="6" t="s">
        <v>98</v>
      </c>
      <c r="B40" s="6" t="s">
        <v>39</v>
      </c>
      <c r="C40" s="6" t="s">
        <v>262</v>
      </c>
      <c r="D40" s="6" t="s">
        <v>270</v>
      </c>
      <c r="E40" s="6" t="s">
        <v>309</v>
      </c>
      <c r="F40" s="6" t="s">
        <v>17</v>
      </c>
      <c r="G40" s="6" t="s">
        <v>14</v>
      </c>
      <c r="H40" s="6" t="s">
        <v>15</v>
      </c>
      <c r="I40" s="6">
        <f>'AR5-3-MAF-FF&amp;I'!I40/'ImpliedFF-FF&amp;IFactors'!C$6</f>
        <v>2010.7978450000001</v>
      </c>
      <c r="J40" s="6">
        <f>'AR5-3-MAF-FF&amp;I'!J40/'ImpliedFF-FF&amp;IFactors'!D$6</f>
        <v>2290.9091389999999</v>
      </c>
      <c r="K40" s="6">
        <f>'AR5-3-MAF-FF&amp;I'!K40/'ImpliedFF-FF&amp;IFactors'!E$6</f>
        <v>2905.8760045385065</v>
      </c>
      <c r="L40" s="6">
        <f>'AR5-3-MAF-FF&amp;I'!L40/'ImpliedFF-FF&amp;IFactors'!F$6</f>
        <v>3839.2981530907514</v>
      </c>
      <c r="M40" s="6">
        <f>'AR5-3-MAF-FF&amp;I'!M40/'ImpliedFF-FF&amp;IFactors'!G$6</f>
        <v>5105.89444</v>
      </c>
      <c r="N40" s="6">
        <f>'AR5-3-MAF-FF&amp;I'!N40/'ImpliedFF-FF&amp;IFactors'!H$6</f>
        <v>6658.4415509999999</v>
      </c>
    </row>
    <row r="41" spans="1:14" x14ac:dyDescent="0.2">
      <c r="A41" s="6" t="s">
        <v>98</v>
      </c>
      <c r="B41" s="6" t="s">
        <v>42</v>
      </c>
      <c r="C41" s="6" t="s">
        <v>262</v>
      </c>
      <c r="D41" s="6" t="s">
        <v>272</v>
      </c>
      <c r="E41" s="6" t="s">
        <v>309</v>
      </c>
      <c r="F41" s="6" t="s">
        <v>17</v>
      </c>
      <c r="G41" s="6" t="s">
        <v>14</v>
      </c>
      <c r="H41" s="6" t="s">
        <v>15</v>
      </c>
      <c r="I41" s="6">
        <f>'AR5-3-MAF-FF&amp;I'!I41/'ImpliedFF-FF&amp;IFactors'!C$6</f>
        <v>1990.0333559999999</v>
      </c>
      <c r="J41" s="6">
        <f>'AR5-3-MAF-FF&amp;I'!J41/'ImpliedFF-FF&amp;IFactors'!D$6</f>
        <v>2163.5786090000001</v>
      </c>
      <c r="K41" s="6">
        <f>'AR5-3-MAF-FF&amp;I'!K41/'ImpliedFF-FF&amp;IFactors'!E$6</f>
        <v>2523.1952381986862</v>
      </c>
      <c r="L41" s="6">
        <f>'AR5-3-MAF-FF&amp;I'!L41/'ImpliedFF-FF&amp;IFactors'!F$6</f>
        <v>3070.0082169175375</v>
      </c>
      <c r="M41" s="6">
        <f>'AR5-3-MAF-FF&amp;I'!M41/'ImpliedFF-FF&amp;IFactors'!G$6</f>
        <v>3739.7179000000001</v>
      </c>
      <c r="N41" s="6">
        <f>'AR5-3-MAF-FF&amp;I'!N41/'ImpliedFF-FF&amp;IFactors'!H$6</f>
        <v>4472.0016489999998</v>
      </c>
    </row>
    <row r="42" spans="1:14" x14ac:dyDescent="0.2">
      <c r="A42" s="6" t="s">
        <v>99</v>
      </c>
      <c r="B42" s="6" t="s">
        <v>68</v>
      </c>
      <c r="C42" s="6" t="s">
        <v>265</v>
      </c>
      <c r="D42" s="6" t="s">
        <v>265</v>
      </c>
      <c r="E42" s="6" t="s">
        <v>309</v>
      </c>
      <c r="F42" s="6" t="s">
        <v>17</v>
      </c>
      <c r="G42" s="6" t="s">
        <v>14</v>
      </c>
      <c r="H42" s="6" t="s">
        <v>15</v>
      </c>
      <c r="I42" s="6">
        <f>'AR5-3-MAF-FF&amp;I'!I42/'ImpliedFF-FF&amp;IFactors'!C$6</f>
        <v>2395.3849209999998</v>
      </c>
      <c r="J42" s="6">
        <f>'AR5-3-MAF-FF&amp;I'!J42/'ImpliedFF-FF&amp;IFactors'!D$6</f>
        <v>2781.5374830000001</v>
      </c>
      <c r="K42" s="6">
        <f>'AR5-3-MAF-FF&amp;I'!K42/'ImpliedFF-FF&amp;IFactors'!E$6</f>
        <v>3684.7021042294482</v>
      </c>
      <c r="L42" s="6">
        <f>'AR5-3-MAF-FF&amp;I'!L42/'ImpliedFF-FF&amp;IFactors'!F$6</f>
        <v>4743.5769697368914</v>
      </c>
      <c r="M42" s="6">
        <f>'AR5-3-MAF-FF&amp;I'!M42/'ImpliedFF-FF&amp;IFactors'!G$6</f>
        <v>6024.6469209999996</v>
      </c>
      <c r="N42" s="6">
        <f>'AR5-3-MAF-FF&amp;I'!N42/'ImpliedFF-FF&amp;IFactors'!H$6</f>
        <v>7646.2492570000004</v>
      </c>
    </row>
    <row r="43" spans="1:14" x14ac:dyDescent="0.2">
      <c r="A43" s="6" t="s">
        <v>100</v>
      </c>
      <c r="B43" s="6" t="s">
        <v>120</v>
      </c>
      <c r="C43" s="6" t="s">
        <v>262</v>
      </c>
      <c r="D43" s="6" t="s">
        <v>294</v>
      </c>
      <c r="E43" s="6" t="s">
        <v>309</v>
      </c>
      <c r="F43" s="6" t="s">
        <v>17</v>
      </c>
      <c r="G43" s="6" t="s">
        <v>14</v>
      </c>
      <c r="H43" s="6" t="s">
        <v>15</v>
      </c>
      <c r="I43" s="6">
        <f>'AR5-3-MAF-FF&amp;I'!I43/'ImpliedFF-FF&amp;IFactors'!C$6</f>
        <v>2401.5862160000001</v>
      </c>
      <c r="J43" s="6">
        <f>'AR5-3-MAF-FF&amp;I'!J43/'ImpliedFF-FF&amp;IFactors'!D$6</f>
        <v>2808.1702620000001</v>
      </c>
      <c r="K43" s="6">
        <f>'AR5-3-MAF-FF&amp;I'!K43/'ImpliedFF-FF&amp;IFactors'!E$6</f>
        <v>3966.1758275151738</v>
      </c>
      <c r="L43" s="6">
        <f>'AR5-3-MAF-FF&amp;I'!L43/'ImpliedFF-FF&amp;IFactors'!F$6</f>
        <v>5864.5485461411872</v>
      </c>
      <c r="M43" s="6">
        <f>'AR5-3-MAF-FF&amp;I'!M43/'ImpliedFF-FF&amp;IFactors'!G$6</f>
        <v>8908.1844830000009</v>
      </c>
      <c r="N43" s="6">
        <f>'AR5-3-MAF-FF&amp;I'!N43/'ImpliedFF-FF&amp;IFactors'!H$6</f>
        <v>13237.27629</v>
      </c>
    </row>
    <row r="44" spans="1:14" x14ac:dyDescent="0.2">
      <c r="A44" s="6" t="s">
        <v>100</v>
      </c>
      <c r="B44" s="6" t="s">
        <v>121</v>
      </c>
      <c r="C44" s="6" t="s">
        <v>262</v>
      </c>
      <c r="D44" s="6" t="s">
        <v>297</v>
      </c>
      <c r="E44" s="6" t="s">
        <v>309</v>
      </c>
      <c r="F44" s="6" t="s">
        <v>17</v>
      </c>
      <c r="G44" s="6" t="s">
        <v>14</v>
      </c>
      <c r="H44" s="6" t="s">
        <v>15</v>
      </c>
      <c r="I44" s="6">
        <f>'AR5-3-MAF-FF&amp;I'!I44/'ImpliedFF-FF&amp;IFactors'!C$6</f>
        <v>2401.5489349999998</v>
      </c>
      <c r="J44" s="6">
        <f>'AR5-3-MAF-FF&amp;I'!J44/'ImpliedFF-FF&amp;IFactors'!D$6</f>
        <v>2742.5413520000002</v>
      </c>
      <c r="K44" s="6">
        <f>'AR5-3-MAF-FF&amp;I'!K44/'ImpliedFF-FF&amp;IFactors'!E$6</f>
        <v>3637.7831635980351</v>
      </c>
      <c r="L44" s="6">
        <f>'AR5-3-MAF-FF&amp;I'!L44/'ImpliedFF-FF&amp;IFactors'!F$6</f>
        <v>5192.4686504388628</v>
      </c>
      <c r="M44" s="6">
        <f>'AR5-3-MAF-FF&amp;I'!M44/'ImpliedFF-FF&amp;IFactors'!G$6</f>
        <v>7639.2304279999998</v>
      </c>
      <c r="N44" s="6">
        <f>'AR5-3-MAF-FF&amp;I'!N44/'ImpliedFF-FF&amp;IFactors'!H$6</f>
        <v>11075.70541</v>
      </c>
    </row>
    <row r="45" spans="1:14" x14ac:dyDescent="0.2">
      <c r="A45" s="6" t="s">
        <v>100</v>
      </c>
      <c r="B45" s="6" t="s">
        <v>85</v>
      </c>
      <c r="C45" s="6" t="s">
        <v>262</v>
      </c>
      <c r="D45" s="6" t="s">
        <v>280</v>
      </c>
      <c r="E45" s="6" t="s">
        <v>309</v>
      </c>
      <c r="F45" s="6" t="s">
        <v>17</v>
      </c>
      <c r="G45" s="6" t="s">
        <v>14</v>
      </c>
      <c r="H45" s="6" t="s">
        <v>15</v>
      </c>
      <c r="I45" s="6">
        <f>'AR5-3-MAF-FF&amp;I'!I45/'ImpliedFF-FF&amp;IFactors'!C$6</f>
        <v>2401.5855769999998</v>
      </c>
      <c r="J45" s="6">
        <f>'AR5-3-MAF-FF&amp;I'!J45/'ImpliedFF-FF&amp;IFactors'!D$6</f>
        <v>2806.131582</v>
      </c>
      <c r="K45" s="6">
        <f>'AR5-3-MAF-FF&amp;I'!K45/'ImpliedFF-FF&amp;IFactors'!E$6</f>
        <v>3913.6631873585916</v>
      </c>
      <c r="L45" s="6">
        <f>'AR5-3-MAF-FF&amp;I'!L45/'ImpliedFF-FF&amp;IFactors'!F$6</f>
        <v>5778.3128920151012</v>
      </c>
      <c r="M45" s="6">
        <f>'AR5-3-MAF-FF&amp;I'!M45/'ImpliedFF-FF&amp;IFactors'!G$6</f>
        <v>8746.0116730000009</v>
      </c>
      <c r="N45" s="6">
        <f>'AR5-3-MAF-FF&amp;I'!N45/'ImpliedFF-FF&amp;IFactors'!H$6</f>
        <v>12925.586859999999</v>
      </c>
    </row>
    <row r="46" spans="1:14" x14ac:dyDescent="0.2">
      <c r="A46" s="6" t="s">
        <v>100</v>
      </c>
      <c r="B46" s="6" t="s">
        <v>122</v>
      </c>
      <c r="C46" s="6" t="s">
        <v>262</v>
      </c>
      <c r="D46" s="6" t="s">
        <v>300</v>
      </c>
      <c r="E46" s="6" t="s">
        <v>309</v>
      </c>
      <c r="F46" s="6" t="s">
        <v>17</v>
      </c>
      <c r="G46" s="6" t="s">
        <v>14</v>
      </c>
      <c r="H46" s="6" t="s">
        <v>15</v>
      </c>
      <c r="I46" s="6">
        <f>'AR5-3-MAF-FF&amp;I'!I46/'ImpliedFF-FF&amp;IFactors'!C$6</f>
        <v>2401.5855769999998</v>
      </c>
      <c r="J46" s="6">
        <f>'AR5-3-MAF-FF&amp;I'!J46/'ImpliedFF-FF&amp;IFactors'!D$6</f>
        <v>2806.1503170000001</v>
      </c>
      <c r="K46" s="6">
        <f>'AR5-3-MAF-FF&amp;I'!K46/'ImpliedFF-FF&amp;IFactors'!E$6</f>
        <v>3913.6813051551881</v>
      </c>
      <c r="L46" s="6">
        <f>'AR5-3-MAF-FF&amp;I'!L46/'ImpliedFF-FF&amp;IFactors'!F$6</f>
        <v>5778.3646519054455</v>
      </c>
      <c r="M46" s="6">
        <f>'AR5-3-MAF-FF&amp;I'!M46/'ImpliedFF-FF&amp;IFactors'!G$6</f>
        <v>8746.0839629999991</v>
      </c>
      <c r="N46" s="6">
        <f>'AR5-3-MAF-FF&amp;I'!N46/'ImpliedFF-FF&amp;IFactors'!H$6</f>
        <v>12925.67669</v>
      </c>
    </row>
    <row r="47" spans="1:14" x14ac:dyDescent="0.2">
      <c r="A47" s="6" t="s">
        <v>100</v>
      </c>
      <c r="B47" s="6" t="s">
        <v>123</v>
      </c>
      <c r="C47" s="6" t="s">
        <v>262</v>
      </c>
      <c r="D47" s="6" t="s">
        <v>303</v>
      </c>
      <c r="E47" s="6" t="s">
        <v>309</v>
      </c>
      <c r="F47" s="6" t="s">
        <v>17</v>
      </c>
      <c r="G47" s="6" t="s">
        <v>14</v>
      </c>
      <c r="H47" s="6" t="s">
        <v>15</v>
      </c>
      <c r="I47" s="6">
        <f>'AR5-3-MAF-FF&amp;I'!I47/'ImpliedFF-FF&amp;IFactors'!C$6</f>
        <v>2401.5862160000001</v>
      </c>
      <c r="J47" s="6">
        <f>'AR5-3-MAF-FF&amp;I'!J47/'ImpliedFF-FF&amp;IFactors'!D$6</f>
        <v>2808.1505550000002</v>
      </c>
      <c r="K47" s="6">
        <f>'AR5-3-MAF-FF&amp;I'!K47/'ImpliedFF-FF&amp;IFactors'!E$6</f>
        <v>3966.1609330406277</v>
      </c>
      <c r="L47" s="6">
        <f>'AR5-3-MAF-FF&amp;I'!L47/'ImpliedFF-FF&amp;IFactors'!F$6</f>
        <v>5864.4949699934468</v>
      </c>
      <c r="M47" s="6">
        <f>'AR5-3-MAF-FF&amp;I'!M47/'ImpliedFF-FF&amp;IFactors'!G$6</f>
        <v>8908.1106400000008</v>
      </c>
      <c r="N47" s="6">
        <f>'AR5-3-MAF-FF&amp;I'!N47/'ImpliedFF-FF&amp;IFactors'!H$6</f>
        <v>13237.185359999999</v>
      </c>
    </row>
    <row r="48" spans="1:14" x14ac:dyDescent="0.2">
      <c r="A48" s="6" t="s">
        <v>100</v>
      </c>
      <c r="B48" s="6" t="s">
        <v>86</v>
      </c>
      <c r="C48" s="6" t="s">
        <v>262</v>
      </c>
      <c r="D48" s="6" t="s">
        <v>283</v>
      </c>
      <c r="E48" s="6" t="s">
        <v>309</v>
      </c>
      <c r="F48" s="6" t="s">
        <v>17</v>
      </c>
      <c r="G48" s="6" t="s">
        <v>14</v>
      </c>
      <c r="H48" s="6" t="s">
        <v>15</v>
      </c>
      <c r="I48" s="6">
        <f>'AR5-3-MAF-FF&amp;I'!I48/'ImpliedFF-FF&amp;IFactors'!C$6</f>
        <v>2401.5489349999998</v>
      </c>
      <c r="J48" s="6">
        <f>'AR5-3-MAF-FF&amp;I'!J48/'ImpliedFF-FF&amp;IFactors'!D$6</f>
        <v>2742.5413520000002</v>
      </c>
      <c r="K48" s="6">
        <f>'AR5-3-MAF-FF&amp;I'!K48/'ImpliedFF-FF&amp;IFactors'!E$6</f>
        <v>3636.9378790394562</v>
      </c>
      <c r="L48" s="6">
        <f>'AR5-3-MAF-FF&amp;I'!L48/'ImpliedFF-FF&amp;IFactors'!F$6</f>
        <v>5171.3102332303597</v>
      </c>
      <c r="M48" s="6">
        <f>'AR5-3-MAF-FF&amp;I'!M48/'ImpliedFF-FF&amp;IFactors'!G$6</f>
        <v>7571.1107279999997</v>
      </c>
      <c r="N48" s="6">
        <f>'AR5-3-MAF-FF&amp;I'!N48/'ImpliedFF-FF&amp;IFactors'!H$6</f>
        <v>10923.549349999999</v>
      </c>
    </row>
    <row r="49" spans="1:14" x14ac:dyDescent="0.2">
      <c r="A49" s="6" t="s">
        <v>100</v>
      </c>
      <c r="B49" s="6" t="s">
        <v>87</v>
      </c>
      <c r="C49" s="6" t="s">
        <v>262</v>
      </c>
      <c r="D49" s="6" t="s">
        <v>289</v>
      </c>
      <c r="E49" s="6" t="s">
        <v>309</v>
      </c>
      <c r="F49" s="6" t="s">
        <v>17</v>
      </c>
      <c r="G49" s="6" t="s">
        <v>14</v>
      </c>
      <c r="H49" s="6" t="s">
        <v>15</v>
      </c>
      <c r="I49" s="6">
        <f>'AR5-3-MAF-FF&amp;I'!I49/'ImpliedFF-FF&amp;IFactors'!C$6</f>
        <v>2401.5855769999998</v>
      </c>
      <c r="J49" s="6">
        <f>'AR5-3-MAF-FF&amp;I'!J49/'ImpliedFF-FF&amp;IFactors'!D$6</f>
        <v>2806.131582</v>
      </c>
      <c r="K49" s="6">
        <f>'AR5-3-MAF-FF&amp;I'!K49/'ImpliedFF-FF&amp;IFactors'!E$6</f>
        <v>3914.6884637785229</v>
      </c>
      <c r="L49" s="6">
        <f>'AR5-3-MAF-FF&amp;I'!L49/'ImpliedFF-FF&amp;IFactors'!F$6</f>
        <v>5803.3368355678112</v>
      </c>
      <c r="M49" s="6">
        <f>'AR5-3-MAF-FF&amp;I'!M49/'ImpliedFF-FF&amp;IFactors'!G$6</f>
        <v>8830.0944839999993</v>
      </c>
      <c r="N49" s="6">
        <f>'AR5-3-MAF-FF&amp;I'!N49/'ImpliedFF-FF&amp;IFactors'!H$6</f>
        <v>13127.382509999999</v>
      </c>
    </row>
    <row r="50" spans="1:14" x14ac:dyDescent="0.2">
      <c r="A50" s="6" t="s">
        <v>100</v>
      </c>
      <c r="B50" s="6" t="s">
        <v>91</v>
      </c>
      <c r="C50" s="6" t="s">
        <v>265</v>
      </c>
      <c r="D50" s="6" t="s">
        <v>265</v>
      </c>
      <c r="E50" s="6" t="s">
        <v>309</v>
      </c>
      <c r="F50" s="6" t="s">
        <v>17</v>
      </c>
      <c r="G50" s="6" t="s">
        <v>14</v>
      </c>
      <c r="H50" s="6" t="s">
        <v>15</v>
      </c>
      <c r="I50" s="6">
        <f>'AR5-3-MAF-FF&amp;I'!I50/'ImpliedFF-FF&amp;IFactors'!C$6</f>
        <v>2401.5855769999998</v>
      </c>
      <c r="J50" s="6">
        <f>'AR5-3-MAF-FF&amp;I'!J50/'ImpliedFF-FF&amp;IFactors'!D$6</f>
        <v>2817.1606190000002</v>
      </c>
      <c r="K50" s="6">
        <f>'AR5-3-MAF-FF&amp;I'!K50/'ImpliedFF-FF&amp;IFactors'!E$6</f>
        <v>3994.240423959699</v>
      </c>
      <c r="L50" s="6">
        <f>'AR5-3-MAF-FF&amp;I'!L50/'ImpliedFF-FF&amp;IFactors'!F$6</f>
        <v>5956.0768786711815</v>
      </c>
      <c r="M50" s="6">
        <f>'AR5-3-MAF-FF&amp;I'!M50/'ImpliedFF-FF&amp;IFactors'!G$6</f>
        <v>9121.3363919999993</v>
      </c>
      <c r="N50" s="6">
        <f>'AR5-3-MAF-FF&amp;I'!N50/'ImpliedFF-FF&amp;IFactors'!H$6</f>
        <v>13574.10836</v>
      </c>
    </row>
    <row r="51" spans="1:14" x14ac:dyDescent="0.2">
      <c r="A51" s="6" t="s">
        <v>100</v>
      </c>
      <c r="B51" s="6" t="s">
        <v>125</v>
      </c>
      <c r="C51" s="6" t="s">
        <v>262</v>
      </c>
      <c r="D51" s="6" t="s">
        <v>291</v>
      </c>
      <c r="E51" s="6" t="s">
        <v>309</v>
      </c>
      <c r="F51" s="6" t="s">
        <v>17</v>
      </c>
      <c r="G51" s="6" t="s">
        <v>14</v>
      </c>
      <c r="H51" s="6" t="s">
        <v>15</v>
      </c>
      <c r="I51" s="6">
        <f>'AR5-3-MAF-FF&amp;I'!I51/'ImpliedFF-FF&amp;IFactors'!C$6</f>
        <v>2401.5855769999998</v>
      </c>
      <c r="J51" s="6">
        <f>'AR5-3-MAF-FF&amp;I'!J51/'ImpliedFF-FF&amp;IFactors'!D$6</f>
        <v>2817.1449299999999</v>
      </c>
      <c r="K51" s="6">
        <f>'AR5-3-MAF-FF&amp;I'!K51/'ImpliedFF-FF&amp;IFactors'!E$6</f>
        <v>4002.2585797348588</v>
      </c>
      <c r="L51" s="6">
        <f>'AR5-3-MAF-FF&amp;I'!L51/'ImpliedFF-FF&amp;IFactors'!F$6</f>
        <v>5995.1004732068641</v>
      </c>
      <c r="M51" s="6">
        <f>'AR5-3-MAF-FF&amp;I'!M51/'ImpliedFF-FF&amp;IFactors'!G$6</f>
        <v>9169.5593140000001</v>
      </c>
      <c r="N51" s="6">
        <f>'AR5-3-MAF-FF&amp;I'!N51/'ImpliedFF-FF&amp;IFactors'!H$6</f>
        <v>13604.192010000001</v>
      </c>
    </row>
    <row r="52" spans="1:14" x14ac:dyDescent="0.2">
      <c r="A52" s="6" t="s">
        <v>100</v>
      </c>
      <c r="B52" s="6" t="s">
        <v>127</v>
      </c>
      <c r="C52" s="6" t="s">
        <v>315</v>
      </c>
      <c r="D52" s="6" t="s">
        <v>305</v>
      </c>
      <c r="E52" s="6" t="s">
        <v>309</v>
      </c>
      <c r="F52" s="6" t="s">
        <v>17</v>
      </c>
      <c r="G52" s="6" t="s">
        <v>14</v>
      </c>
      <c r="H52" s="6" t="s">
        <v>15</v>
      </c>
      <c r="I52" s="6">
        <f>'AR5-3-MAF-FF&amp;I'!I52/'ImpliedFF-FF&amp;IFactors'!C$6</f>
        <v>2401.5855769999998</v>
      </c>
      <c r="J52" s="6">
        <f>'AR5-3-MAF-FF&amp;I'!J52/'ImpliedFF-FF&amp;IFactors'!D$6</f>
        <v>2817.1449299999999</v>
      </c>
      <c r="K52" s="6">
        <f>'AR5-3-MAF-FF&amp;I'!K52/'ImpliedFF-FF&amp;IFactors'!E$6</f>
        <v>4021.4224728794125</v>
      </c>
      <c r="L52" s="6">
        <f>'AR5-3-MAF-FF&amp;I'!L52/'ImpliedFF-FF&amp;IFactors'!F$6</f>
        <v>5753.355249240547</v>
      </c>
      <c r="M52" s="6">
        <f>'AR5-3-MAF-FF&amp;I'!M52/'ImpliedFF-FF&amp;IFactors'!G$6</f>
        <v>8286.0636780000004</v>
      </c>
      <c r="N52" s="6">
        <f>'AR5-3-MAF-FF&amp;I'!N52/'ImpliedFF-FF&amp;IFactors'!H$6</f>
        <v>10996.004940000001</v>
      </c>
    </row>
    <row r="53" spans="1:14" x14ac:dyDescent="0.2">
      <c r="A53" s="6" t="s">
        <v>100</v>
      </c>
      <c r="B53" s="6" t="s">
        <v>94</v>
      </c>
      <c r="C53" s="6" t="s">
        <v>315</v>
      </c>
      <c r="D53" s="6" t="s">
        <v>291</v>
      </c>
      <c r="E53" s="6" t="s">
        <v>309</v>
      </c>
      <c r="F53" s="6" t="s">
        <v>17</v>
      </c>
      <c r="G53" s="6" t="s">
        <v>14</v>
      </c>
      <c r="H53" s="6" t="s">
        <v>15</v>
      </c>
      <c r="I53" s="6">
        <f>'AR5-3-MAF-FF&amp;I'!I53/'ImpliedFF-FF&amp;IFactors'!C$6</f>
        <v>2401.5855769999998</v>
      </c>
      <c r="J53" s="6">
        <f>'AR5-3-MAF-FF&amp;I'!J53/'ImpliedFF-FF&amp;IFactors'!D$6</f>
        <v>2817.1449299999999</v>
      </c>
      <c r="K53" s="6">
        <f>'AR5-3-MAF-FF&amp;I'!K53/'ImpliedFF-FF&amp;IFactors'!E$6</f>
        <v>4020.3562505313189</v>
      </c>
      <c r="L53" s="6">
        <f>'AR5-3-MAF-FF&amp;I'!L53/'ImpliedFF-FF&amp;IFactors'!F$6</f>
        <v>5768.5693316262141</v>
      </c>
      <c r="M53" s="6">
        <f>'AR5-3-MAF-FF&amp;I'!M53/'ImpliedFF-FF&amp;IFactors'!G$6</f>
        <v>8292.184158</v>
      </c>
      <c r="N53" s="6">
        <f>'AR5-3-MAF-FF&amp;I'!N53/'ImpliedFF-FF&amp;IFactors'!H$6</f>
        <v>10987.532160000001</v>
      </c>
    </row>
    <row r="54" spans="1:14" x14ac:dyDescent="0.2">
      <c r="A54" s="6" t="s">
        <v>100</v>
      </c>
      <c r="B54" s="6" t="s">
        <v>95</v>
      </c>
      <c r="C54" s="6" t="s">
        <v>265</v>
      </c>
      <c r="D54" s="6" t="s">
        <v>265</v>
      </c>
      <c r="E54" s="6" t="s">
        <v>309</v>
      </c>
      <c r="F54" s="6" t="s">
        <v>17</v>
      </c>
      <c r="G54" s="6" t="s">
        <v>14</v>
      </c>
      <c r="H54" s="6" t="s">
        <v>15</v>
      </c>
      <c r="I54" s="6">
        <f>'AR5-3-MAF-FF&amp;I'!I54/'ImpliedFF-FF&amp;IFactors'!C$6</f>
        <v>2401.5855769999998</v>
      </c>
      <c r="J54" s="6">
        <f>'AR5-3-MAF-FF&amp;I'!J54/'ImpliedFF-FF&amp;IFactors'!D$6</f>
        <v>2817.1449299999999</v>
      </c>
      <c r="K54" s="6">
        <f>'AR5-3-MAF-FF&amp;I'!K54/'ImpliedFF-FF&amp;IFactors'!E$6</f>
        <v>4020.1700720340214</v>
      </c>
      <c r="L54" s="6">
        <f>'AR5-3-MAF-FF&amp;I'!L54/'ImpliedFF-FF&amp;IFactors'!F$6</f>
        <v>5758.2258313942029</v>
      </c>
      <c r="M54" s="6">
        <f>'AR5-3-MAF-FF&amp;I'!M54/'ImpliedFF-FF&amp;IFactors'!G$6</f>
        <v>8282.2729849999996</v>
      </c>
      <c r="N54" s="6">
        <f>'AR5-3-MAF-FF&amp;I'!N54/'ImpliedFF-FF&amp;IFactors'!H$6</f>
        <v>10976.87176</v>
      </c>
    </row>
    <row r="55" spans="1:14" x14ac:dyDescent="0.2">
      <c r="A55" s="6" t="s">
        <v>100</v>
      </c>
      <c r="B55" s="6" t="s">
        <v>36</v>
      </c>
      <c r="C55" s="6" t="s">
        <v>262</v>
      </c>
      <c r="D55" s="6" t="s">
        <v>267</v>
      </c>
      <c r="E55" s="6" t="s">
        <v>309</v>
      </c>
      <c r="F55" s="6" t="s">
        <v>17</v>
      </c>
      <c r="G55" s="6" t="s">
        <v>14</v>
      </c>
      <c r="H55" s="6" t="s">
        <v>15</v>
      </c>
      <c r="I55" s="6">
        <f>'AR5-3-MAF-FF&amp;I'!I55/'ImpliedFF-FF&amp;IFactors'!C$6</f>
        <v>2401.5855769999998</v>
      </c>
      <c r="J55" s="6">
        <f>'AR5-3-MAF-FF&amp;I'!J55/'ImpliedFF-FF&amp;IFactors'!D$6</f>
        <v>2805.5611279999998</v>
      </c>
      <c r="K55" s="6">
        <f>'AR5-3-MAF-FF&amp;I'!K55/'ImpliedFF-FF&amp;IFactors'!E$6</f>
        <v>3697.0004509254927</v>
      </c>
      <c r="L55" s="6">
        <f>'AR5-3-MAF-FF&amp;I'!L55/'ImpliedFF-FF&amp;IFactors'!F$6</f>
        <v>4692.1462846602726</v>
      </c>
      <c r="M55" s="6">
        <f>'AR5-3-MAF-FF&amp;I'!M55/'ImpliedFF-FF&amp;IFactors'!G$6</f>
        <v>5865.6778000000004</v>
      </c>
      <c r="N55" s="6">
        <f>'AR5-3-MAF-FF&amp;I'!N55/'ImpliedFF-FF&amp;IFactors'!H$6</f>
        <v>7250.4864100000004</v>
      </c>
    </row>
    <row r="56" spans="1:14" x14ac:dyDescent="0.2">
      <c r="A56" s="6" t="s">
        <v>100</v>
      </c>
      <c r="B56" s="6" t="s">
        <v>37</v>
      </c>
      <c r="C56" s="6" t="s">
        <v>262</v>
      </c>
      <c r="D56" s="6" t="s">
        <v>268</v>
      </c>
      <c r="E56" s="6" t="s">
        <v>309</v>
      </c>
      <c r="F56" s="6" t="s">
        <v>17</v>
      </c>
      <c r="G56" s="6" t="s">
        <v>14</v>
      </c>
      <c r="H56" s="6" t="s">
        <v>15</v>
      </c>
      <c r="I56" s="6">
        <f>'AR5-3-MAF-FF&amp;I'!I56/'ImpliedFF-FF&amp;IFactors'!C$6</f>
        <v>2401.5489349999998</v>
      </c>
      <c r="J56" s="6">
        <f>'AR5-3-MAF-FF&amp;I'!J56/'ImpliedFF-FF&amp;IFactors'!D$6</f>
        <v>2741.1106030000001</v>
      </c>
      <c r="K56" s="6">
        <f>'AR5-3-MAF-FF&amp;I'!K56/'ImpliedFF-FF&amp;IFactors'!E$6</f>
        <v>3402.5839853062721</v>
      </c>
      <c r="L56" s="6">
        <f>'AR5-3-MAF-FF&amp;I'!L56/'ImpliedFF-FF&amp;IFactors'!F$6</f>
        <v>4106.3808046676822</v>
      </c>
      <c r="M56" s="6">
        <f>'AR5-3-MAF-FF&amp;I'!M56/'ImpliedFF-FF&amp;IFactors'!G$6</f>
        <v>4880.9954719999996</v>
      </c>
      <c r="N56" s="6">
        <f>'AR5-3-MAF-FF&amp;I'!N56/'ImpliedFF-FF&amp;IFactors'!H$6</f>
        <v>5738.4117210000004</v>
      </c>
    </row>
    <row r="57" spans="1:14" x14ac:dyDescent="0.2">
      <c r="A57" s="6" t="s">
        <v>100</v>
      </c>
      <c r="B57" s="6" t="s">
        <v>38</v>
      </c>
      <c r="C57" s="6" t="s">
        <v>262</v>
      </c>
      <c r="D57" s="6" t="s">
        <v>269</v>
      </c>
      <c r="E57" s="6" t="s">
        <v>309</v>
      </c>
      <c r="F57" s="6" t="s">
        <v>17</v>
      </c>
      <c r="G57" s="6" t="s">
        <v>14</v>
      </c>
      <c r="H57" s="6" t="s">
        <v>15</v>
      </c>
      <c r="I57" s="6">
        <f>'AR5-3-MAF-FF&amp;I'!I57/'ImpliedFF-FF&amp;IFactors'!C$6</f>
        <v>2401.5855769999998</v>
      </c>
      <c r="J57" s="6">
        <f>'AR5-3-MAF-FF&amp;I'!J57/'ImpliedFF-FF&amp;IFactors'!D$6</f>
        <v>2803.4002460000002</v>
      </c>
      <c r="K57" s="6">
        <f>'AR5-3-MAF-FF&amp;I'!K57/'ImpliedFF-FF&amp;IFactors'!E$6</f>
        <v>3661.6477558308998</v>
      </c>
      <c r="L57" s="6">
        <f>'AR5-3-MAF-FF&amp;I'!L57/'ImpliedFF-FF&amp;IFactors'!F$6</f>
        <v>4637.4657126343163</v>
      </c>
      <c r="M57" s="6">
        <f>'AR5-3-MAF-FF&amp;I'!M57/'ImpliedFF-FF&amp;IFactors'!G$6</f>
        <v>5783.846963</v>
      </c>
      <c r="N57" s="6">
        <f>'AR5-3-MAF-FF&amp;I'!N57/'ImpliedFF-FF&amp;IFactors'!H$6</f>
        <v>7107.9910710000004</v>
      </c>
    </row>
    <row r="58" spans="1:14" x14ac:dyDescent="0.2">
      <c r="A58" s="6" t="s">
        <v>100</v>
      </c>
      <c r="B58" s="6" t="s">
        <v>39</v>
      </c>
      <c r="C58" s="6" t="s">
        <v>262</v>
      </c>
      <c r="D58" s="6" t="s">
        <v>270</v>
      </c>
      <c r="E58" s="6" t="s">
        <v>309</v>
      </c>
      <c r="F58" s="6" t="s">
        <v>17</v>
      </c>
      <c r="G58" s="6" t="s">
        <v>14</v>
      </c>
      <c r="H58" s="6" t="s">
        <v>15</v>
      </c>
      <c r="I58" s="6">
        <f>'AR5-3-MAF-FF&amp;I'!I58/'ImpliedFF-FF&amp;IFactors'!C$6</f>
        <v>2401.5855769999998</v>
      </c>
      <c r="J58" s="6">
        <f>'AR5-3-MAF-FF&amp;I'!J58/'ImpliedFF-FF&amp;IFactors'!D$6</f>
        <v>2803.4002460000002</v>
      </c>
      <c r="K58" s="6">
        <f>'AR5-3-MAF-FF&amp;I'!K58/'ImpliedFF-FF&amp;IFactors'!E$6</f>
        <v>3661.6477558308998</v>
      </c>
      <c r="L58" s="6">
        <f>'AR5-3-MAF-FF&amp;I'!L58/'ImpliedFF-FF&amp;IFactors'!F$6</f>
        <v>4637.4657126343163</v>
      </c>
      <c r="M58" s="6">
        <f>'AR5-3-MAF-FF&amp;I'!M58/'ImpliedFF-FF&amp;IFactors'!G$6</f>
        <v>5783.9999699999998</v>
      </c>
      <c r="N58" s="6">
        <f>'AR5-3-MAF-FF&amp;I'!N58/'ImpliedFF-FF&amp;IFactors'!H$6</f>
        <v>7108.1939990000001</v>
      </c>
    </row>
    <row r="59" spans="1:14" x14ac:dyDescent="0.2">
      <c r="A59" s="6" t="s">
        <v>100</v>
      </c>
      <c r="B59" s="6" t="s">
        <v>40</v>
      </c>
      <c r="C59" s="6" t="s">
        <v>262</v>
      </c>
      <c r="D59" s="6" t="s">
        <v>271</v>
      </c>
      <c r="E59" s="6" t="s">
        <v>309</v>
      </c>
      <c r="F59" s="6" t="s">
        <v>17</v>
      </c>
      <c r="G59" s="6" t="s">
        <v>14</v>
      </c>
      <c r="H59" s="6" t="s">
        <v>15</v>
      </c>
      <c r="I59" s="6">
        <f>'AR5-3-MAF-FF&amp;I'!I59/'ImpliedFF-FF&amp;IFactors'!C$6</f>
        <v>2401.5855769999998</v>
      </c>
      <c r="J59" s="6">
        <f>'AR5-3-MAF-FF&amp;I'!J59/'ImpliedFF-FF&amp;IFactors'!D$6</f>
        <v>2805.5611279999998</v>
      </c>
      <c r="K59" s="6">
        <f>'AR5-3-MAF-FF&amp;I'!K59/'ImpliedFF-FF&amp;IFactors'!E$6</f>
        <v>3697.0004509254927</v>
      </c>
      <c r="L59" s="6">
        <f>'AR5-3-MAF-FF&amp;I'!L59/'ImpliedFF-FF&amp;IFactors'!F$6</f>
        <v>4692.1458190289732</v>
      </c>
      <c r="M59" s="6">
        <f>'AR5-3-MAF-FF&amp;I'!M59/'ImpliedFF-FF&amp;IFactors'!G$6</f>
        <v>5865.520055</v>
      </c>
      <c r="N59" s="6">
        <f>'AR5-3-MAF-FF&amp;I'!N59/'ImpliedFF-FF&amp;IFactors'!H$6</f>
        <v>7250.2750079999996</v>
      </c>
    </row>
    <row r="60" spans="1:14" x14ac:dyDescent="0.2">
      <c r="A60" s="6" t="s">
        <v>100</v>
      </c>
      <c r="B60" s="6" t="s">
        <v>41</v>
      </c>
      <c r="C60" s="6" t="s">
        <v>262</v>
      </c>
      <c r="D60" s="6" t="s">
        <v>275</v>
      </c>
      <c r="E60" s="6" t="s">
        <v>309</v>
      </c>
      <c r="F60" s="6" t="s">
        <v>17</v>
      </c>
      <c r="G60" s="6" t="s">
        <v>14</v>
      </c>
      <c r="H60" s="6" t="s">
        <v>15</v>
      </c>
      <c r="I60" s="6">
        <f>'AR5-3-MAF-FF&amp;I'!I60/'ImpliedFF-FF&amp;IFactors'!C$6</f>
        <v>2401.5855769999998</v>
      </c>
      <c r="J60" s="6">
        <f>'AR5-3-MAF-FF&amp;I'!J60/'ImpliedFF-FF&amp;IFactors'!D$6</f>
        <v>2805.9412830000001</v>
      </c>
      <c r="K60" s="6">
        <f>'AR5-3-MAF-FF&amp;I'!K60/'ImpliedFF-FF&amp;IFactors'!E$6</f>
        <v>3698.7474087022529</v>
      </c>
      <c r="L60" s="6">
        <f>'AR5-3-MAF-FF&amp;I'!L60/'ImpliedFF-FF&amp;IFactors'!F$6</f>
        <v>4709.6505238982072</v>
      </c>
      <c r="M60" s="6">
        <f>'AR5-3-MAF-FF&amp;I'!M60/'ImpliedFF-FF&amp;IFactors'!G$6</f>
        <v>5921.5637939999997</v>
      </c>
      <c r="N60" s="6">
        <f>'AR5-3-MAF-FF&amp;I'!N60/'ImpliedFF-FF&amp;IFactors'!H$6</f>
        <v>7373.1633860000002</v>
      </c>
    </row>
    <row r="61" spans="1:14" x14ac:dyDescent="0.2">
      <c r="A61" s="6" t="s">
        <v>100</v>
      </c>
      <c r="B61" s="6" t="s">
        <v>42</v>
      </c>
      <c r="C61" s="6" t="s">
        <v>262</v>
      </c>
      <c r="D61" s="6" t="s">
        <v>272</v>
      </c>
      <c r="E61" s="6" t="s">
        <v>309</v>
      </c>
      <c r="F61" s="6" t="s">
        <v>17</v>
      </c>
      <c r="G61" s="6" t="s">
        <v>14</v>
      </c>
      <c r="H61" s="6" t="s">
        <v>15</v>
      </c>
      <c r="I61" s="6">
        <f>'AR5-3-MAF-FF&amp;I'!I61/'ImpliedFF-FF&amp;IFactors'!C$6</f>
        <v>2401.5489349999998</v>
      </c>
      <c r="J61" s="6">
        <f>'AR5-3-MAF-FF&amp;I'!J61/'ImpliedFF-FF&amp;IFactors'!D$6</f>
        <v>2740.734289</v>
      </c>
      <c r="K61" s="6">
        <f>'AR5-3-MAF-FF&amp;I'!K61/'ImpliedFF-FF&amp;IFactors'!E$6</f>
        <v>3400.7020316858716</v>
      </c>
      <c r="L61" s="6">
        <f>'AR5-3-MAF-FF&amp;I'!L61/'ImpliedFF-FF&amp;IFactors'!F$6</f>
        <v>4091.3998726353675</v>
      </c>
      <c r="M61" s="6">
        <f>'AR5-3-MAF-FF&amp;I'!M61/'ImpliedFF-FF&amp;IFactors'!G$6</f>
        <v>4840.589516</v>
      </c>
      <c r="N61" s="6">
        <f>'AR5-3-MAF-FF&amp;I'!N61/'ImpliedFF-FF&amp;IFactors'!H$6</f>
        <v>5657.7818850000003</v>
      </c>
    </row>
    <row r="62" spans="1:14" x14ac:dyDescent="0.2">
      <c r="A62" s="6" t="s">
        <v>100</v>
      </c>
      <c r="B62" s="6" t="s">
        <v>43</v>
      </c>
      <c r="C62" s="6" t="s">
        <v>262</v>
      </c>
      <c r="D62" s="6" t="s">
        <v>274</v>
      </c>
      <c r="E62" s="6" t="s">
        <v>309</v>
      </c>
      <c r="F62" s="6" t="s">
        <v>17</v>
      </c>
      <c r="G62" s="6" t="s">
        <v>14</v>
      </c>
      <c r="H62" s="6" t="s">
        <v>15</v>
      </c>
      <c r="I62" s="6">
        <f>'AR5-3-MAF-FF&amp;I'!I62/'ImpliedFF-FF&amp;IFactors'!C$6</f>
        <v>2401.5855769999998</v>
      </c>
      <c r="J62" s="6">
        <f>'AR5-3-MAF-FF&amp;I'!J62/'ImpliedFF-FF&amp;IFactors'!D$6</f>
        <v>2803.7802959999999</v>
      </c>
      <c r="K62" s="6">
        <f>'AR5-3-MAF-FF&amp;I'!K62/'ImpliedFF-FF&amp;IFactors'!E$6</f>
        <v>3663.2428084697385</v>
      </c>
      <c r="L62" s="6">
        <f>'AR5-3-MAF-FF&amp;I'!L62/'ImpliedFF-FF&amp;IFactors'!F$6</f>
        <v>4655.0279392120756</v>
      </c>
      <c r="M62" s="6">
        <f>'AR5-3-MAF-FF&amp;I'!M62/'ImpliedFF-FF&amp;IFactors'!G$6</f>
        <v>5833.6057270000001</v>
      </c>
      <c r="N62" s="6">
        <f>'AR5-3-MAF-FF&amp;I'!N62/'ImpliedFF-FF&amp;IFactors'!H$6</f>
        <v>7215.4679980000001</v>
      </c>
    </row>
    <row r="63" spans="1:14" x14ac:dyDescent="0.2">
      <c r="A63" s="6" t="s">
        <v>100</v>
      </c>
      <c r="B63" s="6" t="s">
        <v>146</v>
      </c>
      <c r="C63" s="6" t="s">
        <v>265</v>
      </c>
      <c r="D63" s="6" t="s">
        <v>265</v>
      </c>
      <c r="E63" s="6" t="s">
        <v>309</v>
      </c>
      <c r="F63" s="6" t="s">
        <v>17</v>
      </c>
      <c r="G63" s="6" t="s">
        <v>14</v>
      </c>
      <c r="H63" s="6" t="s">
        <v>15</v>
      </c>
      <c r="I63" s="6">
        <f>'AR5-3-MAF-FF&amp;I'!I63/'ImpliedFF-FF&amp;IFactors'!C$6</f>
        <v>2393.719971</v>
      </c>
      <c r="J63" s="6">
        <f>'AR5-3-MAF-FF&amp;I'!J63/'ImpliedFF-FF&amp;IFactors'!D$6</f>
        <v>2882.5500489999999</v>
      </c>
      <c r="K63" s="6">
        <f>'AR5-3-MAF-FF&amp;I'!K63/'ImpliedFF-FF&amp;IFactors'!E$6</f>
        <v>4041.3155993030009</v>
      </c>
      <c r="L63" s="6">
        <f>'AR5-3-MAF-FF&amp;I'!L63/'ImpliedFF-FF&amp;IFactors'!F$6</f>
        <v>6027.5922391157592</v>
      </c>
      <c r="M63" s="6">
        <f>'AR5-3-MAF-FF&amp;I'!M63/'ImpliedFF-FF&amp;IFactors'!G$6</f>
        <v>9017.4702149999994</v>
      </c>
      <c r="N63" s="6">
        <f>'AR5-3-MAF-FF&amp;I'!N63/'ImpliedFF-FF&amp;IFactors'!H$6</f>
        <v>12905.83008</v>
      </c>
    </row>
    <row r="64" spans="1:14" x14ac:dyDescent="0.2">
      <c r="A64" s="6" t="s">
        <v>100</v>
      </c>
      <c r="B64" s="6" t="s">
        <v>147</v>
      </c>
      <c r="C64" s="6" t="s">
        <v>265</v>
      </c>
      <c r="D64" s="6" t="s">
        <v>265</v>
      </c>
      <c r="E64" s="6" t="s">
        <v>309</v>
      </c>
      <c r="F64" s="6" t="s">
        <v>17</v>
      </c>
      <c r="G64" s="6" t="s">
        <v>14</v>
      </c>
      <c r="H64" s="6" t="s">
        <v>15</v>
      </c>
      <c r="I64" s="6">
        <f>'AR5-3-MAF-FF&amp;I'!I64/'ImpliedFF-FF&amp;IFactors'!C$6</f>
        <v>2393.719971</v>
      </c>
      <c r="J64" s="6">
        <f>'AR5-3-MAF-FF&amp;I'!J64/'ImpliedFF-FF&amp;IFactors'!D$6</f>
        <v>2882.5500489999999</v>
      </c>
      <c r="K64" s="6">
        <f>'AR5-3-MAF-FF&amp;I'!K64/'ImpliedFF-FF&amp;IFactors'!E$6</f>
        <v>4064.9304532177644</v>
      </c>
      <c r="L64" s="6">
        <f>'AR5-3-MAF-FF&amp;I'!L64/'ImpliedFF-FF&amp;IFactors'!F$6</f>
        <v>6127.9933640952813</v>
      </c>
      <c r="M64" s="6">
        <f>'AR5-3-MAF-FF&amp;I'!M64/'ImpliedFF-FF&amp;IFactors'!G$6</f>
        <v>9367.6201170000004</v>
      </c>
      <c r="N64" s="6">
        <f>'AR5-3-MAF-FF&amp;I'!N64/'ImpliedFF-FF&amp;IFactors'!H$6</f>
        <v>13893.72949</v>
      </c>
    </row>
    <row r="65" spans="1:14" x14ac:dyDescent="0.2">
      <c r="A65" s="6" t="s">
        <v>100</v>
      </c>
      <c r="B65" s="6" t="s">
        <v>148</v>
      </c>
      <c r="C65" s="6" t="s">
        <v>265</v>
      </c>
      <c r="D65" s="6" t="s">
        <v>265</v>
      </c>
      <c r="E65" s="6" t="s">
        <v>309</v>
      </c>
      <c r="F65" s="6" t="s">
        <v>17</v>
      </c>
      <c r="G65" s="6" t="s">
        <v>14</v>
      </c>
      <c r="H65" s="6" t="s">
        <v>15</v>
      </c>
      <c r="I65" s="6">
        <f>'AR5-3-MAF-FF&amp;I'!I65/'ImpliedFF-FF&amp;IFactors'!C$6</f>
        <v>2393.719971</v>
      </c>
      <c r="J65" s="6">
        <f>'AR5-3-MAF-FF&amp;I'!J65/'ImpliedFF-FF&amp;IFactors'!D$6</f>
        <v>2878.030029</v>
      </c>
      <c r="K65" s="6">
        <f>'AR5-3-MAF-FF&amp;I'!K65/'ImpliedFF-FF&amp;IFactors'!E$6</f>
        <v>4007.163781565484</v>
      </c>
      <c r="L65" s="6">
        <f>'AR5-3-MAF-FF&amp;I'!L65/'ImpliedFF-FF&amp;IFactors'!F$6</f>
        <v>5965.0814831710941</v>
      </c>
      <c r="M65" s="6">
        <f>'AR5-3-MAF-FF&amp;I'!M65/'ImpliedFF-FF&amp;IFactors'!G$6</f>
        <v>8961.8200680000009</v>
      </c>
      <c r="N65" s="6">
        <f>'AR5-3-MAF-FF&amp;I'!N65/'ImpliedFF-FF&amp;IFactors'!H$6</f>
        <v>12874.00049</v>
      </c>
    </row>
    <row r="66" spans="1:14" x14ac:dyDescent="0.2">
      <c r="A66" s="6" t="s">
        <v>100</v>
      </c>
      <c r="B66" s="6" t="s">
        <v>149</v>
      </c>
      <c r="C66" s="6" t="s">
        <v>265</v>
      </c>
      <c r="D66" s="6" t="s">
        <v>265</v>
      </c>
      <c r="E66" s="6" t="s">
        <v>309</v>
      </c>
      <c r="F66" s="6" t="s">
        <v>17</v>
      </c>
      <c r="G66" s="6" t="s">
        <v>14</v>
      </c>
      <c r="H66" s="6" t="s">
        <v>15</v>
      </c>
      <c r="I66" s="6">
        <f>'AR5-3-MAF-FF&amp;I'!I66/'ImpliedFF-FF&amp;IFactors'!C$6</f>
        <v>2393.719971</v>
      </c>
      <c r="J66" s="6">
        <f>'AR5-3-MAF-FF&amp;I'!J66/'ImpliedFF-FF&amp;IFactors'!D$6</f>
        <v>2912.0200199999999</v>
      </c>
      <c r="K66" s="6">
        <f>'AR5-3-MAF-FF&amp;I'!K66/'ImpliedFF-FF&amp;IFactors'!E$6</f>
        <v>4040.5461300057054</v>
      </c>
      <c r="L66" s="6">
        <f>'AR5-3-MAF-FF&amp;I'!L66/'ImpliedFF-FF&amp;IFactors'!F$6</f>
        <v>5972.7895801379682</v>
      </c>
      <c r="M66" s="6">
        <f>'AR5-3-MAF-FF&amp;I'!M66/'ImpliedFF-FF&amp;IFactors'!G$6</f>
        <v>8907.9401859999998</v>
      </c>
      <c r="N66" s="6">
        <f>'AR5-3-MAF-FF&amp;I'!N66/'ImpliedFF-FF&amp;IFactors'!H$6</f>
        <v>12861.88989</v>
      </c>
    </row>
    <row r="67" spans="1:14" x14ac:dyDescent="0.2">
      <c r="A67" s="6" t="s">
        <v>100</v>
      </c>
      <c r="B67" s="6" t="s">
        <v>150</v>
      </c>
      <c r="C67" s="6" t="s">
        <v>265</v>
      </c>
      <c r="D67" s="6" t="s">
        <v>265</v>
      </c>
      <c r="E67" s="6" t="s">
        <v>309</v>
      </c>
      <c r="F67" s="6" t="s">
        <v>17</v>
      </c>
      <c r="G67" s="6" t="s">
        <v>14</v>
      </c>
      <c r="H67" s="6" t="s">
        <v>15</v>
      </c>
      <c r="I67" s="6">
        <f>'AR5-3-MAF-FF&amp;I'!I67/'ImpliedFF-FF&amp;IFactors'!C$6</f>
        <v>2393.719971</v>
      </c>
      <c r="J67" s="6">
        <f>'AR5-3-MAF-FF&amp;I'!J67/'ImpliedFF-FF&amp;IFactors'!D$6</f>
        <v>2882.5500489999999</v>
      </c>
      <c r="K67" s="6">
        <f>'AR5-3-MAF-FF&amp;I'!K67/'ImpliedFF-FF&amp;IFactors'!E$6</f>
        <v>4041.3155993030009</v>
      </c>
      <c r="L67" s="6">
        <f>'AR5-3-MAF-FF&amp;I'!L67/'ImpliedFF-FF&amp;IFactors'!F$6</f>
        <v>6027.641508420078</v>
      </c>
      <c r="M67" s="6">
        <f>'AR5-3-MAF-FF&amp;I'!M67/'ImpliedFF-FF&amp;IFactors'!G$6</f>
        <v>9020.0900880000008</v>
      </c>
      <c r="N67" s="6">
        <f>'AR5-3-MAF-FF&amp;I'!N67/'ImpliedFF-FF&amp;IFactors'!H$6</f>
        <v>12931.209720000001</v>
      </c>
    </row>
    <row r="68" spans="1:14" x14ac:dyDescent="0.2">
      <c r="A68" s="6" t="s">
        <v>100</v>
      </c>
      <c r="B68" s="6" t="s">
        <v>151</v>
      </c>
      <c r="C68" s="6" t="s">
        <v>265</v>
      </c>
      <c r="D68" s="6" t="s">
        <v>265</v>
      </c>
      <c r="E68" s="6" t="s">
        <v>309</v>
      </c>
      <c r="F68" s="6" t="s">
        <v>17</v>
      </c>
      <c r="G68" s="6" t="s">
        <v>14</v>
      </c>
      <c r="H68" s="6" t="s">
        <v>15</v>
      </c>
      <c r="I68" s="6">
        <f>'AR5-3-MAF-FF&amp;I'!I68/'ImpliedFF-FF&amp;IFactors'!C$6</f>
        <v>2393.719971</v>
      </c>
      <c r="J68" s="6">
        <f>'AR5-3-MAF-FF&amp;I'!J68/'ImpliedFF-FF&amp;IFactors'!D$6</f>
        <v>2882.5500489999999</v>
      </c>
      <c r="K68" s="6">
        <f>'AR5-3-MAF-FF&amp;I'!K68/'ImpliedFF-FF&amp;IFactors'!E$6</f>
        <v>3791.0357124600982</v>
      </c>
      <c r="L68" s="6">
        <f>'AR5-3-MAF-FF&amp;I'!L68/'ImpliedFF-FF&amp;IFactors'!F$6</f>
        <v>5059.8370722298796</v>
      </c>
      <c r="M68" s="6">
        <f>'AR5-3-MAF-FF&amp;I'!M68/'ImpliedFF-FF&amp;IFactors'!G$6</f>
        <v>6588.9401859999998</v>
      </c>
      <c r="N68" s="6">
        <f>'AR5-3-MAF-FF&amp;I'!N68/'ImpliedFF-FF&amp;IFactors'!H$6</f>
        <v>8077.6599120000001</v>
      </c>
    </row>
    <row r="69" spans="1:14" x14ac:dyDescent="0.2">
      <c r="A69" s="6" t="s">
        <v>100</v>
      </c>
      <c r="B69" s="6" t="s">
        <v>152</v>
      </c>
      <c r="C69" s="6" t="s">
        <v>265</v>
      </c>
      <c r="D69" s="6" t="s">
        <v>265</v>
      </c>
      <c r="E69" s="6" t="s">
        <v>309</v>
      </c>
      <c r="F69" s="6" t="s">
        <v>17</v>
      </c>
      <c r="G69" s="6" t="s">
        <v>14</v>
      </c>
      <c r="H69" s="6" t="s">
        <v>15</v>
      </c>
      <c r="I69" s="6">
        <f>'AR5-3-MAF-FF&amp;I'!I69/'ImpliedFF-FF&amp;IFactors'!C$6</f>
        <v>2393.719971</v>
      </c>
      <c r="J69" s="6">
        <f>'AR5-3-MAF-FF&amp;I'!J69/'ImpliedFF-FF&amp;IFactors'!D$6</f>
        <v>2821.389893</v>
      </c>
      <c r="K69" s="6">
        <f>'AR5-3-MAF-FF&amp;I'!K69/'ImpliedFF-FF&amp;IFactors'!E$6</f>
        <v>3794.9797040745152</v>
      </c>
      <c r="L69" s="6">
        <f>'AR5-3-MAF-FF&amp;I'!L69/'ImpliedFF-FF&amp;IFactors'!F$6</f>
        <v>5419.1313993102576</v>
      </c>
      <c r="M69" s="6">
        <f>'AR5-3-MAF-FF&amp;I'!M69/'ImpliedFF-FF&amp;IFactors'!G$6</f>
        <v>7973.8298340000001</v>
      </c>
      <c r="N69" s="6">
        <f>'AR5-3-MAF-FF&amp;I'!N69/'ImpliedFF-FF&amp;IFactors'!H$6</f>
        <v>11293.410400000001</v>
      </c>
    </row>
    <row r="70" spans="1:14" x14ac:dyDescent="0.2">
      <c r="A70" s="6" t="s">
        <v>100</v>
      </c>
      <c r="B70" s="6" t="s">
        <v>153</v>
      </c>
      <c r="C70" s="6" t="s">
        <v>265</v>
      </c>
      <c r="D70" s="6" t="s">
        <v>265</v>
      </c>
      <c r="E70" s="6" t="s">
        <v>309</v>
      </c>
      <c r="F70" s="6" t="s">
        <v>17</v>
      </c>
      <c r="G70" s="6" t="s">
        <v>14</v>
      </c>
      <c r="H70" s="6" t="s">
        <v>15</v>
      </c>
      <c r="I70" s="6">
        <f>'AR5-3-MAF-FF&amp;I'!I70/'ImpliedFF-FF&amp;IFactors'!C$6</f>
        <v>2393.719971</v>
      </c>
      <c r="J70" s="6">
        <f>'AR5-3-MAF-FF&amp;I'!J70/'ImpliedFF-FF&amp;IFactors'!D$6</f>
        <v>2878.030029</v>
      </c>
      <c r="K70" s="6">
        <f>'AR5-3-MAF-FF&amp;I'!K70/'ImpliedFF-FF&amp;IFactors'!E$6</f>
        <v>4007.163781565484</v>
      </c>
      <c r="L70" s="6">
        <f>'AR5-3-MAF-FF&amp;I'!L70/'ImpliedFF-FF&amp;IFactors'!F$6</f>
        <v>5965.1110453443389</v>
      </c>
      <c r="M70" s="6">
        <f>'AR5-3-MAF-FF&amp;I'!M70/'ImpliedFF-FF&amp;IFactors'!G$6</f>
        <v>8965.2897950000006</v>
      </c>
      <c r="N70" s="6">
        <f>'AR5-3-MAF-FF&amp;I'!N70/'ImpliedFF-FF&amp;IFactors'!H$6</f>
        <v>12927.190430000001</v>
      </c>
    </row>
    <row r="71" spans="1:14" x14ac:dyDescent="0.2">
      <c r="A71" s="6" t="s">
        <v>100</v>
      </c>
      <c r="B71" s="6" t="s">
        <v>154</v>
      </c>
      <c r="C71" s="6" t="s">
        <v>265</v>
      </c>
      <c r="D71" s="6" t="s">
        <v>265</v>
      </c>
      <c r="E71" s="6" t="s">
        <v>309</v>
      </c>
      <c r="F71" s="6" t="s">
        <v>17</v>
      </c>
      <c r="G71" s="6" t="s">
        <v>14</v>
      </c>
      <c r="H71" s="6" t="s">
        <v>15</v>
      </c>
      <c r="I71" s="6">
        <f>'AR5-3-MAF-FF&amp;I'!I71/'ImpliedFF-FF&amp;IFactors'!C$6</f>
        <v>2393.719971</v>
      </c>
      <c r="J71" s="6">
        <f>'AR5-3-MAF-FF&amp;I'!J71/'ImpliedFF-FF&amp;IFactors'!D$6</f>
        <v>2882.5500489999999</v>
      </c>
      <c r="K71" s="6">
        <f>'AR5-3-MAF-FF&amp;I'!K71/'ImpliedFF-FF&amp;IFactors'!E$6</f>
        <v>4015.071259562932</v>
      </c>
      <c r="L71" s="6">
        <f>'AR5-3-MAF-FF&amp;I'!L71/'ImpliedFF-FF&amp;IFactors'!F$6</f>
        <v>5900.3853413543902</v>
      </c>
      <c r="M71" s="6">
        <f>'AR5-3-MAF-FF&amp;I'!M71/'ImpliedFF-FF&amp;IFactors'!G$6</f>
        <v>8580.4602049999994</v>
      </c>
      <c r="N71" s="6">
        <f>'AR5-3-MAF-FF&amp;I'!N71/'ImpliedFF-FF&amp;IFactors'!H$6</f>
        <v>11812.359619999999</v>
      </c>
    </row>
    <row r="72" spans="1:14" x14ac:dyDescent="0.2">
      <c r="A72" s="6" t="s">
        <v>158</v>
      </c>
      <c r="B72" s="6" t="s">
        <v>51</v>
      </c>
      <c r="C72" s="6" t="s">
        <v>265</v>
      </c>
      <c r="D72" s="6" t="s">
        <v>265</v>
      </c>
      <c r="E72" s="6" t="s">
        <v>309</v>
      </c>
      <c r="F72" s="6" t="s">
        <v>17</v>
      </c>
      <c r="G72" s="6" t="s">
        <v>14</v>
      </c>
      <c r="H72" s="6" t="s">
        <v>15</v>
      </c>
      <c r="I72" s="6">
        <f>'AR5-3-MAF-FF&amp;I'!I72/'ImpliedFF-FF&amp;IFactors'!C$6</f>
        <v>2401.5855769999998</v>
      </c>
      <c r="J72" s="6">
        <f>'AR5-3-MAF-FF&amp;I'!J72/'ImpliedFF-FF&amp;IFactors'!D$6</f>
        <v>2805.529458</v>
      </c>
      <c r="K72" s="6">
        <f>'AR5-3-MAF-FF&amp;I'!K72/'ImpliedFF-FF&amp;IFactors'!E$6</f>
        <v>3696.083644648505</v>
      </c>
      <c r="L72" s="6">
        <f>'AR5-3-MAF-FF&amp;I'!L72/'ImpliedFF-FF&amp;IFactors'!F$6</f>
        <v>4680.8137510607612</v>
      </c>
      <c r="M72" s="6">
        <f>'AR5-3-MAF-FF&amp;I'!M72/'ImpliedFF-FF&amp;IFactors'!G$6</f>
        <v>5853.5691989999996</v>
      </c>
      <c r="N72" s="6">
        <f>'AR5-3-MAF-FF&amp;I'!N72/'ImpliedFF-FF&amp;IFactors'!H$6</f>
        <v>7236.9500209999997</v>
      </c>
    </row>
    <row r="73" spans="1:14" x14ac:dyDescent="0.2">
      <c r="A73" s="6" t="s">
        <v>158</v>
      </c>
      <c r="B73" s="6" t="s">
        <v>52</v>
      </c>
      <c r="C73" s="6" t="s">
        <v>265</v>
      </c>
      <c r="D73" s="6" t="s">
        <v>265</v>
      </c>
      <c r="E73" s="6" t="s">
        <v>309</v>
      </c>
      <c r="F73" s="6" t="s">
        <v>17</v>
      </c>
      <c r="G73" s="6" t="s">
        <v>14</v>
      </c>
      <c r="H73" s="6" t="s">
        <v>15</v>
      </c>
      <c r="I73" s="6">
        <f>'AR5-3-MAF-FF&amp;I'!I73/'ImpliedFF-FF&amp;IFactors'!C$6</f>
        <v>2401.5855769999998</v>
      </c>
      <c r="J73" s="6">
        <f>'AR5-3-MAF-FF&amp;I'!J73/'ImpliedFF-FF&amp;IFactors'!D$6</f>
        <v>2805.529458</v>
      </c>
      <c r="K73" s="6">
        <f>'AR5-3-MAF-FF&amp;I'!K73/'ImpliedFF-FF&amp;IFactors'!E$6</f>
        <v>3710.8338760201741</v>
      </c>
      <c r="L73" s="6">
        <f>'AR5-3-MAF-FF&amp;I'!L73/'ImpliedFF-FF&amp;IFactors'!F$6</f>
        <v>4628.1999765884984</v>
      </c>
      <c r="M73" s="6">
        <f>'AR5-3-MAF-FF&amp;I'!M73/'ImpliedFF-FF&amp;IFactors'!G$6</f>
        <v>5658.568268</v>
      </c>
      <c r="N73" s="6">
        <f>'AR5-3-MAF-FF&amp;I'!N73/'ImpliedFF-FF&amp;IFactors'!H$6</f>
        <v>6780.9909470000002</v>
      </c>
    </row>
    <row r="74" spans="1:14" x14ac:dyDescent="0.2">
      <c r="A74" s="6" t="s">
        <v>160</v>
      </c>
      <c r="B74" s="6" t="s">
        <v>36</v>
      </c>
      <c r="C74" s="6" t="s">
        <v>262</v>
      </c>
      <c r="D74" s="6" t="s">
        <v>267</v>
      </c>
      <c r="E74" s="6" t="s">
        <v>309</v>
      </c>
      <c r="F74" s="6" t="s">
        <v>17</v>
      </c>
      <c r="G74" s="6" t="s">
        <v>14</v>
      </c>
      <c r="H74" s="6" t="s">
        <v>15</v>
      </c>
      <c r="I74" s="6">
        <f>'AR5-3-MAF-FF&amp;I'!I74/'ImpliedFF-FF&amp;IFactors'!C$6</f>
        <v>2294.9900940000002</v>
      </c>
      <c r="J74" s="6">
        <f>'AR5-3-MAF-FF&amp;I'!J74/'ImpliedFF-FF&amp;IFactors'!D$6</f>
        <v>2487.1358180000002</v>
      </c>
      <c r="K74" s="6">
        <f>'AR5-3-MAF-FF&amp;I'!K74/'ImpliedFF-FF&amp;IFactors'!E$6</f>
        <v>3405.3457110835561</v>
      </c>
      <c r="L74" s="6">
        <f>'AR5-3-MAF-FF&amp;I'!L74/'ImpliedFF-FF&amp;IFactors'!F$6</f>
        <v>5047.1943122013463</v>
      </c>
      <c r="M74" s="6">
        <f>'AR5-3-MAF-FF&amp;I'!M74/'ImpliedFF-FF&amp;IFactors'!G$6</f>
        <v>6291.3502920000001</v>
      </c>
      <c r="N74" s="6">
        <f>'AR5-3-MAF-FF&amp;I'!N74/'ImpliedFF-FF&amp;IFactors'!H$6</f>
        <v>7527.2712780000002</v>
      </c>
    </row>
    <row r="75" spans="1:14" x14ac:dyDescent="0.2">
      <c r="A75" s="6" t="s">
        <v>160</v>
      </c>
      <c r="B75" s="6" t="s">
        <v>37</v>
      </c>
      <c r="C75" s="6" t="s">
        <v>262</v>
      </c>
      <c r="D75" s="6" t="s">
        <v>268</v>
      </c>
      <c r="E75" s="6" t="s">
        <v>309</v>
      </c>
      <c r="F75" s="6" t="s">
        <v>17</v>
      </c>
      <c r="G75" s="6" t="s">
        <v>14</v>
      </c>
      <c r="H75" s="6" t="s">
        <v>15</v>
      </c>
      <c r="I75" s="6">
        <f>'AR5-3-MAF-FF&amp;I'!I75/'ImpliedFF-FF&amp;IFactors'!C$6</f>
        <v>2299.3371999999999</v>
      </c>
      <c r="J75" s="6">
        <f>'AR5-3-MAF-FF&amp;I'!J75/'ImpliedFF-FF&amp;IFactors'!D$6</f>
        <v>2495.8300290000002</v>
      </c>
      <c r="K75" s="6">
        <f>'AR5-3-MAF-FF&amp;I'!K75/'ImpliedFF-FF&amp;IFactors'!E$6</f>
        <v>3163.1617224536344</v>
      </c>
      <c r="L75" s="6">
        <f>'AR5-3-MAF-FF&amp;I'!L75/'ImpliedFF-FF&amp;IFactors'!F$6</f>
        <v>4337.7902925332037</v>
      </c>
      <c r="M75" s="6">
        <f>'AR5-3-MAF-FF&amp;I'!M75/'ImpliedFF-FF&amp;IFactors'!G$6</f>
        <v>5115.4656949999999</v>
      </c>
      <c r="N75" s="6">
        <f>'AR5-3-MAF-FF&amp;I'!N75/'ImpliedFF-FF&amp;IFactors'!H$6</f>
        <v>5626.5693650000003</v>
      </c>
    </row>
    <row r="76" spans="1:14" x14ac:dyDescent="0.2">
      <c r="A76" s="6" t="s">
        <v>160</v>
      </c>
      <c r="B76" s="6" t="s">
        <v>38</v>
      </c>
      <c r="C76" s="6" t="s">
        <v>262</v>
      </c>
      <c r="D76" s="6" t="s">
        <v>269</v>
      </c>
      <c r="E76" s="6" t="s">
        <v>309</v>
      </c>
      <c r="F76" s="6" t="s">
        <v>17</v>
      </c>
      <c r="G76" s="6" t="s">
        <v>14</v>
      </c>
      <c r="H76" s="6" t="s">
        <v>15</v>
      </c>
      <c r="I76" s="6">
        <f>'AR5-3-MAF-FF&amp;I'!I76/'ImpliedFF-FF&amp;IFactors'!C$6</f>
        <v>2294.1331960000002</v>
      </c>
      <c r="J76" s="6">
        <f>'AR5-3-MAF-FF&amp;I'!J76/'ImpliedFF-FF&amp;IFactors'!D$6</f>
        <v>2485.4220220000002</v>
      </c>
      <c r="K76" s="6">
        <f>'AR5-3-MAF-FF&amp;I'!K76/'ImpliedFF-FF&amp;IFactors'!E$6</f>
        <v>3403.6767947053027</v>
      </c>
      <c r="L76" s="6">
        <f>'AR5-3-MAF-FF&amp;I'!L76/'ImpliedFF-FF&amp;IFactors'!F$6</f>
        <v>5040.1707188407026</v>
      </c>
      <c r="M76" s="6">
        <f>'AR5-3-MAF-FF&amp;I'!M76/'ImpliedFF-FF&amp;IFactors'!G$6</f>
        <v>6285.3874919999998</v>
      </c>
      <c r="N76" s="6">
        <f>'AR5-3-MAF-FF&amp;I'!N76/'ImpliedFF-FF&amp;IFactors'!H$6</f>
        <v>7297.050397</v>
      </c>
    </row>
    <row r="77" spans="1:14" x14ac:dyDescent="0.2">
      <c r="A77" s="6" t="s">
        <v>160</v>
      </c>
      <c r="B77" s="6" t="s">
        <v>39</v>
      </c>
      <c r="C77" s="6" t="s">
        <v>262</v>
      </c>
      <c r="D77" s="6" t="s">
        <v>270</v>
      </c>
      <c r="E77" s="6" t="s">
        <v>309</v>
      </c>
      <c r="F77" s="6" t="s">
        <v>17</v>
      </c>
      <c r="G77" s="6" t="s">
        <v>14</v>
      </c>
      <c r="H77" s="6" t="s">
        <v>15</v>
      </c>
      <c r="I77" s="6">
        <f>'AR5-3-MAF-FF&amp;I'!I77/'ImpliedFF-FF&amp;IFactors'!C$6</f>
        <v>2294.9900940000002</v>
      </c>
      <c r="J77" s="6">
        <f>'AR5-3-MAF-FF&amp;I'!J77/'ImpliedFF-FF&amp;IFactors'!D$6</f>
        <v>2487.1358180000002</v>
      </c>
      <c r="K77" s="6">
        <f>'AR5-3-MAF-FF&amp;I'!K77/'ImpliedFF-FF&amp;IFactors'!E$6</f>
        <v>3405.3457110835561</v>
      </c>
      <c r="L77" s="6">
        <f>'AR5-3-MAF-FF&amp;I'!L77/'ImpliedFF-FF&amp;IFactors'!F$6</f>
        <v>5041.8578152341543</v>
      </c>
      <c r="M77" s="6">
        <f>'AR5-3-MAF-FF&amp;I'!M77/'ImpliedFF-FF&amp;IFactors'!G$6</f>
        <v>6285.9293440000001</v>
      </c>
      <c r="N77" s="6">
        <f>'AR5-3-MAF-FF&amp;I'!N77/'ImpliedFF-FF&amp;IFactors'!H$6</f>
        <v>7338.7690919999995</v>
      </c>
    </row>
    <row r="78" spans="1:14" x14ac:dyDescent="0.2">
      <c r="A78" s="6" t="s">
        <v>160</v>
      </c>
      <c r="B78" s="6" t="s">
        <v>42</v>
      </c>
      <c r="C78" s="6" t="s">
        <v>262</v>
      </c>
      <c r="D78" s="6" t="s">
        <v>272</v>
      </c>
      <c r="E78" s="6" t="s">
        <v>309</v>
      </c>
      <c r="F78" s="6" t="s">
        <v>17</v>
      </c>
      <c r="G78" s="6" t="s">
        <v>14</v>
      </c>
      <c r="H78" s="6" t="s">
        <v>15</v>
      </c>
      <c r="I78" s="6">
        <f>'AR5-3-MAF-FF&amp;I'!I78/'ImpliedFF-FF&amp;IFactors'!C$6</f>
        <v>2294.1331960000002</v>
      </c>
      <c r="J78" s="6">
        <f>'AR5-3-MAF-FF&amp;I'!J78/'ImpliedFF-FF&amp;IFactors'!D$6</f>
        <v>2485.4220220000002</v>
      </c>
      <c r="K78" s="6">
        <f>'AR5-3-MAF-FF&amp;I'!K78/'ImpliedFF-FF&amp;IFactors'!E$6</f>
        <v>3122.264370045878</v>
      </c>
      <c r="L78" s="6">
        <f>'AR5-3-MAF-FF&amp;I'!L78/'ImpliedFF-FF&amp;IFactors'!F$6</f>
        <v>4309.1030021094384</v>
      </c>
      <c r="M78" s="6">
        <f>'AR5-3-MAF-FF&amp;I'!M78/'ImpliedFF-FF&amp;IFactors'!G$6</f>
        <v>5098.4100500000004</v>
      </c>
      <c r="N78" s="6">
        <f>'AR5-3-MAF-FF&amp;I'!N78/'ImpliedFF-FF&amp;IFactors'!H$6</f>
        <v>5567.9924950000004</v>
      </c>
    </row>
    <row r="79" spans="1:14" x14ac:dyDescent="0.2">
      <c r="A79" s="6" t="s">
        <v>161</v>
      </c>
      <c r="B79" s="6" t="s">
        <v>68</v>
      </c>
      <c r="C79" s="6" t="s">
        <v>265</v>
      </c>
      <c r="D79" s="6" t="s">
        <v>265</v>
      </c>
      <c r="E79" s="6" t="s">
        <v>309</v>
      </c>
      <c r="F79" s="6" t="s">
        <v>17</v>
      </c>
      <c r="G79" s="6" t="s">
        <v>14</v>
      </c>
      <c r="H79" s="6" t="s">
        <v>15</v>
      </c>
      <c r="I79" s="6">
        <f>'AR5-3-MAF-FF&amp;I'!I79/'ImpliedFF-FF&amp;IFactors'!C$6</f>
        <v>2375.8752399999998</v>
      </c>
      <c r="J79" s="6">
        <f>'AR5-3-MAF-FF&amp;I'!J79/'ImpliedFF-FF&amp;IFactors'!D$6</f>
        <v>2648.9061099999999</v>
      </c>
      <c r="K79" s="6">
        <f>'AR5-3-MAF-FF&amp;I'!K79/'ImpliedFF-FF&amp;IFactors'!E$6</f>
        <v>3560.9420279725314</v>
      </c>
      <c r="L79" s="6">
        <f>'AR5-3-MAF-FF&amp;I'!L79/'ImpliedFF-FF&amp;IFactors'!F$6</f>
        <v>4871.3893437270772</v>
      </c>
      <c r="M79" s="6">
        <f>'AR5-3-MAF-FF&amp;I'!M79/'ImpliedFF-FF&amp;IFactors'!G$6</f>
        <v>6089.0125749999997</v>
      </c>
      <c r="N79" s="6">
        <f>'AR5-3-MAF-FF&amp;I'!N79/'ImpliedFF-FF&amp;IFactors'!H$6</f>
        <v>6733.1142010000003</v>
      </c>
    </row>
    <row r="80" spans="1:14" x14ac:dyDescent="0.2">
      <c r="A80" s="6" t="s">
        <v>162</v>
      </c>
      <c r="B80" s="6" t="s">
        <v>163</v>
      </c>
      <c r="C80" s="6" t="s">
        <v>265</v>
      </c>
      <c r="D80" s="6" t="s">
        <v>265</v>
      </c>
      <c r="E80" s="6" t="s">
        <v>309</v>
      </c>
      <c r="F80" s="6" t="s">
        <v>17</v>
      </c>
      <c r="G80" s="6" t="s">
        <v>14</v>
      </c>
      <c r="H80" s="6" t="s">
        <v>15</v>
      </c>
      <c r="I80" s="6">
        <f>'AR5-3-MAF-FF&amp;I'!I80/'ImpliedFF-FF&amp;IFactors'!C$6</f>
        <v>0</v>
      </c>
      <c r="J80" s="6">
        <f>'AR5-3-MAF-FF&amp;I'!J80/'ImpliedFF-FF&amp;IFactors'!D$6</f>
        <v>2560.7377449999999</v>
      </c>
      <c r="K80" s="6">
        <f>'AR5-3-MAF-FF&amp;I'!K80/'ImpliedFF-FF&amp;IFactors'!E$6</f>
        <v>2955.9206336710827</v>
      </c>
      <c r="L80" s="6">
        <f>'AR5-3-MAF-FF&amp;I'!L80/'ImpliedFF-FF&amp;IFactors'!F$6</f>
        <v>3249.3148804324101</v>
      </c>
      <c r="M80" s="6">
        <f>'AR5-3-MAF-FF&amp;I'!M80/'ImpliedFF-FF&amp;IFactors'!G$6</f>
        <v>3399.25693</v>
      </c>
      <c r="N80" s="6">
        <f>'AR5-3-MAF-FF&amp;I'!N80/'ImpliedFF-FF&amp;IFactors'!H$6</f>
        <v>2885.6205580000001</v>
      </c>
    </row>
    <row r="81" spans="1:14" x14ac:dyDescent="0.2">
      <c r="A81" s="6" t="s">
        <v>162</v>
      </c>
      <c r="B81" s="6" t="s">
        <v>164</v>
      </c>
      <c r="C81" s="6" t="s">
        <v>265</v>
      </c>
      <c r="D81" s="6" t="s">
        <v>265</v>
      </c>
      <c r="E81" s="6" t="s">
        <v>309</v>
      </c>
      <c r="F81" s="6" t="s">
        <v>17</v>
      </c>
      <c r="G81" s="6" t="s">
        <v>14</v>
      </c>
      <c r="H81" s="6" t="s">
        <v>15</v>
      </c>
      <c r="I81" s="6">
        <f>'AR5-3-MAF-FF&amp;I'!I81/'ImpliedFF-FF&amp;IFactors'!C$6</f>
        <v>0</v>
      </c>
      <c r="J81" s="6">
        <f>'AR5-3-MAF-FF&amp;I'!J81/'ImpliedFF-FF&amp;IFactors'!D$6</f>
        <v>2596.8840030000001</v>
      </c>
      <c r="K81" s="6">
        <f>'AR5-3-MAF-FF&amp;I'!K81/'ImpliedFF-FF&amp;IFactors'!E$6</f>
        <v>3293.003065135164</v>
      </c>
      <c r="L81" s="6">
        <f>'AR5-3-MAF-FF&amp;I'!L81/'ImpliedFF-FF&amp;IFactors'!F$6</f>
        <v>4220.2029151169218</v>
      </c>
      <c r="M81" s="6">
        <f>'AR5-3-MAF-FF&amp;I'!M81/'ImpliedFF-FF&amp;IFactors'!G$6</f>
        <v>5406.7903679999999</v>
      </c>
      <c r="N81" s="6">
        <f>'AR5-3-MAF-FF&amp;I'!N81/'ImpliedFF-FF&amp;IFactors'!H$6</f>
        <v>6779.5592660000002</v>
      </c>
    </row>
    <row r="82" spans="1:14" x14ac:dyDescent="0.2">
      <c r="A82" s="6" t="s">
        <v>165</v>
      </c>
      <c r="B82" s="6" t="s">
        <v>68</v>
      </c>
      <c r="C82" s="6" t="s">
        <v>265</v>
      </c>
      <c r="D82" s="6" t="s">
        <v>265</v>
      </c>
      <c r="E82" s="6" t="s">
        <v>309</v>
      </c>
      <c r="F82" s="6" t="s">
        <v>17</v>
      </c>
      <c r="G82" s="6" t="s">
        <v>14</v>
      </c>
      <c r="H82" s="6" t="s">
        <v>15</v>
      </c>
      <c r="I82" s="6">
        <f>'AR5-3-MAF-FF&amp;I'!I82/'ImpliedFF-FF&amp;IFactors'!C$6</f>
        <v>2215.4584799999998</v>
      </c>
      <c r="J82" s="6">
        <f>'AR5-3-MAF-FF&amp;I'!J82/'ImpliedFF-FF&amp;IFactors'!D$6</f>
        <v>2499.123</v>
      </c>
      <c r="K82" s="6">
        <f>'AR5-3-MAF-FF&amp;I'!K82/'ImpliedFF-FF&amp;IFactors'!E$6</f>
        <v>3071.5172242023746</v>
      </c>
      <c r="L82" s="6">
        <f>'AR5-3-MAF-FF&amp;I'!L82/'ImpliedFF-FF&amp;IFactors'!F$6</f>
        <v>3947.7779968792461</v>
      </c>
      <c r="M82" s="6">
        <f>'AR5-3-MAF-FF&amp;I'!M82/'ImpliedFF-FF&amp;IFactors'!G$6</f>
        <v>5337.6655000000001</v>
      </c>
      <c r="N82" s="6">
        <f>'AR5-3-MAF-FF&amp;I'!N82/'ImpliedFF-FF&amp;IFactors'!H$6</f>
        <v>7009.9996000000001</v>
      </c>
    </row>
    <row r="83" spans="1:14" x14ac:dyDescent="0.2">
      <c r="A83" s="6" t="s">
        <v>165</v>
      </c>
      <c r="B83" s="6" t="s">
        <v>120</v>
      </c>
      <c r="C83" s="6" t="s">
        <v>262</v>
      </c>
      <c r="D83" s="6" t="s">
        <v>294</v>
      </c>
      <c r="E83" s="6" t="s">
        <v>309</v>
      </c>
      <c r="F83" s="6" t="s">
        <v>17</v>
      </c>
      <c r="G83" s="6" t="s">
        <v>14</v>
      </c>
      <c r="H83" s="6" t="s">
        <v>15</v>
      </c>
      <c r="I83" s="6">
        <f>'AR5-3-MAF-FF&amp;I'!I83/'ImpliedFF-FF&amp;IFactors'!C$6</f>
        <v>2337.2277370000002</v>
      </c>
      <c r="J83" s="6">
        <f>'AR5-3-MAF-FF&amp;I'!J83/'ImpliedFF-FF&amp;IFactors'!D$6</f>
        <v>2648.1219470000001</v>
      </c>
      <c r="K83" s="6">
        <f>'AR5-3-MAF-FF&amp;I'!K83/'ImpliedFF-FF&amp;IFactors'!E$6</f>
        <v>3606.1130155899832</v>
      </c>
      <c r="L83" s="6">
        <f>'AR5-3-MAF-FF&amp;I'!L83/'ImpliedFF-FF&amp;IFactors'!F$6</f>
        <v>4730.4388823536246</v>
      </c>
      <c r="M83" s="6">
        <f>'AR5-3-MAF-FF&amp;I'!M83/'ImpliedFF-FF&amp;IFactors'!G$6</f>
        <v>6424.9990470000002</v>
      </c>
      <c r="N83" s="6">
        <f>'AR5-3-MAF-FF&amp;I'!N83/'ImpliedFF-FF&amp;IFactors'!H$6</f>
        <v>8447.1512469999998</v>
      </c>
    </row>
    <row r="84" spans="1:14" x14ac:dyDescent="0.2">
      <c r="A84" s="6" t="s">
        <v>165</v>
      </c>
      <c r="B84" s="6" t="s">
        <v>121</v>
      </c>
      <c r="C84" s="6" t="s">
        <v>262</v>
      </c>
      <c r="D84" s="6" t="s">
        <v>297</v>
      </c>
      <c r="E84" s="6" t="s">
        <v>309</v>
      </c>
      <c r="F84" s="6" t="s">
        <v>17</v>
      </c>
      <c r="G84" s="6" t="s">
        <v>14</v>
      </c>
      <c r="H84" s="6" t="s">
        <v>15</v>
      </c>
      <c r="I84" s="6">
        <f>'AR5-3-MAF-FF&amp;I'!I84/'ImpliedFF-FF&amp;IFactors'!C$6</f>
        <v>2337.2277370000002</v>
      </c>
      <c r="J84" s="6">
        <f>'AR5-3-MAF-FF&amp;I'!J84/'ImpliedFF-FF&amp;IFactors'!D$6</f>
        <v>2647.945612</v>
      </c>
      <c r="K84" s="6">
        <f>'AR5-3-MAF-FF&amp;I'!K84/'ImpliedFF-FF&amp;IFactors'!E$6</f>
        <v>3363.0130698482781</v>
      </c>
      <c r="L84" s="6">
        <f>'AR5-3-MAF-FF&amp;I'!L84/'ImpliedFF-FF&amp;IFactors'!F$6</f>
        <v>4083.7625624547577</v>
      </c>
      <c r="M84" s="6">
        <f>'AR5-3-MAF-FF&amp;I'!M84/'ImpliedFF-FF&amp;IFactors'!G$6</f>
        <v>5109.86445</v>
      </c>
      <c r="N84" s="6">
        <f>'AR5-3-MAF-FF&amp;I'!N84/'ImpliedFF-FF&amp;IFactors'!H$6</f>
        <v>6122.7089809999998</v>
      </c>
    </row>
    <row r="85" spans="1:14" x14ac:dyDescent="0.2">
      <c r="A85" s="6" t="s">
        <v>165</v>
      </c>
      <c r="B85" s="6" t="s">
        <v>85</v>
      </c>
      <c r="C85" s="6" t="s">
        <v>262</v>
      </c>
      <c r="D85" s="6" t="s">
        <v>280</v>
      </c>
      <c r="E85" s="6" t="s">
        <v>309</v>
      </c>
      <c r="F85" s="6" t="s">
        <v>17</v>
      </c>
      <c r="G85" s="6" t="s">
        <v>14</v>
      </c>
      <c r="H85" s="6" t="s">
        <v>15</v>
      </c>
      <c r="I85" s="6">
        <f>'AR5-3-MAF-FF&amp;I'!I85/'ImpliedFF-FF&amp;IFactors'!C$6</f>
        <v>2337.2277370000002</v>
      </c>
      <c r="J85" s="6">
        <f>'AR5-3-MAF-FF&amp;I'!J85/'ImpliedFF-FF&amp;IFactors'!D$6</f>
        <v>2648.162589</v>
      </c>
      <c r="K85" s="6">
        <f>'AR5-3-MAF-FF&amp;I'!K85/'ImpliedFF-FF&amp;IFactors'!E$6</f>
        <v>3602.500334739228</v>
      </c>
      <c r="L85" s="6">
        <f>'AR5-3-MAF-FF&amp;I'!L85/'ImpliedFF-FF&amp;IFactors'!F$6</f>
        <v>4709.2446036596357</v>
      </c>
      <c r="M85" s="6">
        <f>'AR5-3-MAF-FF&amp;I'!M85/'ImpliedFF-FF&amp;IFactors'!G$6</f>
        <v>6249.9658529999997</v>
      </c>
      <c r="N85" s="6">
        <f>'AR5-3-MAF-FF&amp;I'!N85/'ImpliedFF-FF&amp;IFactors'!H$6</f>
        <v>8000.8134049999999</v>
      </c>
    </row>
    <row r="86" spans="1:14" x14ac:dyDescent="0.2">
      <c r="A86" s="6" t="s">
        <v>165</v>
      </c>
      <c r="B86" s="6" t="s">
        <v>122</v>
      </c>
      <c r="C86" s="6" t="s">
        <v>262</v>
      </c>
      <c r="D86" s="6" t="s">
        <v>300</v>
      </c>
      <c r="E86" s="6" t="s">
        <v>309</v>
      </c>
      <c r="F86" s="6" t="s">
        <v>17</v>
      </c>
      <c r="G86" s="6" t="s">
        <v>14</v>
      </c>
      <c r="H86" s="6" t="s">
        <v>15</v>
      </c>
      <c r="I86" s="6">
        <f>'AR5-3-MAF-FF&amp;I'!I86/'ImpliedFF-FF&amp;IFactors'!C$6</f>
        <v>2337.2277370000002</v>
      </c>
      <c r="J86" s="6">
        <f>'AR5-3-MAF-FF&amp;I'!J86/'ImpliedFF-FF&amp;IFactors'!D$6</f>
        <v>2648.1219550000001</v>
      </c>
      <c r="K86" s="6">
        <f>'AR5-3-MAF-FF&amp;I'!K86/'ImpliedFF-FF&amp;IFactors'!E$6</f>
        <v>3608.1121754325127</v>
      </c>
      <c r="L86" s="6">
        <f>'AR5-3-MAF-FF&amp;I'!L86/'ImpliedFF-FF&amp;IFactors'!F$6</f>
        <v>4729.5179315669293</v>
      </c>
      <c r="M86" s="6">
        <f>'AR5-3-MAF-FF&amp;I'!M86/'ImpliedFF-FF&amp;IFactors'!G$6</f>
        <v>6308.6166720000001</v>
      </c>
      <c r="N86" s="6">
        <f>'AR5-3-MAF-FF&amp;I'!N86/'ImpliedFF-FF&amp;IFactors'!H$6</f>
        <v>8138.8707830000003</v>
      </c>
    </row>
    <row r="87" spans="1:14" x14ac:dyDescent="0.2">
      <c r="A87" s="6" t="s">
        <v>165</v>
      </c>
      <c r="B87" s="6" t="s">
        <v>123</v>
      </c>
      <c r="C87" s="6" t="s">
        <v>262</v>
      </c>
      <c r="D87" s="6" t="s">
        <v>303</v>
      </c>
      <c r="E87" s="6" t="s">
        <v>309</v>
      </c>
      <c r="F87" s="6" t="s">
        <v>17</v>
      </c>
      <c r="G87" s="6" t="s">
        <v>14</v>
      </c>
      <c r="H87" s="6" t="s">
        <v>15</v>
      </c>
      <c r="I87" s="6">
        <f>'AR5-3-MAF-FF&amp;I'!I87/'ImpliedFF-FF&amp;IFactors'!C$6</f>
        <v>2337.2277370000002</v>
      </c>
      <c r="J87" s="6">
        <f>'AR5-3-MAF-FF&amp;I'!J87/'ImpliedFF-FF&amp;IFactors'!D$6</f>
        <v>2648.1625789999998</v>
      </c>
      <c r="K87" s="6">
        <f>'AR5-3-MAF-FF&amp;I'!K87/'ImpliedFF-FF&amp;IFactors'!E$6</f>
        <v>3602.6101175825097</v>
      </c>
      <c r="L87" s="6">
        <f>'AR5-3-MAF-FF&amp;I'!L87/'ImpliedFF-FF&amp;IFactors'!F$6</f>
        <v>4720.8175565797746</v>
      </c>
      <c r="M87" s="6">
        <f>'AR5-3-MAF-FF&amp;I'!M87/'ImpliedFF-FF&amp;IFactors'!G$6</f>
        <v>6384.4794039999997</v>
      </c>
      <c r="N87" s="6">
        <f>'AR5-3-MAF-FF&amp;I'!N87/'ImpliedFF-FF&amp;IFactors'!H$6</f>
        <v>8348.9604039999995</v>
      </c>
    </row>
    <row r="88" spans="1:14" x14ac:dyDescent="0.2">
      <c r="A88" s="6" t="s">
        <v>165</v>
      </c>
      <c r="B88" s="6" t="s">
        <v>86</v>
      </c>
      <c r="C88" s="6" t="s">
        <v>262</v>
      </c>
      <c r="D88" s="6" t="s">
        <v>283</v>
      </c>
      <c r="E88" s="6" t="s">
        <v>309</v>
      </c>
      <c r="F88" s="6" t="s">
        <v>17</v>
      </c>
      <c r="G88" s="6" t="s">
        <v>14</v>
      </c>
      <c r="H88" s="6" t="s">
        <v>15</v>
      </c>
      <c r="I88" s="6">
        <f>'AR5-3-MAF-FF&amp;I'!I88/'ImpliedFF-FF&amp;IFactors'!C$6</f>
        <v>2337.2277370000002</v>
      </c>
      <c r="J88" s="6">
        <f>'AR5-3-MAF-FF&amp;I'!J88/'ImpliedFF-FF&amp;IFactors'!D$6</f>
        <v>2645.6447779999999</v>
      </c>
      <c r="K88" s="6">
        <f>'AR5-3-MAF-FF&amp;I'!K88/'ImpliedFF-FF&amp;IFactors'!E$6</f>
        <v>3352.1841850363608</v>
      </c>
      <c r="L88" s="6">
        <f>'AR5-3-MAF-FF&amp;I'!L88/'ImpliedFF-FF&amp;IFactors'!F$6</f>
        <v>4068.8848725963089</v>
      </c>
      <c r="M88" s="6">
        <f>'AR5-3-MAF-FF&amp;I'!M88/'ImpliedFF-FF&amp;IFactors'!G$6</f>
        <v>5003.3251380000002</v>
      </c>
      <c r="N88" s="6">
        <f>'AR5-3-MAF-FF&amp;I'!N88/'ImpliedFF-FF&amp;IFactors'!H$6</f>
        <v>5839.4996030000002</v>
      </c>
    </row>
    <row r="89" spans="1:14" x14ac:dyDescent="0.2">
      <c r="A89" s="6" t="s">
        <v>165</v>
      </c>
      <c r="B89" s="6" t="s">
        <v>87</v>
      </c>
      <c r="C89" s="6" t="s">
        <v>262</v>
      </c>
      <c r="D89" s="6" t="s">
        <v>289</v>
      </c>
      <c r="E89" s="6" t="s">
        <v>309</v>
      </c>
      <c r="F89" s="6" t="s">
        <v>17</v>
      </c>
      <c r="G89" s="6" t="s">
        <v>14</v>
      </c>
      <c r="H89" s="6" t="s">
        <v>15</v>
      </c>
      <c r="I89" s="6">
        <f>'AR5-3-MAF-FF&amp;I'!I89/'ImpliedFF-FF&amp;IFactors'!C$6</f>
        <v>2337.2277370000002</v>
      </c>
      <c r="J89" s="6">
        <f>'AR5-3-MAF-FF&amp;I'!J89/'ImpliedFF-FF&amp;IFactors'!D$6</f>
        <v>2650.4662859999999</v>
      </c>
      <c r="K89" s="6">
        <f>'AR5-3-MAF-FF&amp;I'!K89/'ImpliedFF-FF&amp;IFactors'!E$6</f>
        <v>3621.1798852802017</v>
      </c>
      <c r="L89" s="6">
        <f>'AR5-3-MAF-FF&amp;I'!L89/'ImpliedFF-FF&amp;IFactors'!F$6</f>
        <v>4733.7923255072392</v>
      </c>
      <c r="M89" s="6">
        <f>'AR5-3-MAF-FF&amp;I'!M89/'ImpliedFF-FF&amp;IFactors'!G$6</f>
        <v>6268.7598680000001</v>
      </c>
      <c r="N89" s="6">
        <f>'AR5-3-MAF-FF&amp;I'!N89/'ImpliedFF-FF&amp;IFactors'!H$6</f>
        <v>8042.2817660000001</v>
      </c>
    </row>
    <row r="90" spans="1:14" x14ac:dyDescent="0.2">
      <c r="A90" s="6" t="s">
        <v>165</v>
      </c>
      <c r="B90" s="6" t="s">
        <v>91</v>
      </c>
      <c r="C90" s="6" t="s">
        <v>265</v>
      </c>
      <c r="D90" s="6" t="s">
        <v>265</v>
      </c>
      <c r="E90" s="6" t="s">
        <v>309</v>
      </c>
      <c r="F90" s="6" t="s">
        <v>17</v>
      </c>
      <c r="G90" s="6" t="s">
        <v>14</v>
      </c>
      <c r="H90" s="6" t="s">
        <v>15</v>
      </c>
      <c r="I90" s="6">
        <f>'AR5-3-MAF-FF&amp;I'!I90/'ImpliedFF-FF&amp;IFactors'!C$6</f>
        <v>2337.2277370000002</v>
      </c>
      <c r="J90" s="6">
        <f>'AR5-3-MAF-FF&amp;I'!J90/'ImpliedFF-FF&amp;IFactors'!D$6</f>
        <v>2648.162589</v>
      </c>
      <c r="K90" s="6">
        <f>'AR5-3-MAF-FF&amp;I'!K90/'ImpliedFF-FF&amp;IFactors'!E$6</f>
        <v>3602.500334739228</v>
      </c>
      <c r="L90" s="6">
        <f>'AR5-3-MAF-FF&amp;I'!L90/'ImpliedFF-FF&amp;IFactors'!F$6</f>
        <v>4709.2446036596357</v>
      </c>
      <c r="M90" s="6">
        <f>'AR5-3-MAF-FF&amp;I'!M90/'ImpliedFF-FF&amp;IFactors'!G$6</f>
        <v>6249.9658529999997</v>
      </c>
      <c r="N90" s="6">
        <f>'AR5-3-MAF-FF&amp;I'!N90/'ImpliedFF-FF&amp;IFactors'!H$6</f>
        <v>8000.8134049999999</v>
      </c>
    </row>
    <row r="91" spans="1:14" x14ac:dyDescent="0.2">
      <c r="A91" s="6" t="s">
        <v>165</v>
      </c>
      <c r="B91" s="6" t="s">
        <v>95</v>
      </c>
      <c r="C91" s="6" t="s">
        <v>265</v>
      </c>
      <c r="D91" s="6" t="s">
        <v>265</v>
      </c>
      <c r="E91" s="6" t="s">
        <v>309</v>
      </c>
      <c r="F91" s="6" t="s">
        <v>17</v>
      </c>
      <c r="G91" s="6" t="s">
        <v>14</v>
      </c>
      <c r="H91" s="6" t="s">
        <v>15</v>
      </c>
      <c r="I91" s="6">
        <f>'AR5-3-MAF-FF&amp;I'!I91/'ImpliedFF-FF&amp;IFactors'!C$6</f>
        <v>2337.2277370000002</v>
      </c>
      <c r="J91" s="6">
        <f>'AR5-3-MAF-FF&amp;I'!J91/'ImpliedFF-FF&amp;IFactors'!D$6</f>
        <v>2641.9173730000002</v>
      </c>
      <c r="K91" s="6">
        <f>'AR5-3-MAF-FF&amp;I'!K91/'ImpliedFF-FF&amp;IFactors'!E$6</f>
        <v>3470.2284572650392</v>
      </c>
      <c r="L91" s="6">
        <f>'AR5-3-MAF-FF&amp;I'!L91/'ImpliedFF-FF&amp;IFactors'!F$6</f>
        <v>4467.2835384206219</v>
      </c>
      <c r="M91" s="6">
        <f>'AR5-3-MAF-FF&amp;I'!M91/'ImpliedFF-FF&amp;IFactors'!G$6</f>
        <v>5835.5315579999997</v>
      </c>
      <c r="N91" s="6">
        <f>'AR5-3-MAF-FF&amp;I'!N91/'ImpliedFF-FF&amp;IFactors'!H$6</f>
        <v>7300.6847809999999</v>
      </c>
    </row>
    <row r="92" spans="1:14" x14ac:dyDescent="0.2">
      <c r="A92" s="6" t="s">
        <v>165</v>
      </c>
      <c r="B92" s="6" t="s">
        <v>36</v>
      </c>
      <c r="C92" s="6" t="s">
        <v>262</v>
      </c>
      <c r="D92" s="6" t="s">
        <v>267</v>
      </c>
      <c r="E92" s="6" t="s">
        <v>309</v>
      </c>
      <c r="F92" s="6" t="s">
        <v>17</v>
      </c>
      <c r="G92" s="6" t="s">
        <v>14</v>
      </c>
      <c r="H92" s="6" t="s">
        <v>15</v>
      </c>
      <c r="I92" s="6">
        <f>'AR5-3-MAF-FF&amp;I'!I92/'ImpliedFF-FF&amp;IFactors'!C$6</f>
        <v>2337.2277370000002</v>
      </c>
      <c r="J92" s="6">
        <f>'AR5-3-MAF-FF&amp;I'!J92/'ImpliedFF-FF&amp;IFactors'!D$6</f>
        <v>2648.1219470000001</v>
      </c>
      <c r="K92" s="6">
        <f>'AR5-3-MAF-FF&amp;I'!K92/'ImpliedFF-FF&amp;IFactors'!E$6</f>
        <v>3293.5946499031056</v>
      </c>
      <c r="L92" s="6">
        <f>'AR5-3-MAF-FF&amp;I'!L92/'ImpliedFF-FF&amp;IFactors'!F$6</f>
        <v>4304.0095518834651</v>
      </c>
      <c r="M92" s="6">
        <f>'AR5-3-MAF-FF&amp;I'!M92/'ImpliedFF-FF&amp;IFactors'!G$6</f>
        <v>5952.5049209999997</v>
      </c>
      <c r="N92" s="6">
        <f>'AR5-3-MAF-FF&amp;I'!N92/'ImpliedFF-FF&amp;IFactors'!H$6</f>
        <v>7989.1528639999997</v>
      </c>
    </row>
    <row r="93" spans="1:14" x14ac:dyDescent="0.2">
      <c r="A93" s="6" t="s">
        <v>165</v>
      </c>
      <c r="B93" s="6" t="s">
        <v>37</v>
      </c>
      <c r="C93" s="6" t="s">
        <v>262</v>
      </c>
      <c r="D93" s="6" t="s">
        <v>268</v>
      </c>
      <c r="E93" s="6" t="s">
        <v>309</v>
      </c>
      <c r="F93" s="6" t="s">
        <v>17</v>
      </c>
      <c r="G93" s="6" t="s">
        <v>14</v>
      </c>
      <c r="H93" s="6" t="s">
        <v>15</v>
      </c>
      <c r="I93" s="6">
        <f>'AR5-3-MAF-FF&amp;I'!I93/'ImpliedFF-FF&amp;IFactors'!C$6</f>
        <v>2337.2277370000002</v>
      </c>
      <c r="J93" s="6">
        <f>'AR5-3-MAF-FF&amp;I'!J93/'ImpliedFF-FF&amp;IFactors'!D$6</f>
        <v>2647.945612</v>
      </c>
      <c r="K93" s="6">
        <f>'AR5-3-MAF-FF&amp;I'!K93/'ImpliedFF-FF&amp;IFactors'!E$6</f>
        <v>3077.2325315858257</v>
      </c>
      <c r="L93" s="6">
        <f>'AR5-3-MAF-FF&amp;I'!L93/'ImpliedFF-FF&amp;IFactors'!F$6</f>
        <v>3727.9375862669945</v>
      </c>
      <c r="M93" s="6">
        <f>'AR5-3-MAF-FF&amp;I'!M93/'ImpliedFF-FF&amp;IFactors'!G$6</f>
        <v>4742.1504919999998</v>
      </c>
      <c r="N93" s="6">
        <f>'AR5-3-MAF-FF&amp;I'!N93/'ImpliedFF-FF&amp;IFactors'!H$6</f>
        <v>5771.9793589999999</v>
      </c>
    </row>
    <row r="94" spans="1:14" x14ac:dyDescent="0.2">
      <c r="A94" s="6" t="s">
        <v>165</v>
      </c>
      <c r="B94" s="6" t="s">
        <v>38</v>
      </c>
      <c r="C94" s="6" t="s">
        <v>262</v>
      </c>
      <c r="D94" s="6" t="s">
        <v>269</v>
      </c>
      <c r="E94" s="6" t="s">
        <v>309</v>
      </c>
      <c r="F94" s="6" t="s">
        <v>17</v>
      </c>
      <c r="G94" s="6" t="s">
        <v>14</v>
      </c>
      <c r="H94" s="6" t="s">
        <v>15</v>
      </c>
      <c r="I94" s="6">
        <f>'AR5-3-MAF-FF&amp;I'!I94/'ImpliedFF-FF&amp;IFactors'!C$6</f>
        <v>2337.2277370000002</v>
      </c>
      <c r="J94" s="6">
        <f>'AR5-3-MAF-FF&amp;I'!J94/'ImpliedFF-FF&amp;IFactors'!D$6</f>
        <v>2648.162589</v>
      </c>
      <c r="K94" s="6">
        <f>'AR5-3-MAF-FF&amp;I'!K94/'ImpliedFF-FF&amp;IFactors'!E$6</f>
        <v>3290.5546287324628</v>
      </c>
      <c r="L94" s="6">
        <f>'AR5-3-MAF-FF&amp;I'!L94/'ImpliedFF-FF&amp;IFactors'!F$6</f>
        <v>4287.5664981917116</v>
      </c>
      <c r="M94" s="6">
        <f>'AR5-3-MAF-FF&amp;I'!M94/'ImpliedFF-FF&amp;IFactors'!G$6</f>
        <v>5796.0074020000002</v>
      </c>
      <c r="N94" s="6">
        <f>'AR5-3-MAF-FF&amp;I'!N94/'ImpliedFF-FF&amp;IFactors'!H$6</f>
        <v>7532.5101969999996</v>
      </c>
    </row>
    <row r="95" spans="1:14" x14ac:dyDescent="0.2">
      <c r="A95" s="6" t="s">
        <v>165</v>
      </c>
      <c r="B95" s="6" t="s">
        <v>39</v>
      </c>
      <c r="C95" s="6" t="s">
        <v>262</v>
      </c>
      <c r="D95" s="6" t="s">
        <v>270</v>
      </c>
      <c r="E95" s="6" t="s">
        <v>309</v>
      </c>
      <c r="F95" s="6" t="s">
        <v>17</v>
      </c>
      <c r="G95" s="6" t="s">
        <v>14</v>
      </c>
      <c r="H95" s="6" t="s">
        <v>15</v>
      </c>
      <c r="I95" s="6">
        <f>'AR5-3-MAF-FF&amp;I'!I95/'ImpliedFF-FF&amp;IFactors'!C$6</f>
        <v>2337.2277370000002</v>
      </c>
      <c r="J95" s="6">
        <f>'AR5-3-MAF-FF&amp;I'!J95/'ImpliedFF-FF&amp;IFactors'!D$6</f>
        <v>2648.1219550000001</v>
      </c>
      <c r="K95" s="6">
        <f>'AR5-3-MAF-FF&amp;I'!K95/'ImpliedFF-FF&amp;IFactors'!E$6</f>
        <v>3295.3962405540733</v>
      </c>
      <c r="L95" s="6">
        <f>'AR5-3-MAF-FF&amp;I'!L95/'ImpliedFF-FF&amp;IFactors'!F$6</f>
        <v>4304.8204227055739</v>
      </c>
      <c r="M95" s="6">
        <f>'AR5-3-MAF-FF&amp;I'!M95/'ImpliedFF-FF&amp;IFactors'!G$6</f>
        <v>5849.8503019999998</v>
      </c>
      <c r="N95" s="6">
        <f>'AR5-3-MAF-FF&amp;I'!N95/'ImpliedFF-FF&amp;IFactors'!H$6</f>
        <v>7657.8691410000001</v>
      </c>
    </row>
    <row r="96" spans="1:14" x14ac:dyDescent="0.2">
      <c r="A96" s="6" t="s">
        <v>165</v>
      </c>
      <c r="B96" s="6" t="s">
        <v>40</v>
      </c>
      <c r="C96" s="6" t="s">
        <v>262</v>
      </c>
      <c r="D96" s="6" t="s">
        <v>271</v>
      </c>
      <c r="E96" s="6" t="s">
        <v>309</v>
      </c>
      <c r="F96" s="6" t="s">
        <v>17</v>
      </c>
      <c r="G96" s="6" t="s">
        <v>14</v>
      </c>
      <c r="H96" s="6" t="s">
        <v>15</v>
      </c>
      <c r="I96" s="6">
        <f>'AR5-3-MAF-FF&amp;I'!I96/'ImpliedFF-FF&amp;IFactors'!C$6</f>
        <v>2337.2277370000002</v>
      </c>
      <c r="J96" s="6">
        <f>'AR5-3-MAF-FF&amp;I'!J96/'ImpliedFF-FF&amp;IFactors'!D$6</f>
        <v>2648.1625789999998</v>
      </c>
      <c r="K96" s="6">
        <f>'AR5-3-MAF-FF&amp;I'!K96/'ImpliedFF-FF&amp;IFactors'!E$6</f>
        <v>3290.6102500271786</v>
      </c>
      <c r="L96" s="6">
        <f>'AR5-3-MAF-FF&amp;I'!L96/'ImpliedFF-FF&amp;IFactors'!F$6</f>
        <v>4295.8820697627489</v>
      </c>
      <c r="M96" s="6">
        <f>'AR5-3-MAF-FF&amp;I'!M96/'ImpliedFF-FF&amp;IFactors'!G$6</f>
        <v>5913.6233899999997</v>
      </c>
      <c r="N96" s="6">
        <f>'AR5-3-MAF-FF&amp;I'!N96/'ImpliedFF-FF&amp;IFactors'!H$6</f>
        <v>7888.7038730000004</v>
      </c>
    </row>
    <row r="97" spans="1:14" x14ac:dyDescent="0.2">
      <c r="A97" s="6" t="s">
        <v>165</v>
      </c>
      <c r="B97" s="6" t="s">
        <v>41</v>
      </c>
      <c r="C97" s="6" t="s">
        <v>262</v>
      </c>
      <c r="D97" s="6" t="s">
        <v>275</v>
      </c>
      <c r="E97" s="6" t="s">
        <v>309</v>
      </c>
      <c r="F97" s="6" t="s">
        <v>17</v>
      </c>
      <c r="G97" s="6" t="s">
        <v>14</v>
      </c>
      <c r="H97" s="6" t="s">
        <v>15</v>
      </c>
      <c r="I97" s="6">
        <f>'AR5-3-MAF-FF&amp;I'!I97/'ImpliedFF-FF&amp;IFactors'!C$6</f>
        <v>2337.2277370000002</v>
      </c>
      <c r="J97" s="6">
        <f>'AR5-3-MAF-FF&amp;I'!J97/'ImpliedFF-FF&amp;IFactors'!D$6</f>
        <v>2650.4256519999999</v>
      </c>
      <c r="K97" s="6">
        <f>'AR5-3-MAF-FF&amp;I'!K97/'ImpliedFF-FF&amp;IFactors'!E$6</f>
        <v>3309.9652423476764</v>
      </c>
      <c r="L97" s="6">
        <f>'AR5-3-MAF-FF&amp;I'!L97/'ImpliedFF-FF&amp;IFactors'!F$6</f>
        <v>4329.5044750975758</v>
      </c>
      <c r="M97" s="6">
        <f>'AR5-3-MAF-FF&amp;I'!M97/'ImpliedFF-FF&amp;IFactors'!G$6</f>
        <v>5989.5067069999996</v>
      </c>
      <c r="N97" s="6">
        <f>'AR5-3-MAF-FF&amp;I'!N97/'ImpliedFF-FF&amp;IFactors'!H$6</f>
        <v>8038.2315250000001</v>
      </c>
    </row>
    <row r="98" spans="1:14" x14ac:dyDescent="0.2">
      <c r="A98" s="6" t="s">
        <v>165</v>
      </c>
      <c r="B98" s="6" t="s">
        <v>42</v>
      </c>
      <c r="C98" s="6" t="s">
        <v>262</v>
      </c>
      <c r="D98" s="6" t="s">
        <v>272</v>
      </c>
      <c r="E98" s="6" t="s">
        <v>309</v>
      </c>
      <c r="F98" s="6" t="s">
        <v>17</v>
      </c>
      <c r="G98" s="6" t="s">
        <v>14</v>
      </c>
      <c r="H98" s="6" t="s">
        <v>15</v>
      </c>
      <c r="I98" s="6">
        <f>'AR5-3-MAF-FF&amp;I'!I98/'ImpliedFF-FF&amp;IFactors'!C$6</f>
        <v>2337.237314</v>
      </c>
      <c r="J98" s="6">
        <f>'AR5-3-MAF-FF&amp;I'!J98/'ImpliedFF-FF&amp;IFactors'!D$6</f>
        <v>2645.6330979999998</v>
      </c>
      <c r="K98" s="6">
        <f>'AR5-3-MAF-FF&amp;I'!K98/'ImpliedFF-FF&amp;IFactors'!E$6</f>
        <v>3066.2102153150918</v>
      </c>
      <c r="L98" s="6">
        <f>'AR5-3-MAF-FF&amp;I'!L98/'ImpliedFF-FF&amp;IFactors'!F$6</f>
        <v>3710.6455636623323</v>
      </c>
      <c r="M98" s="6">
        <f>'AR5-3-MAF-FF&amp;I'!M98/'ImpliedFF-FF&amp;IFactors'!G$6</f>
        <v>4718.0021969999998</v>
      </c>
      <c r="N98" s="6">
        <f>'AR5-3-MAF-FF&amp;I'!N98/'ImpliedFF-FF&amp;IFactors'!H$6</f>
        <v>5738.5553339999997</v>
      </c>
    </row>
    <row r="99" spans="1:14" x14ac:dyDescent="0.2">
      <c r="A99" s="6" t="s">
        <v>165</v>
      </c>
      <c r="B99" s="6" t="s">
        <v>43</v>
      </c>
      <c r="C99" s="6" t="s">
        <v>262</v>
      </c>
      <c r="D99" s="6" t="s">
        <v>274</v>
      </c>
      <c r="E99" s="6" t="s">
        <v>309</v>
      </c>
      <c r="F99" s="6" t="s">
        <v>17</v>
      </c>
      <c r="G99" s="6" t="s">
        <v>14</v>
      </c>
      <c r="H99" s="6" t="s">
        <v>15</v>
      </c>
      <c r="I99" s="6">
        <f>'AR5-3-MAF-FF&amp;I'!I99/'ImpliedFF-FF&amp;IFactors'!C$6</f>
        <v>2337.2277370000002</v>
      </c>
      <c r="J99" s="6">
        <f>'AR5-3-MAF-FF&amp;I'!J99/'ImpliedFF-FF&amp;IFactors'!D$6</f>
        <v>2650.4662859999999</v>
      </c>
      <c r="K99" s="6">
        <f>'AR5-3-MAF-FF&amp;I'!K99/'ImpliedFF-FF&amp;IFactors'!E$6</f>
        <v>3306.6894083892385</v>
      </c>
      <c r="L99" s="6">
        <f>'AR5-3-MAF-FF&amp;I'!L99/'ImpliedFF-FF&amp;IFactors'!F$6</f>
        <v>4306.1274468119318</v>
      </c>
      <c r="M99" s="6">
        <f>'AR5-3-MAF-FF&amp;I'!M99/'ImpliedFF-FF&amp;IFactors'!G$6</f>
        <v>5806.6156950000004</v>
      </c>
      <c r="N99" s="6">
        <f>'AR5-3-MAF-FF&amp;I'!N99/'ImpliedFF-FF&amp;IFactors'!H$6</f>
        <v>7553.8380420000003</v>
      </c>
    </row>
    <row r="100" spans="1:14" x14ac:dyDescent="0.2">
      <c r="A100" s="6" t="s">
        <v>165</v>
      </c>
      <c r="B100" s="6" t="s">
        <v>51</v>
      </c>
      <c r="C100" s="6" t="s">
        <v>265</v>
      </c>
      <c r="D100" s="6" t="s">
        <v>265</v>
      </c>
      <c r="E100" s="6" t="s">
        <v>309</v>
      </c>
      <c r="F100" s="6" t="s">
        <v>17</v>
      </c>
      <c r="G100" s="6" t="s">
        <v>14</v>
      </c>
      <c r="H100" s="6" t="s">
        <v>15</v>
      </c>
      <c r="I100" s="6">
        <f>'AR5-3-MAF-FF&amp;I'!I100/'ImpliedFF-FF&amp;IFactors'!C$6</f>
        <v>2337.2277370000002</v>
      </c>
      <c r="J100" s="6">
        <f>'AR5-3-MAF-FF&amp;I'!J100/'ImpliedFF-FF&amp;IFactors'!D$6</f>
        <v>2648.162589</v>
      </c>
      <c r="K100" s="6">
        <f>'AR5-3-MAF-FF&amp;I'!K100/'ImpliedFF-FF&amp;IFactors'!E$6</f>
        <v>3290.5546287324628</v>
      </c>
      <c r="L100" s="6">
        <f>'AR5-3-MAF-FF&amp;I'!L100/'ImpliedFF-FF&amp;IFactors'!F$6</f>
        <v>4287.5664981917116</v>
      </c>
      <c r="M100" s="6">
        <f>'AR5-3-MAF-FF&amp;I'!M100/'ImpliedFF-FF&amp;IFactors'!G$6</f>
        <v>5796.0074020000002</v>
      </c>
      <c r="N100" s="6">
        <f>'AR5-3-MAF-FF&amp;I'!N100/'ImpliedFF-FF&amp;IFactors'!H$6</f>
        <v>7532.5101969999996</v>
      </c>
    </row>
    <row r="101" spans="1:14" x14ac:dyDescent="0.2">
      <c r="A101" s="6" t="s">
        <v>165</v>
      </c>
      <c r="B101" s="6" t="s">
        <v>52</v>
      </c>
      <c r="C101" s="6" t="s">
        <v>265</v>
      </c>
      <c r="D101" s="6" t="s">
        <v>265</v>
      </c>
      <c r="E101" s="6" t="s">
        <v>309</v>
      </c>
      <c r="F101" s="6" t="s">
        <v>17</v>
      </c>
      <c r="G101" s="6" t="s">
        <v>14</v>
      </c>
      <c r="H101" s="6" t="s">
        <v>15</v>
      </c>
      <c r="I101" s="6">
        <f>'AR5-3-MAF-FF&amp;I'!I101/'ImpliedFF-FF&amp;IFactors'!C$6</f>
        <v>2337.2277370000002</v>
      </c>
      <c r="J101" s="6">
        <f>'AR5-3-MAF-FF&amp;I'!J101/'ImpliedFF-FF&amp;IFactors'!D$6</f>
        <v>2642.2154569999998</v>
      </c>
      <c r="K101" s="6">
        <f>'AR5-3-MAF-FF&amp;I'!K101/'ImpliedFF-FF&amp;IFactors'!E$6</f>
        <v>3199.9142284093109</v>
      </c>
      <c r="L101" s="6">
        <f>'AR5-3-MAF-FF&amp;I'!L101/'ImpliedFF-FF&amp;IFactors'!F$6</f>
        <v>4092.8448752074701</v>
      </c>
      <c r="M101" s="6">
        <f>'AR5-3-MAF-FF&amp;I'!M101/'ImpliedFF-FF&amp;IFactors'!G$6</f>
        <v>5457.0848599999999</v>
      </c>
      <c r="N101" s="6">
        <f>'AR5-3-MAF-FF&amp;I'!N101/'ImpliedFF-FF&amp;IFactors'!H$6</f>
        <v>6995.4532330000002</v>
      </c>
    </row>
    <row r="102" spans="1:14" x14ac:dyDescent="0.2">
      <c r="A102" s="6" t="s">
        <v>165</v>
      </c>
      <c r="B102" s="6" t="s">
        <v>169</v>
      </c>
      <c r="C102" s="6" t="s">
        <v>265</v>
      </c>
      <c r="D102" s="6" t="s">
        <v>265</v>
      </c>
      <c r="E102" s="6" t="s">
        <v>309</v>
      </c>
      <c r="F102" s="6" t="s">
        <v>17</v>
      </c>
      <c r="G102" s="6" t="s">
        <v>14</v>
      </c>
      <c r="H102" s="6" t="s">
        <v>15</v>
      </c>
      <c r="I102" s="6">
        <f>'AR5-3-MAF-FF&amp;I'!I102/'ImpliedFF-FF&amp;IFactors'!C$6</f>
        <v>2222.1439799999998</v>
      </c>
      <c r="J102" s="6">
        <f>'AR5-3-MAF-FF&amp;I'!J102/'ImpliedFF-FF&amp;IFactors'!D$6</f>
        <v>2510.9629239999999</v>
      </c>
      <c r="K102" s="6">
        <f>'AR5-3-MAF-FF&amp;I'!K102/'ImpliedFF-FF&amp;IFactors'!E$6</f>
        <v>3116.7619139062317</v>
      </c>
      <c r="L102" s="6">
        <f>'AR5-3-MAF-FF&amp;I'!L102/'ImpliedFF-FF&amp;IFactors'!F$6</f>
        <v>4057.5281931098398</v>
      </c>
      <c r="M102" s="6">
        <f>'AR5-3-MAF-FF&amp;I'!M102/'ImpliedFF-FF&amp;IFactors'!G$6</f>
        <v>5554.867663</v>
      </c>
      <c r="N102" s="6">
        <f>'AR5-3-MAF-FF&amp;I'!N102/'ImpliedFF-FF&amp;IFactors'!H$6</f>
        <v>7397.3181670000004</v>
      </c>
    </row>
    <row r="103" spans="1:14" x14ac:dyDescent="0.2">
      <c r="A103" s="6" t="s">
        <v>170</v>
      </c>
      <c r="B103" s="6" t="s">
        <v>68</v>
      </c>
      <c r="C103" s="6" t="s">
        <v>265</v>
      </c>
      <c r="D103" s="6" t="s">
        <v>265</v>
      </c>
      <c r="E103" s="6" t="s">
        <v>309</v>
      </c>
      <c r="F103" s="6" t="s">
        <v>17</v>
      </c>
      <c r="G103" s="6" t="s">
        <v>14</v>
      </c>
      <c r="H103" s="6" t="s">
        <v>15</v>
      </c>
      <c r="I103" s="6">
        <f>'AR5-3-MAF-FF&amp;I'!I103/'ImpliedFF-FF&amp;IFactors'!C$6</f>
        <v>1770.8404109999999</v>
      </c>
      <c r="J103" s="6">
        <f>'AR5-3-MAF-FF&amp;I'!J103/'ImpliedFF-FF&amp;IFactors'!D$6</f>
        <v>2155.140308</v>
      </c>
      <c r="K103" s="6">
        <f>'AR5-3-MAF-FF&amp;I'!K103/'ImpliedFF-FF&amp;IFactors'!E$6</f>
        <v>2740.5327775897786</v>
      </c>
      <c r="L103" s="6">
        <f>'AR5-3-MAF-FF&amp;I'!L103/'ImpliedFF-FF&amp;IFactors'!F$6</f>
        <v>3398.4748291785872</v>
      </c>
      <c r="M103" s="6">
        <f>'AR5-3-MAF-FF&amp;I'!M103/'ImpliedFF-FF&amp;IFactors'!G$6</f>
        <v>4060.5836250000002</v>
      </c>
      <c r="N103" s="6">
        <f>'AR5-3-MAF-FF&amp;I'!N103/'ImpliedFF-FF&amp;IFactors'!H$6</f>
        <v>4528.3105690000002</v>
      </c>
    </row>
    <row r="104" spans="1:14" x14ac:dyDescent="0.2">
      <c r="A104" s="6" t="s">
        <v>171</v>
      </c>
      <c r="B104" s="6" t="s">
        <v>120</v>
      </c>
      <c r="C104" s="6" t="s">
        <v>262</v>
      </c>
      <c r="D104" s="6" t="s">
        <v>294</v>
      </c>
      <c r="E104" s="6" t="s">
        <v>309</v>
      </c>
      <c r="F104" s="6" t="s">
        <v>17</v>
      </c>
      <c r="G104" s="6" t="s">
        <v>14</v>
      </c>
      <c r="H104" s="6" t="s">
        <v>15</v>
      </c>
      <c r="I104" s="6">
        <f>'AR5-3-MAF-FF&amp;I'!I104/'ImpliedFF-FF&amp;IFactors'!C$6</f>
        <v>1221.1500000000001</v>
      </c>
      <c r="J104" s="6">
        <f>'AR5-3-MAF-FF&amp;I'!J104/'ImpliedFF-FF&amp;IFactors'!D$6</f>
        <v>1599.66</v>
      </c>
      <c r="K104" s="6">
        <f>'AR5-3-MAF-FF&amp;I'!K104/'ImpliedFF-FF&amp;IFactors'!E$6</f>
        <v>1600.3940048333614</v>
      </c>
      <c r="L104" s="6">
        <f>'AR5-3-MAF-FF&amp;I'!L104/'ImpliedFF-FF&amp;IFactors'!F$6</f>
        <v>1895.7297329971657</v>
      </c>
      <c r="M104" s="6">
        <f>'AR5-3-MAF-FF&amp;I'!M104/'ImpliedFF-FF&amp;IFactors'!G$6</f>
        <v>2543.69</v>
      </c>
      <c r="N104" s="6">
        <f>'AR5-3-MAF-FF&amp;I'!N104/'ImpliedFF-FF&amp;IFactors'!H$6</f>
        <v>2919.61</v>
      </c>
    </row>
    <row r="105" spans="1:14" x14ac:dyDescent="0.2">
      <c r="A105" s="6" t="s">
        <v>171</v>
      </c>
      <c r="B105" s="6" t="s">
        <v>121</v>
      </c>
      <c r="C105" s="6" t="s">
        <v>262</v>
      </c>
      <c r="D105" s="6" t="s">
        <v>297</v>
      </c>
      <c r="E105" s="6" t="s">
        <v>309</v>
      </c>
      <c r="F105" s="6" t="s">
        <v>17</v>
      </c>
      <c r="G105" s="6" t="s">
        <v>14</v>
      </c>
      <c r="H105" s="6" t="s">
        <v>15</v>
      </c>
      <c r="I105" s="6">
        <f>'AR5-3-MAF-FF&amp;I'!I105/'ImpliedFF-FF&amp;IFactors'!C$6</f>
        <v>1221.1500000000001</v>
      </c>
      <c r="J105" s="6">
        <f>'AR5-3-MAF-FF&amp;I'!J105/'ImpliedFF-FF&amp;IFactors'!D$6</f>
        <v>1599.66</v>
      </c>
      <c r="K105" s="6">
        <f>'AR5-3-MAF-FF&amp;I'!K105/'ImpliedFF-FF&amp;IFactors'!E$6</f>
        <v>1433.2876411735738</v>
      </c>
      <c r="L105" s="6">
        <f>'AR5-3-MAF-FF&amp;I'!L105/'ImpliedFF-FF&amp;IFactors'!F$6</f>
        <v>1579.3662426359524</v>
      </c>
      <c r="M105" s="6">
        <f>'AR5-3-MAF-FF&amp;I'!M105/'ImpliedFF-FF&amp;IFactors'!G$6</f>
        <v>1760.22</v>
      </c>
      <c r="N105" s="6">
        <f>'AR5-3-MAF-FF&amp;I'!N105/'ImpliedFF-FF&amp;IFactors'!H$6</f>
        <v>1779.56</v>
      </c>
    </row>
    <row r="106" spans="1:14" x14ac:dyDescent="0.2">
      <c r="A106" s="6" t="s">
        <v>171</v>
      </c>
      <c r="B106" s="6" t="s">
        <v>85</v>
      </c>
      <c r="C106" s="6" t="s">
        <v>262</v>
      </c>
      <c r="D106" s="6" t="s">
        <v>280</v>
      </c>
      <c r="E106" s="6" t="s">
        <v>309</v>
      </c>
      <c r="F106" s="6" t="s">
        <v>17</v>
      </c>
      <c r="G106" s="6" t="s">
        <v>14</v>
      </c>
      <c r="H106" s="6" t="s">
        <v>15</v>
      </c>
      <c r="I106" s="6">
        <f>'AR5-3-MAF-FF&amp;I'!I106/'ImpliedFF-FF&amp;IFactors'!C$6</f>
        <v>1221.1500000000001</v>
      </c>
      <c r="J106" s="6">
        <f>'AR5-3-MAF-FF&amp;I'!J106/'ImpliedFF-FF&amp;IFactors'!D$6</f>
        <v>1599.66</v>
      </c>
      <c r="K106" s="6">
        <f>'AR5-3-MAF-FF&amp;I'!K106/'ImpliedFF-FF&amp;IFactors'!E$6</f>
        <v>1582.7290314255026</v>
      </c>
      <c r="L106" s="6">
        <f>'AR5-3-MAF-FF&amp;I'!L106/'ImpliedFF-FF&amp;IFactors'!F$6</f>
        <v>1797.2482207970982</v>
      </c>
      <c r="M106" s="6">
        <f>'AR5-3-MAF-FF&amp;I'!M106/'ImpliedFF-FF&amp;IFactors'!G$6</f>
        <v>1545.5</v>
      </c>
      <c r="N106" s="6">
        <f>'AR5-3-MAF-FF&amp;I'!N106/'ImpliedFF-FF&amp;IFactors'!H$6</f>
        <v>1852.62</v>
      </c>
    </row>
    <row r="107" spans="1:14" x14ac:dyDescent="0.2">
      <c r="A107" s="6" t="s">
        <v>171</v>
      </c>
      <c r="B107" s="6" t="s">
        <v>122</v>
      </c>
      <c r="C107" s="6" t="s">
        <v>262</v>
      </c>
      <c r="D107" s="6" t="s">
        <v>300</v>
      </c>
      <c r="E107" s="6" t="s">
        <v>309</v>
      </c>
      <c r="F107" s="6" t="s">
        <v>17</v>
      </c>
      <c r="G107" s="6" t="s">
        <v>14</v>
      </c>
      <c r="H107" s="6" t="s">
        <v>15</v>
      </c>
      <c r="I107" s="6">
        <f>'AR5-3-MAF-FF&amp;I'!I107/'ImpliedFF-FF&amp;IFactors'!C$6</f>
        <v>1221.1500000000001</v>
      </c>
      <c r="J107" s="6">
        <f>'AR5-3-MAF-FF&amp;I'!J107/'ImpliedFF-FF&amp;IFactors'!D$6</f>
        <v>1599.66</v>
      </c>
      <c r="K107" s="6">
        <f>'AR5-3-MAF-FF&amp;I'!K107/'ImpliedFF-FF&amp;IFactors'!E$6</f>
        <v>1582.6900788931812</v>
      </c>
      <c r="L107" s="6">
        <f>'AR5-3-MAF-FF&amp;I'!L107/'ImpliedFF-FF&amp;IFactors'!F$6</f>
        <v>1797.1596228752867</v>
      </c>
      <c r="M107" s="6">
        <f>'AR5-3-MAF-FF&amp;I'!M107/'ImpliedFF-FF&amp;IFactors'!G$6</f>
        <v>1545.48</v>
      </c>
      <c r="N107" s="6">
        <f>'AR5-3-MAF-FF&amp;I'!N107/'ImpliedFF-FF&amp;IFactors'!H$6</f>
        <v>1852.61</v>
      </c>
    </row>
    <row r="108" spans="1:14" x14ac:dyDescent="0.2">
      <c r="A108" s="6" t="s">
        <v>171</v>
      </c>
      <c r="B108" s="6" t="s">
        <v>123</v>
      </c>
      <c r="C108" s="6" t="s">
        <v>262</v>
      </c>
      <c r="D108" s="6" t="s">
        <v>303</v>
      </c>
      <c r="E108" s="6" t="s">
        <v>309</v>
      </c>
      <c r="F108" s="6" t="s">
        <v>17</v>
      </c>
      <c r="G108" s="6" t="s">
        <v>14</v>
      </c>
      <c r="H108" s="6" t="s">
        <v>15</v>
      </c>
      <c r="I108" s="6">
        <f>'AR5-3-MAF-FF&amp;I'!I108/'ImpliedFF-FF&amp;IFactors'!C$6</f>
        <v>1221.1500000000001</v>
      </c>
      <c r="J108" s="6">
        <f>'AR5-3-MAF-FF&amp;I'!J108/'ImpliedFF-FF&amp;IFactors'!D$6</f>
        <v>1599.66</v>
      </c>
      <c r="K108" s="6">
        <f>'AR5-3-MAF-FF&amp;I'!K108/'ImpliedFF-FF&amp;IFactors'!E$6</f>
        <v>1600.4232192326026</v>
      </c>
      <c r="L108" s="6">
        <f>'AR5-3-MAF-FF&amp;I'!L108/'ImpliedFF-FF&amp;IFactors'!F$6</f>
        <v>1895.7691098513042</v>
      </c>
      <c r="M108" s="6">
        <f>'AR5-3-MAF-FF&amp;I'!M108/'ImpliedFF-FF&amp;IFactors'!G$6</f>
        <v>2105.9</v>
      </c>
      <c r="N108" s="6">
        <f>'AR5-3-MAF-FF&amp;I'!N108/'ImpliedFF-FF&amp;IFactors'!H$6</f>
        <v>2481.83</v>
      </c>
    </row>
    <row r="109" spans="1:14" x14ac:dyDescent="0.2">
      <c r="A109" s="6" t="s">
        <v>171</v>
      </c>
      <c r="B109" s="6" t="s">
        <v>86</v>
      </c>
      <c r="C109" s="6" t="s">
        <v>262</v>
      </c>
      <c r="D109" s="6" t="s">
        <v>283</v>
      </c>
      <c r="E109" s="6" t="s">
        <v>309</v>
      </c>
      <c r="F109" s="6" t="s">
        <v>17</v>
      </c>
      <c r="G109" s="6" t="s">
        <v>14</v>
      </c>
      <c r="H109" s="6" t="s">
        <v>15</v>
      </c>
      <c r="I109" s="6">
        <f>'AR5-3-MAF-FF&amp;I'!I109/'ImpliedFF-FF&amp;IFactors'!C$6</f>
        <v>1221.1500000000001</v>
      </c>
      <c r="J109" s="6">
        <f>'AR5-3-MAF-FF&amp;I'!J109/'ImpliedFF-FF&amp;IFactors'!D$6</f>
        <v>1599.66</v>
      </c>
      <c r="K109" s="6">
        <f>'AR5-3-MAF-FF&amp;I'!K109/'ImpliedFF-FF&amp;IFactors'!E$6</f>
        <v>1419.0991812754205</v>
      </c>
      <c r="L109" s="6">
        <f>'AR5-3-MAF-FF&amp;I'!L109/'ImpliedFF-FF&amp;IFactors'!F$6</f>
        <v>1481.4753832479605</v>
      </c>
      <c r="M109" s="6">
        <f>'AR5-3-MAF-FF&amp;I'!M109/'ImpliedFF-FF&amp;IFactors'!G$6</f>
        <v>1332.89</v>
      </c>
      <c r="N109" s="6">
        <f>'AR5-3-MAF-FF&amp;I'!N109/'ImpliedFF-FF&amp;IFactors'!H$6</f>
        <v>1340.58</v>
      </c>
    </row>
    <row r="110" spans="1:14" x14ac:dyDescent="0.2">
      <c r="A110" s="6" t="s">
        <v>171</v>
      </c>
      <c r="B110" s="6" t="s">
        <v>87</v>
      </c>
      <c r="C110" s="6" t="s">
        <v>262</v>
      </c>
      <c r="D110" s="6" t="s">
        <v>289</v>
      </c>
      <c r="E110" s="6" t="s">
        <v>309</v>
      </c>
      <c r="F110" s="6" t="s">
        <v>17</v>
      </c>
      <c r="G110" s="6" t="s">
        <v>14</v>
      </c>
      <c r="H110" s="6" t="s">
        <v>15</v>
      </c>
      <c r="I110" s="6">
        <f>'AR5-3-MAF-FF&amp;I'!I110/'ImpliedFF-FF&amp;IFactors'!C$6</f>
        <v>1221.1500000000001</v>
      </c>
      <c r="J110" s="6">
        <f>'AR5-3-MAF-FF&amp;I'!J110/'ImpliedFF-FF&amp;IFactors'!D$6</f>
        <v>1599.66</v>
      </c>
      <c r="K110" s="6">
        <f>'AR5-3-MAF-FF&amp;I'!K110/'ImpliedFF-FF&amp;IFactors'!E$6</f>
        <v>1618.3608603667128</v>
      </c>
      <c r="L110" s="6">
        <f>'AR5-3-MAF-FF&amp;I'!L110/'ImpliedFF-FF&amp;IFactors'!F$6</f>
        <v>1963.6646505993917</v>
      </c>
      <c r="M110" s="6">
        <f>'AR5-3-MAF-FF&amp;I'!M110/'ImpliedFF-FF&amp;IFactors'!G$6</f>
        <v>2388.92</v>
      </c>
      <c r="N110" s="6">
        <f>'AR5-3-MAF-FF&amp;I'!N110/'ImpliedFF-FF&amp;IFactors'!H$6</f>
        <v>2769.36</v>
      </c>
    </row>
    <row r="111" spans="1:14" x14ac:dyDescent="0.2">
      <c r="A111" s="6" t="s">
        <v>171</v>
      </c>
      <c r="B111" s="6" t="s">
        <v>91</v>
      </c>
      <c r="C111" s="6" t="s">
        <v>265</v>
      </c>
      <c r="D111" s="6" t="s">
        <v>265</v>
      </c>
      <c r="E111" s="6" t="s">
        <v>309</v>
      </c>
      <c r="F111" s="6" t="s">
        <v>17</v>
      </c>
      <c r="G111" s="6" t="s">
        <v>14</v>
      </c>
      <c r="H111" s="6" t="s">
        <v>15</v>
      </c>
      <c r="I111" s="6">
        <f>'AR5-3-MAF-FF&amp;I'!I111/'ImpliedFF-FF&amp;IFactors'!C$6</f>
        <v>1221.1500000000001</v>
      </c>
      <c r="J111" s="6">
        <f>'AR5-3-MAF-FF&amp;I'!J111/'ImpliedFF-FF&amp;IFactors'!D$6</f>
        <v>1599.66</v>
      </c>
      <c r="K111" s="6">
        <f>'AR5-3-MAF-FF&amp;I'!K111/'ImpliedFF-FF&amp;IFactors'!E$6</f>
        <v>1582.7290314255026</v>
      </c>
      <c r="L111" s="6">
        <f>'AR5-3-MAF-FF&amp;I'!L111/'ImpliedFF-FF&amp;IFactors'!F$6</f>
        <v>1797.2482207970982</v>
      </c>
      <c r="M111" s="6">
        <f>'AR5-3-MAF-FF&amp;I'!M111/'ImpliedFF-FF&amp;IFactors'!G$6</f>
        <v>1545.5</v>
      </c>
      <c r="N111" s="6">
        <f>'AR5-3-MAF-FF&amp;I'!N111/'ImpliedFF-FF&amp;IFactors'!H$6</f>
        <v>1852.62</v>
      </c>
    </row>
    <row r="112" spans="1:14" x14ac:dyDescent="0.2">
      <c r="A112" s="6" t="s">
        <v>171</v>
      </c>
      <c r="B112" s="6" t="s">
        <v>173</v>
      </c>
      <c r="C112" s="6" t="s">
        <v>262</v>
      </c>
      <c r="D112" s="6" t="s">
        <v>290</v>
      </c>
      <c r="E112" s="6" t="s">
        <v>309</v>
      </c>
      <c r="F112" s="6" t="s">
        <v>17</v>
      </c>
      <c r="G112" s="6" t="s">
        <v>14</v>
      </c>
      <c r="H112" s="6" t="s">
        <v>15</v>
      </c>
      <c r="I112" s="6">
        <f>'AR5-3-MAF-FF&amp;I'!I112/'ImpliedFF-FF&amp;IFactors'!C$6</f>
        <v>1221.1500000000001</v>
      </c>
      <c r="J112" s="6">
        <f>'AR5-3-MAF-FF&amp;I'!J112/'ImpliedFF-FF&amp;IFactors'!D$6</f>
        <v>1599.66</v>
      </c>
      <c r="K112" s="6">
        <f>'AR5-3-MAF-FF&amp;I'!K112/'ImpliedFF-FF&amp;IFactors'!E$6</f>
        <v>1613.4138887618658</v>
      </c>
      <c r="L112" s="6">
        <f>'AR5-3-MAF-FF&amp;I'!L112/'ImpliedFF-FF&amp;IFactors'!F$6</f>
        <v>1913.7446437654708</v>
      </c>
      <c r="M112" s="6">
        <f>'AR5-3-MAF-FF&amp;I'!M112/'ImpliedFF-FF&amp;IFactors'!G$6</f>
        <v>1976.39</v>
      </c>
      <c r="N112" s="6">
        <f>'AR5-3-MAF-FF&amp;I'!N112/'ImpliedFF-FF&amp;IFactors'!H$6</f>
        <v>2235.9899999999998</v>
      </c>
    </row>
    <row r="113" spans="1:14" x14ac:dyDescent="0.2">
      <c r="A113" s="6" t="s">
        <v>171</v>
      </c>
      <c r="B113" s="6" t="s">
        <v>125</v>
      </c>
      <c r="C113" s="6" t="s">
        <v>262</v>
      </c>
      <c r="D113" s="6" t="s">
        <v>291</v>
      </c>
      <c r="E113" s="6" t="s">
        <v>309</v>
      </c>
      <c r="F113" s="6" t="s">
        <v>17</v>
      </c>
      <c r="G113" s="6" t="s">
        <v>14</v>
      </c>
      <c r="H113" s="6" t="s">
        <v>15</v>
      </c>
      <c r="I113" s="6">
        <f>'AR5-3-MAF-FF&amp;I'!I113/'ImpliedFF-FF&amp;IFactors'!C$6</f>
        <v>1221.1500000000001</v>
      </c>
      <c r="J113" s="6">
        <f>'AR5-3-MAF-FF&amp;I'!J113/'ImpliedFF-FF&amp;IFactors'!D$6</f>
        <v>1599.66</v>
      </c>
      <c r="K113" s="6">
        <f>'AR5-3-MAF-FF&amp;I'!K113/'ImpliedFF-FF&amp;IFactors'!E$6</f>
        <v>1613.4138887618658</v>
      </c>
      <c r="L113" s="6">
        <f>'AR5-3-MAF-FF&amp;I'!L113/'ImpliedFF-FF&amp;IFactors'!F$6</f>
        <v>1913.7446437654708</v>
      </c>
      <c r="M113" s="6">
        <f>'AR5-3-MAF-FF&amp;I'!M113/'ImpliedFF-FF&amp;IFactors'!G$6</f>
        <v>1952.02</v>
      </c>
      <c r="N113" s="6">
        <f>'AR5-3-MAF-FF&amp;I'!N113/'ImpliedFF-FF&amp;IFactors'!H$6</f>
        <v>2200.77</v>
      </c>
    </row>
    <row r="114" spans="1:14" x14ac:dyDescent="0.2">
      <c r="A114" s="6" t="s">
        <v>171</v>
      </c>
      <c r="B114" s="6" t="s">
        <v>95</v>
      </c>
      <c r="C114" s="6" t="s">
        <v>265</v>
      </c>
      <c r="D114" s="6" t="s">
        <v>265</v>
      </c>
      <c r="E114" s="6" t="s">
        <v>309</v>
      </c>
      <c r="F114" s="6" t="s">
        <v>17</v>
      </c>
      <c r="G114" s="6" t="s">
        <v>14</v>
      </c>
      <c r="H114" s="6" t="s">
        <v>15</v>
      </c>
      <c r="I114" s="6">
        <f>'AR5-3-MAF-FF&amp;I'!I114/'ImpliedFF-FF&amp;IFactors'!C$6</f>
        <v>1221.1500000000001</v>
      </c>
      <c r="J114" s="6">
        <f>'AR5-3-MAF-FF&amp;I'!J114/'ImpliedFF-FF&amp;IFactors'!D$6</f>
        <v>1599.66</v>
      </c>
      <c r="K114" s="6">
        <f>'AR5-3-MAF-FF&amp;I'!K114/'ImpliedFF-FF&amp;IFactors'!E$6</f>
        <v>1638.6843441055225</v>
      </c>
      <c r="L114" s="6">
        <f>'AR5-3-MAF-FF&amp;I'!L114/'ImpliedFF-FF&amp;IFactors'!F$6</f>
        <v>1844.1460540758987</v>
      </c>
      <c r="M114" s="6">
        <f>'AR5-3-MAF-FF&amp;I'!M114/'ImpliedFF-FF&amp;IFactors'!G$6</f>
        <v>1699.41</v>
      </c>
      <c r="N114" s="6">
        <f>'AR5-3-MAF-FF&amp;I'!N114/'ImpliedFF-FF&amp;IFactors'!H$6</f>
        <v>1978.61</v>
      </c>
    </row>
    <row r="115" spans="1:14" x14ac:dyDescent="0.2">
      <c r="A115" s="6" t="s">
        <v>178</v>
      </c>
      <c r="B115" s="6" t="s">
        <v>179</v>
      </c>
      <c r="C115" s="6" t="s">
        <v>265</v>
      </c>
      <c r="D115" s="6" t="s">
        <v>265</v>
      </c>
      <c r="E115" s="6" t="s">
        <v>309</v>
      </c>
      <c r="F115" s="6" t="s">
        <v>17</v>
      </c>
      <c r="G115" s="6" t="s">
        <v>14</v>
      </c>
      <c r="H115" s="6" t="s">
        <v>15</v>
      </c>
      <c r="I115" s="6">
        <f>'AR5-3-MAF-FF&amp;I'!I115/'ImpliedFF-FF&amp;IFactors'!C$6</f>
        <v>2741.9626669999998</v>
      </c>
      <c r="J115" s="6">
        <f>'AR5-3-MAF-FF&amp;I'!J115/'ImpliedFF-FF&amp;IFactors'!D$6</f>
        <v>3031.8771630000001</v>
      </c>
      <c r="K115" s="6">
        <f>'AR5-3-MAF-FF&amp;I'!K115/'ImpliedFF-FF&amp;IFactors'!E$6</f>
        <v>4355.1613991244676</v>
      </c>
      <c r="L115" s="6">
        <f>'AR5-3-MAF-FF&amp;I'!L115/'ImpliedFF-FF&amp;IFactors'!F$6</f>
        <v>5709.7232899138644</v>
      </c>
      <c r="M115" s="6">
        <f>'AR5-3-MAF-FF&amp;I'!M115/'ImpliedFF-FF&amp;IFactors'!G$6</f>
        <v>7784.1712669999997</v>
      </c>
      <c r="N115" s="6">
        <f>'AR5-3-MAF-FF&amp;I'!N115/'ImpliedFF-FF&amp;IFactors'!H$6</f>
        <v>10140.913570000001</v>
      </c>
    </row>
    <row r="116" spans="1:14" x14ac:dyDescent="0.2">
      <c r="A116" s="6" t="s">
        <v>183</v>
      </c>
      <c r="B116" s="6" t="s">
        <v>68</v>
      </c>
      <c r="C116" s="6" t="s">
        <v>265</v>
      </c>
      <c r="D116" s="6" t="s">
        <v>265</v>
      </c>
      <c r="E116" s="6" t="s">
        <v>309</v>
      </c>
      <c r="F116" s="6" t="s">
        <v>17</v>
      </c>
      <c r="G116" s="6" t="s">
        <v>14</v>
      </c>
      <c r="H116" s="6" t="s">
        <v>15</v>
      </c>
      <c r="I116" s="6">
        <f>'AR5-3-MAF-FF&amp;I'!I116/'ImpliedFF-FF&amp;IFactors'!C$6</f>
        <v>2543.2161700000001</v>
      </c>
      <c r="J116" s="6">
        <f>'AR5-3-MAF-FF&amp;I'!J116/'ImpliedFF-FF&amp;IFactors'!D$6</f>
        <v>2999.648263</v>
      </c>
      <c r="K116" s="6">
        <f>'AR5-3-MAF-FF&amp;I'!K116/'ImpliedFF-FF&amp;IFactors'!E$6</f>
        <v>4219.743115270986</v>
      </c>
      <c r="L116" s="6">
        <f>'AR5-3-MAF-FF&amp;I'!L116/'ImpliedFF-FF&amp;IFactors'!F$6</f>
        <v>5996.2843786878093</v>
      </c>
      <c r="M116" s="6">
        <f>'AR5-3-MAF-FF&amp;I'!M116/'ImpliedFF-FF&amp;IFactors'!G$6</f>
        <v>8106.692</v>
      </c>
      <c r="N116" s="6">
        <f>'AR5-3-MAF-FF&amp;I'!N116/'ImpliedFF-FF&amp;IFactors'!H$6</f>
        <v>10714.073329999999</v>
      </c>
    </row>
    <row r="117" spans="1:14" x14ac:dyDescent="0.2">
      <c r="A117" s="6" t="s">
        <v>183</v>
      </c>
      <c r="B117" s="6" t="s">
        <v>184</v>
      </c>
      <c r="C117" s="6" t="s">
        <v>265</v>
      </c>
      <c r="D117" s="6" t="s">
        <v>265</v>
      </c>
      <c r="E117" s="6" t="s">
        <v>309</v>
      </c>
      <c r="F117" s="6" t="s">
        <v>17</v>
      </c>
      <c r="G117" s="6" t="s">
        <v>14</v>
      </c>
      <c r="H117" s="6" t="s">
        <v>15</v>
      </c>
      <c r="I117" s="6">
        <f>'AR5-3-MAF-FF&amp;I'!I117/'ImpliedFF-FF&amp;IFactors'!C$6</f>
        <v>2561.9721970000001</v>
      </c>
      <c r="J117" s="6">
        <f>'AR5-3-MAF-FF&amp;I'!J117/'ImpliedFF-FF&amp;IFactors'!D$6</f>
        <v>3165.7109369999998</v>
      </c>
      <c r="K117" s="6">
        <f>'AR5-3-MAF-FF&amp;I'!K117/'ImpliedFF-FF&amp;IFactors'!E$6</f>
        <v>4473.2627144152921</v>
      </c>
      <c r="L117" s="6">
        <f>'AR5-3-MAF-FF&amp;I'!L117/'ImpliedFF-FF&amp;IFactors'!F$6</f>
        <v>6400.4704310697343</v>
      </c>
      <c r="M117" s="6">
        <f>'AR5-3-MAF-FF&amp;I'!M117/'ImpliedFF-FF&amp;IFactors'!G$6</f>
        <v>8707.3470369999995</v>
      </c>
      <c r="N117" s="6">
        <f>'AR5-3-MAF-FF&amp;I'!N117/'ImpliedFF-FF&amp;IFactors'!H$6</f>
        <v>11499.312</v>
      </c>
    </row>
    <row r="118" spans="1:14" x14ac:dyDescent="0.2">
      <c r="A118" s="6" t="s">
        <v>226</v>
      </c>
      <c r="B118" s="6" t="s">
        <v>120</v>
      </c>
      <c r="C118" s="6" t="s">
        <v>262</v>
      </c>
      <c r="D118" s="6" t="s">
        <v>294</v>
      </c>
      <c r="E118" s="6" t="s">
        <v>309</v>
      </c>
      <c r="F118" s="6" t="s">
        <v>17</v>
      </c>
      <c r="G118" s="6" t="s">
        <v>14</v>
      </c>
      <c r="H118" s="6" t="s">
        <v>15</v>
      </c>
      <c r="I118" s="6">
        <f>'AR5-3-MAF-FF&amp;I'!I118/'ImpliedFF-FF&amp;IFactors'!C$6</f>
        <v>2528.835137</v>
      </c>
      <c r="J118" s="6">
        <f>'AR5-3-MAF-FF&amp;I'!J118/'ImpliedFF-FF&amp;IFactors'!D$6</f>
        <v>3116.0364030000001</v>
      </c>
      <c r="K118" s="6">
        <f>'AR5-3-MAF-FF&amp;I'!K118/'ImpliedFF-FF&amp;IFactors'!E$6</f>
        <v>4451.3278617956666</v>
      </c>
      <c r="L118" s="6">
        <f>'AR5-3-MAF-FF&amp;I'!L118/'ImpliedFF-FF&amp;IFactors'!F$6</f>
        <v>6539.2338645563304</v>
      </c>
      <c r="M118" s="6">
        <f>'AR5-3-MAF-FF&amp;I'!M118/'ImpliedFF-FF&amp;IFactors'!G$6</f>
        <v>9363.0826300000008</v>
      </c>
      <c r="N118" s="6">
        <f>'AR5-3-MAF-FF&amp;I'!N118/'ImpliedFF-FF&amp;IFactors'!H$6</f>
        <v>12033.266670000001</v>
      </c>
    </row>
    <row r="119" spans="1:14" x14ac:dyDescent="0.2">
      <c r="A119" s="6" t="s">
        <v>226</v>
      </c>
      <c r="B119" s="6" t="s">
        <v>121</v>
      </c>
      <c r="C119" s="6" t="s">
        <v>262</v>
      </c>
      <c r="D119" s="6" t="s">
        <v>297</v>
      </c>
      <c r="E119" s="6" t="s">
        <v>309</v>
      </c>
      <c r="F119" s="6" t="s">
        <v>17</v>
      </c>
      <c r="G119" s="6" t="s">
        <v>14</v>
      </c>
      <c r="H119" s="6" t="s">
        <v>15</v>
      </c>
      <c r="I119" s="6">
        <f>'AR5-3-MAF-FF&amp;I'!I119/'ImpliedFF-FF&amp;IFactors'!C$6</f>
        <v>2528.835137</v>
      </c>
      <c r="J119" s="6">
        <f>'AR5-3-MAF-FF&amp;I'!J119/'ImpliedFF-FF&amp;IFactors'!D$6</f>
        <v>3116.0364030000001</v>
      </c>
      <c r="K119" s="6">
        <f>'AR5-3-MAF-FF&amp;I'!K119/'ImpliedFF-FF&amp;IFactors'!E$6</f>
        <v>4121.6573571342769</v>
      </c>
      <c r="L119" s="6">
        <f>'AR5-3-MAF-FF&amp;I'!L119/'ImpliedFF-FF&amp;IFactors'!F$6</f>
        <v>5606.9487161913594</v>
      </c>
      <c r="M119" s="6">
        <f>'AR5-3-MAF-FF&amp;I'!M119/'ImpliedFF-FF&amp;IFactors'!G$6</f>
        <v>7318.0213329999997</v>
      </c>
      <c r="N119" s="6">
        <f>'AR5-3-MAF-FF&amp;I'!N119/'ImpliedFF-FF&amp;IFactors'!H$6</f>
        <v>9112.3962599999995</v>
      </c>
    </row>
    <row r="120" spans="1:14" x14ac:dyDescent="0.2">
      <c r="A120" s="6" t="s">
        <v>226</v>
      </c>
      <c r="B120" s="6" t="s">
        <v>85</v>
      </c>
      <c r="C120" s="6" t="s">
        <v>262</v>
      </c>
      <c r="D120" s="6" t="s">
        <v>280</v>
      </c>
      <c r="E120" s="6" t="s">
        <v>309</v>
      </c>
      <c r="F120" s="6" t="s">
        <v>17</v>
      </c>
      <c r="G120" s="6" t="s">
        <v>14</v>
      </c>
      <c r="H120" s="6" t="s">
        <v>15</v>
      </c>
      <c r="I120" s="6">
        <f>'AR5-3-MAF-FF&amp;I'!I120/'ImpliedFF-FF&amp;IFactors'!C$6</f>
        <v>2528.835137</v>
      </c>
      <c r="J120" s="6">
        <f>'AR5-3-MAF-FF&amp;I'!J120/'ImpliedFF-FF&amp;IFactors'!D$6</f>
        <v>3116.0364030000001</v>
      </c>
      <c r="K120" s="6">
        <f>'AR5-3-MAF-FF&amp;I'!K120/'ImpliedFF-FF&amp;IFactors'!E$6</f>
        <v>4397.2378534499194</v>
      </c>
      <c r="L120" s="6">
        <f>'AR5-3-MAF-FF&amp;I'!L120/'ImpliedFF-FF&amp;IFactors'!F$6</f>
        <v>6367.8675407251967</v>
      </c>
      <c r="M120" s="6">
        <f>'AR5-3-MAF-FF&amp;I'!M120/'ImpliedFF-FF&amp;IFactors'!G$6</f>
        <v>8925.4403330000005</v>
      </c>
      <c r="N120" s="6">
        <f>'AR5-3-MAF-FF&amp;I'!N120/'ImpliedFF-FF&amp;IFactors'!H$6</f>
        <v>11311.989299999999</v>
      </c>
    </row>
    <row r="121" spans="1:14" x14ac:dyDescent="0.2">
      <c r="A121" s="6" t="s">
        <v>226</v>
      </c>
      <c r="B121" s="6" t="s">
        <v>122</v>
      </c>
      <c r="C121" s="6" t="s">
        <v>262</v>
      </c>
      <c r="D121" s="6" t="s">
        <v>300</v>
      </c>
      <c r="E121" s="6" t="s">
        <v>309</v>
      </c>
      <c r="F121" s="6" t="s">
        <v>17</v>
      </c>
      <c r="G121" s="6" t="s">
        <v>14</v>
      </c>
      <c r="H121" s="6" t="s">
        <v>15</v>
      </c>
      <c r="I121" s="6">
        <f>'AR5-3-MAF-FF&amp;I'!I121/'ImpliedFF-FF&amp;IFactors'!C$6</f>
        <v>2528.835137</v>
      </c>
      <c r="J121" s="6">
        <f>'AR5-3-MAF-FF&amp;I'!J121/'ImpliedFF-FF&amp;IFactors'!D$6</f>
        <v>3116.0364030000001</v>
      </c>
      <c r="K121" s="6">
        <f>'AR5-3-MAF-FF&amp;I'!K121/'ImpliedFF-FF&amp;IFactors'!E$6</f>
        <v>4403.9535650876005</v>
      </c>
      <c r="L121" s="6">
        <f>'AR5-3-MAF-FF&amp;I'!L121/'ImpliedFF-FF&amp;IFactors'!F$6</f>
        <v>6359.0923034473763</v>
      </c>
      <c r="M121" s="6">
        <f>'AR5-3-MAF-FF&amp;I'!M121/'ImpliedFF-FF&amp;IFactors'!G$6</f>
        <v>8971.7026669999996</v>
      </c>
      <c r="N121" s="6">
        <f>'AR5-3-MAF-FF&amp;I'!N121/'ImpliedFF-FF&amp;IFactors'!H$6</f>
        <v>11401.698</v>
      </c>
    </row>
    <row r="122" spans="1:14" x14ac:dyDescent="0.2">
      <c r="A122" s="6" t="s">
        <v>226</v>
      </c>
      <c r="B122" s="6" t="s">
        <v>123</v>
      </c>
      <c r="C122" s="6" t="s">
        <v>262</v>
      </c>
      <c r="D122" s="6" t="s">
        <v>303</v>
      </c>
      <c r="E122" s="6" t="s">
        <v>309</v>
      </c>
      <c r="F122" s="6" t="s">
        <v>17</v>
      </c>
      <c r="G122" s="6" t="s">
        <v>14</v>
      </c>
      <c r="H122" s="6" t="s">
        <v>15</v>
      </c>
      <c r="I122" s="6">
        <f>'AR5-3-MAF-FF&amp;I'!I122/'ImpliedFF-FF&amp;IFactors'!C$6</f>
        <v>2528.835137</v>
      </c>
      <c r="J122" s="6">
        <f>'AR5-3-MAF-FF&amp;I'!J122/'ImpliedFF-FF&amp;IFactors'!D$6</f>
        <v>3116.0364030000001</v>
      </c>
      <c r="K122" s="6">
        <f>'AR5-3-MAF-FF&amp;I'!K122/'ImpliedFF-FF&amp;IFactors'!E$6</f>
        <v>4456.8438364116555</v>
      </c>
      <c r="L122" s="6">
        <f>'AR5-3-MAF-FF&amp;I'!L122/'ImpliedFF-FF&amp;IFactors'!F$6</f>
        <v>6564.8686002131662</v>
      </c>
      <c r="M122" s="6">
        <f>'AR5-3-MAF-FF&amp;I'!M122/'ImpliedFF-FF&amp;IFactors'!G$6</f>
        <v>9368.7146670000002</v>
      </c>
      <c r="N122" s="6">
        <f>'AR5-3-MAF-FF&amp;I'!N122/'ImpliedFF-FF&amp;IFactors'!H$6</f>
        <v>11991.411700000001</v>
      </c>
    </row>
    <row r="123" spans="1:14" x14ac:dyDescent="0.2">
      <c r="A123" s="6" t="s">
        <v>226</v>
      </c>
      <c r="B123" s="6" t="s">
        <v>86</v>
      </c>
      <c r="C123" s="6" t="s">
        <v>262</v>
      </c>
      <c r="D123" s="6" t="s">
        <v>283</v>
      </c>
      <c r="E123" s="6" t="s">
        <v>309</v>
      </c>
      <c r="F123" s="6" t="s">
        <v>17</v>
      </c>
      <c r="G123" s="6" t="s">
        <v>14</v>
      </c>
      <c r="H123" s="6" t="s">
        <v>15</v>
      </c>
      <c r="I123" s="6">
        <f>'AR5-3-MAF-FF&amp;I'!I123/'ImpliedFF-FF&amp;IFactors'!C$6</f>
        <v>2528.835137</v>
      </c>
      <c r="J123" s="6">
        <f>'AR5-3-MAF-FF&amp;I'!J123/'ImpliedFF-FF&amp;IFactors'!D$6</f>
        <v>3116.0364030000001</v>
      </c>
      <c r="K123" s="6">
        <f>'AR5-3-MAF-FF&amp;I'!K123/'ImpliedFF-FF&amp;IFactors'!E$6</f>
        <v>4119.3986000877167</v>
      </c>
      <c r="L123" s="6">
        <f>'AR5-3-MAF-FF&amp;I'!L123/'ImpliedFF-FF&amp;IFactors'!F$6</f>
        <v>5609.3357440424925</v>
      </c>
      <c r="M123" s="6">
        <f>'AR5-3-MAF-FF&amp;I'!M123/'ImpliedFF-FF&amp;IFactors'!G$6</f>
        <v>7315.2640369999999</v>
      </c>
      <c r="N123" s="6">
        <f>'AR5-3-MAF-FF&amp;I'!N123/'ImpliedFF-FF&amp;IFactors'!H$6</f>
        <v>9105.5652969999992</v>
      </c>
    </row>
    <row r="124" spans="1:14" x14ac:dyDescent="0.2">
      <c r="A124" s="6" t="s">
        <v>226</v>
      </c>
      <c r="B124" s="6" t="s">
        <v>87</v>
      </c>
      <c r="C124" s="6" t="s">
        <v>262</v>
      </c>
      <c r="D124" s="6" t="s">
        <v>289</v>
      </c>
      <c r="E124" s="6" t="s">
        <v>309</v>
      </c>
      <c r="F124" s="6" t="s">
        <v>17</v>
      </c>
      <c r="G124" s="6" t="s">
        <v>14</v>
      </c>
      <c r="H124" s="6" t="s">
        <v>15</v>
      </c>
      <c r="I124" s="6">
        <f>'AR5-3-MAF-FF&amp;I'!I124/'ImpliedFF-FF&amp;IFactors'!C$6</f>
        <v>2528.835137</v>
      </c>
      <c r="J124" s="6">
        <f>'AR5-3-MAF-FF&amp;I'!J124/'ImpliedFF-FF&amp;IFactors'!D$6</f>
        <v>3116.0364030000001</v>
      </c>
      <c r="K124" s="6">
        <f>'AR5-3-MAF-FF&amp;I'!K124/'ImpliedFF-FF&amp;IFactors'!E$6</f>
        <v>4396.3052713973411</v>
      </c>
      <c r="L124" s="6">
        <f>'AR5-3-MAF-FF&amp;I'!L124/'ImpliedFF-FF&amp;IFactors'!F$6</f>
        <v>6365.1733399414597</v>
      </c>
      <c r="M124" s="6">
        <f>'AR5-3-MAF-FF&amp;I'!M124/'ImpliedFF-FF&amp;IFactors'!G$6</f>
        <v>8928.1462969999993</v>
      </c>
      <c r="N124" s="6">
        <f>'AR5-3-MAF-FF&amp;I'!N124/'ImpliedFF-FF&amp;IFactors'!H$6</f>
        <v>11320.155000000001</v>
      </c>
    </row>
    <row r="125" spans="1:14" x14ac:dyDescent="0.2">
      <c r="A125" s="6" t="s">
        <v>226</v>
      </c>
      <c r="B125" s="6" t="s">
        <v>91</v>
      </c>
      <c r="C125" s="6" t="s">
        <v>265</v>
      </c>
      <c r="D125" s="6" t="s">
        <v>265</v>
      </c>
      <c r="E125" s="6" t="s">
        <v>309</v>
      </c>
      <c r="F125" s="6" t="s">
        <v>17</v>
      </c>
      <c r="G125" s="6" t="s">
        <v>14</v>
      </c>
      <c r="H125" s="6" t="s">
        <v>15</v>
      </c>
      <c r="I125" s="6">
        <f>'AR5-3-MAF-FF&amp;I'!I125/'ImpliedFF-FF&amp;IFactors'!C$6</f>
        <v>2528.835137</v>
      </c>
      <c r="J125" s="6">
        <f>'AR5-3-MAF-FF&amp;I'!J125/'ImpliedFF-FF&amp;IFactors'!D$6</f>
        <v>3116.0364030000001</v>
      </c>
      <c r="K125" s="6">
        <f>'AR5-3-MAF-FF&amp;I'!K125/'ImpliedFF-FF&amp;IFactors'!E$6</f>
        <v>4397.2378534499194</v>
      </c>
      <c r="L125" s="6">
        <f>'AR5-3-MAF-FF&amp;I'!L125/'ImpliedFF-FF&amp;IFactors'!F$6</f>
        <v>6367.8675407251967</v>
      </c>
      <c r="M125" s="6">
        <f>'AR5-3-MAF-FF&amp;I'!M125/'ImpliedFF-FF&amp;IFactors'!G$6</f>
        <v>8925.4403330000005</v>
      </c>
      <c r="N125" s="6">
        <f>'AR5-3-MAF-FF&amp;I'!N125/'ImpliedFF-FF&amp;IFactors'!H$6</f>
        <v>11311.989299999999</v>
      </c>
    </row>
    <row r="126" spans="1:14" x14ac:dyDescent="0.2">
      <c r="A126" s="6" t="s">
        <v>226</v>
      </c>
      <c r="B126" s="6" t="s">
        <v>95</v>
      </c>
      <c r="C126" s="6" t="s">
        <v>265</v>
      </c>
      <c r="D126" s="6" t="s">
        <v>265</v>
      </c>
      <c r="E126" s="6" t="s">
        <v>309</v>
      </c>
      <c r="F126" s="6" t="s">
        <v>17</v>
      </c>
      <c r="G126" s="6" t="s">
        <v>14</v>
      </c>
      <c r="H126" s="6" t="s">
        <v>15</v>
      </c>
      <c r="I126" s="6">
        <f>'AR5-3-MAF-FF&amp;I'!I126/'ImpliedFF-FF&amp;IFactors'!C$6</f>
        <v>2535.7335670000002</v>
      </c>
      <c r="J126" s="6">
        <f>'AR5-3-MAF-FF&amp;I'!J126/'ImpliedFF-FF&amp;IFactors'!D$6</f>
        <v>3135.8975999999998</v>
      </c>
      <c r="K126" s="6">
        <f>'AR5-3-MAF-FF&amp;I'!K126/'ImpliedFF-FF&amp;IFactors'!E$6</f>
        <v>4225.4257317416868</v>
      </c>
      <c r="L126" s="6">
        <f>'AR5-3-MAF-FF&amp;I'!L126/'ImpliedFF-FF&amp;IFactors'!F$6</f>
        <v>6259.8468182584784</v>
      </c>
      <c r="M126" s="6">
        <f>'AR5-3-MAF-FF&amp;I'!M126/'ImpliedFF-FF&amp;IFactors'!G$6</f>
        <v>8807.0950730000004</v>
      </c>
      <c r="N126" s="6">
        <f>'AR5-3-MAF-FF&amp;I'!N126/'ImpliedFF-FF&amp;IFactors'!H$6</f>
        <v>11029.626700000001</v>
      </c>
    </row>
    <row r="127" spans="1:14" x14ac:dyDescent="0.2">
      <c r="A127" s="6" t="s">
        <v>226</v>
      </c>
      <c r="B127" s="6" t="s">
        <v>36</v>
      </c>
      <c r="C127" s="6" t="s">
        <v>262</v>
      </c>
      <c r="D127" s="6" t="s">
        <v>267</v>
      </c>
      <c r="E127" s="6" t="s">
        <v>309</v>
      </c>
      <c r="F127" s="6" t="s">
        <v>17</v>
      </c>
      <c r="G127" s="6" t="s">
        <v>14</v>
      </c>
      <c r="H127" s="6" t="s">
        <v>15</v>
      </c>
      <c r="I127" s="6">
        <f>'AR5-3-MAF-FF&amp;I'!I127/'ImpliedFF-FF&amp;IFactors'!C$6</f>
        <v>2533.9445999999998</v>
      </c>
      <c r="J127" s="6">
        <f>'AR5-3-MAF-FF&amp;I'!J127/'ImpliedFF-FF&amp;IFactors'!D$6</f>
        <v>3112.0364</v>
      </c>
      <c r="K127" s="6">
        <f>'AR5-3-MAF-FF&amp;I'!K127/'ImpliedFF-FF&amp;IFactors'!E$6</f>
        <v>4336.612628789323</v>
      </c>
      <c r="L127" s="6">
        <f>'AR5-3-MAF-FF&amp;I'!L127/'ImpliedFF-FF&amp;IFactors'!F$6</f>
        <v>6127.0799579138393</v>
      </c>
      <c r="M127" s="6">
        <f>'AR5-3-MAF-FF&amp;I'!M127/'ImpliedFF-FF&amp;IFactors'!G$6</f>
        <v>8864.5369630000005</v>
      </c>
      <c r="N127" s="6">
        <f>'AR5-3-MAF-FF&amp;I'!N127/'ImpliedFF-FF&amp;IFactors'!H$6</f>
        <v>12161.46796</v>
      </c>
    </row>
    <row r="128" spans="1:14" x14ac:dyDescent="0.2">
      <c r="A128" s="6" t="s">
        <v>226</v>
      </c>
      <c r="B128" s="6" t="s">
        <v>37</v>
      </c>
      <c r="C128" s="6" t="s">
        <v>262</v>
      </c>
      <c r="D128" s="6" t="s">
        <v>268</v>
      </c>
      <c r="E128" s="6" t="s">
        <v>309</v>
      </c>
      <c r="F128" s="6" t="s">
        <v>17</v>
      </c>
      <c r="G128" s="6" t="s">
        <v>14</v>
      </c>
      <c r="H128" s="6" t="s">
        <v>15</v>
      </c>
      <c r="I128" s="6">
        <f>'AR5-3-MAF-FF&amp;I'!I128/'ImpliedFF-FF&amp;IFactors'!C$6</f>
        <v>2533.9445999999998</v>
      </c>
      <c r="J128" s="6">
        <f>'AR5-3-MAF-FF&amp;I'!J128/'ImpliedFF-FF&amp;IFactors'!D$6</f>
        <v>3112.0364</v>
      </c>
      <c r="K128" s="6">
        <f>'AR5-3-MAF-FF&amp;I'!K128/'ImpliedFF-FF&amp;IFactors'!E$6</f>
        <v>3813.1880438843682</v>
      </c>
      <c r="L128" s="6">
        <f>'AR5-3-MAF-FF&amp;I'!L128/'ImpliedFF-FF&amp;IFactors'!F$6</f>
        <v>4959.3393184191455</v>
      </c>
      <c r="M128" s="6">
        <f>'AR5-3-MAF-FF&amp;I'!M128/'ImpliedFF-FF&amp;IFactors'!G$6</f>
        <v>6544.975837</v>
      </c>
      <c r="N128" s="6">
        <f>'AR5-3-MAF-FF&amp;I'!N128/'ImpliedFF-FF&amp;IFactors'!H$6</f>
        <v>8900.8883330000008</v>
      </c>
    </row>
    <row r="129" spans="1:14" x14ac:dyDescent="0.2">
      <c r="A129" s="6" t="s">
        <v>226</v>
      </c>
      <c r="B129" s="6" t="s">
        <v>38</v>
      </c>
      <c r="C129" s="6" t="s">
        <v>262</v>
      </c>
      <c r="D129" s="6" t="s">
        <v>269</v>
      </c>
      <c r="E129" s="6" t="s">
        <v>309</v>
      </c>
      <c r="F129" s="6" t="s">
        <v>17</v>
      </c>
      <c r="G129" s="6" t="s">
        <v>14</v>
      </c>
      <c r="H129" s="6" t="s">
        <v>15</v>
      </c>
      <c r="I129" s="6">
        <f>'AR5-3-MAF-FF&amp;I'!I129/'ImpliedFF-FF&amp;IFactors'!C$6</f>
        <v>2533.9445999999998</v>
      </c>
      <c r="J129" s="6">
        <f>'AR5-3-MAF-FF&amp;I'!J129/'ImpliedFF-FF&amp;IFactors'!D$6</f>
        <v>3112.0364</v>
      </c>
      <c r="K129" s="6">
        <f>'AR5-3-MAF-FF&amp;I'!K129/'ImpliedFF-FF&amp;IFactors'!E$6</f>
        <v>4253.8378120412926</v>
      </c>
      <c r="L129" s="6">
        <f>'AR5-3-MAF-FF&amp;I'!L129/'ImpliedFF-FF&amp;IFactors'!F$6</f>
        <v>5931.2515312978967</v>
      </c>
      <c r="M129" s="6">
        <f>'AR5-3-MAF-FF&amp;I'!M129/'ImpliedFF-FF&amp;IFactors'!G$6</f>
        <v>8321.3203329999997</v>
      </c>
      <c r="N129" s="6">
        <f>'AR5-3-MAF-FF&amp;I'!N129/'ImpliedFF-FF&amp;IFactors'!H$6</f>
        <v>11277.137699999999</v>
      </c>
    </row>
    <row r="130" spans="1:14" x14ac:dyDescent="0.2">
      <c r="A130" s="6" t="s">
        <v>226</v>
      </c>
      <c r="B130" s="6" t="s">
        <v>39</v>
      </c>
      <c r="C130" s="6" t="s">
        <v>262</v>
      </c>
      <c r="D130" s="6" t="s">
        <v>270</v>
      </c>
      <c r="E130" s="6" t="s">
        <v>309</v>
      </c>
      <c r="F130" s="6" t="s">
        <v>17</v>
      </c>
      <c r="G130" s="6" t="s">
        <v>14</v>
      </c>
      <c r="H130" s="6" t="s">
        <v>15</v>
      </c>
      <c r="I130" s="6">
        <f>'AR5-3-MAF-FF&amp;I'!I130/'ImpliedFF-FF&amp;IFactors'!C$6</f>
        <v>2533.9445999999998</v>
      </c>
      <c r="J130" s="6">
        <f>'AR5-3-MAF-FF&amp;I'!J130/'ImpliedFF-FF&amp;IFactors'!D$6</f>
        <v>3112.0364</v>
      </c>
      <c r="K130" s="6">
        <f>'AR5-3-MAF-FF&amp;I'!K130/'ImpliedFF-FF&amp;IFactors'!E$6</f>
        <v>4252.0256370134803</v>
      </c>
      <c r="L130" s="6">
        <f>'AR5-3-MAF-FF&amp;I'!L130/'ImpliedFF-FF&amp;IFactors'!F$6</f>
        <v>5913.7452749806089</v>
      </c>
      <c r="M130" s="6">
        <f>'AR5-3-MAF-FF&amp;I'!M130/'ImpliedFF-FF&amp;IFactors'!G$6</f>
        <v>8352.7803330000006</v>
      </c>
      <c r="N130" s="6">
        <f>'AR5-3-MAF-FF&amp;I'!N130/'ImpliedFF-FF&amp;IFactors'!H$6</f>
        <v>11332.856299999999</v>
      </c>
    </row>
    <row r="131" spans="1:14" x14ac:dyDescent="0.2">
      <c r="A131" s="6" t="s">
        <v>226</v>
      </c>
      <c r="B131" s="6" t="s">
        <v>40</v>
      </c>
      <c r="C131" s="6" t="s">
        <v>262</v>
      </c>
      <c r="D131" s="6" t="s">
        <v>271</v>
      </c>
      <c r="E131" s="6" t="s">
        <v>309</v>
      </c>
      <c r="F131" s="6" t="s">
        <v>17</v>
      </c>
      <c r="G131" s="6" t="s">
        <v>14</v>
      </c>
      <c r="H131" s="6" t="s">
        <v>15</v>
      </c>
      <c r="I131" s="6">
        <f>'AR5-3-MAF-FF&amp;I'!I131/'ImpliedFF-FF&amp;IFactors'!C$6</f>
        <v>2533.9445999999998</v>
      </c>
      <c r="J131" s="6">
        <f>'AR5-3-MAF-FF&amp;I'!J131/'ImpliedFF-FF&amp;IFactors'!D$6</f>
        <v>3112.0364</v>
      </c>
      <c r="K131" s="6">
        <f>'AR5-3-MAF-FF&amp;I'!K131/'ImpliedFF-FF&amp;IFactors'!E$6</f>
        <v>4337.7630197692579</v>
      </c>
      <c r="L131" s="6">
        <f>'AR5-3-MAF-FF&amp;I'!L131/'ImpliedFF-FF&amp;IFactors'!F$6</f>
        <v>6133.2283485169255</v>
      </c>
      <c r="M131" s="6">
        <f>'AR5-3-MAF-FF&amp;I'!M131/'ImpliedFF-FF&amp;IFactors'!G$6</f>
        <v>8830.9283329999998</v>
      </c>
      <c r="N131" s="6">
        <f>'AR5-3-MAF-FF&amp;I'!N131/'ImpliedFF-FF&amp;IFactors'!H$6</f>
        <v>12141.173000000001</v>
      </c>
    </row>
    <row r="132" spans="1:14" x14ac:dyDescent="0.2">
      <c r="A132" s="6" t="s">
        <v>226</v>
      </c>
      <c r="B132" s="6" t="s">
        <v>41</v>
      </c>
      <c r="C132" s="6" t="s">
        <v>262</v>
      </c>
      <c r="D132" s="6" t="s">
        <v>275</v>
      </c>
      <c r="E132" s="6" t="s">
        <v>309</v>
      </c>
      <c r="F132" s="6" t="s">
        <v>17</v>
      </c>
      <c r="G132" s="6" t="s">
        <v>14</v>
      </c>
      <c r="H132" s="6" t="s">
        <v>15</v>
      </c>
      <c r="I132" s="6">
        <f>'AR5-3-MAF-FF&amp;I'!I132/'ImpliedFF-FF&amp;IFactors'!C$6</f>
        <v>2533.9445999999998</v>
      </c>
      <c r="J132" s="6">
        <f>'AR5-3-MAF-FF&amp;I'!J132/'ImpliedFF-FF&amp;IFactors'!D$6</f>
        <v>3112.0364</v>
      </c>
      <c r="K132" s="6">
        <f>'AR5-3-MAF-FF&amp;I'!K132/'ImpliedFF-FF&amp;IFactors'!E$6</f>
        <v>4336.7737004319133</v>
      </c>
      <c r="L132" s="6">
        <f>'AR5-3-MAF-FF&amp;I'!L132/'ImpliedFF-FF&amp;IFactors'!F$6</f>
        <v>6127.0011618754443</v>
      </c>
      <c r="M132" s="6">
        <f>'AR5-3-MAF-FF&amp;I'!M132/'ImpliedFF-FF&amp;IFactors'!G$6</f>
        <v>8864.6873329999999</v>
      </c>
      <c r="N132" s="6">
        <f>'AR5-3-MAF-FF&amp;I'!N132/'ImpliedFF-FF&amp;IFactors'!H$6</f>
        <v>12161.402040000001</v>
      </c>
    </row>
    <row r="133" spans="1:14" x14ac:dyDescent="0.2">
      <c r="A133" s="6" t="s">
        <v>226</v>
      </c>
      <c r="B133" s="6" t="s">
        <v>42</v>
      </c>
      <c r="C133" s="6" t="s">
        <v>262</v>
      </c>
      <c r="D133" s="6" t="s">
        <v>272</v>
      </c>
      <c r="E133" s="6" t="s">
        <v>309</v>
      </c>
      <c r="F133" s="6" t="s">
        <v>17</v>
      </c>
      <c r="G133" s="6" t="s">
        <v>14</v>
      </c>
      <c r="H133" s="6" t="s">
        <v>15</v>
      </c>
      <c r="I133" s="6">
        <f>'AR5-3-MAF-FF&amp;I'!I133/'ImpliedFF-FF&amp;IFactors'!C$6</f>
        <v>2533.9445999999998</v>
      </c>
      <c r="J133" s="6">
        <f>'AR5-3-MAF-FF&amp;I'!J133/'ImpliedFF-FF&amp;IFactors'!D$6</f>
        <v>3112.0364</v>
      </c>
      <c r="K133" s="6">
        <f>'AR5-3-MAF-FF&amp;I'!K133/'ImpliedFF-FF&amp;IFactors'!E$6</f>
        <v>3808.706772201132</v>
      </c>
      <c r="L133" s="6">
        <f>'AR5-3-MAF-FF&amp;I'!L133/'ImpliedFF-FF&amp;IFactors'!F$6</f>
        <v>4956.7057944143717</v>
      </c>
      <c r="M133" s="6">
        <f>'AR5-3-MAF-FF&amp;I'!M133/'ImpliedFF-FF&amp;IFactors'!G$6</f>
        <v>6544.6590370000004</v>
      </c>
      <c r="N133" s="6">
        <f>'AR5-3-MAF-FF&amp;I'!N133/'ImpliedFF-FF&amp;IFactors'!H$6</f>
        <v>8903.4146299999993</v>
      </c>
    </row>
    <row r="134" spans="1:14" x14ac:dyDescent="0.2">
      <c r="A134" s="6" t="s">
        <v>226</v>
      </c>
      <c r="B134" s="6" t="s">
        <v>43</v>
      </c>
      <c r="C134" s="6" t="s">
        <v>262</v>
      </c>
      <c r="D134" s="6" t="s">
        <v>274</v>
      </c>
      <c r="E134" s="6" t="s">
        <v>309</v>
      </c>
      <c r="F134" s="6" t="s">
        <v>17</v>
      </c>
      <c r="G134" s="6" t="s">
        <v>14</v>
      </c>
      <c r="H134" s="6" t="s">
        <v>15</v>
      </c>
      <c r="I134" s="6">
        <f>'AR5-3-MAF-FF&amp;I'!I134/'ImpliedFF-FF&amp;IFactors'!C$6</f>
        <v>2533.9445999999998</v>
      </c>
      <c r="J134" s="6">
        <f>'AR5-3-MAF-FF&amp;I'!J134/'ImpliedFF-FF&amp;IFactors'!D$6</f>
        <v>3112.0364</v>
      </c>
      <c r="K134" s="6">
        <f>'AR5-3-MAF-FF&amp;I'!K134/'ImpliedFF-FF&amp;IFactors'!E$6</f>
        <v>4253.4911383988847</v>
      </c>
      <c r="L134" s="6">
        <f>'AR5-3-MAF-FF&amp;I'!L134/'ImpliedFF-FF&amp;IFactors'!F$6</f>
        <v>5930.7000289230482</v>
      </c>
      <c r="M134" s="6">
        <f>'AR5-3-MAF-FF&amp;I'!M134/'ImpliedFF-FF&amp;IFactors'!G$6</f>
        <v>8320.4990730000009</v>
      </c>
      <c r="N134" s="6">
        <f>'AR5-3-MAF-FF&amp;I'!N134/'ImpliedFF-FF&amp;IFactors'!H$6</f>
        <v>11281.71737</v>
      </c>
    </row>
    <row r="135" spans="1:14" x14ac:dyDescent="0.2">
      <c r="A135" s="6" t="s">
        <v>226</v>
      </c>
      <c r="B135" s="6" t="s">
        <v>51</v>
      </c>
      <c r="C135" s="6" t="s">
        <v>265</v>
      </c>
      <c r="D135" s="6" t="s">
        <v>265</v>
      </c>
      <c r="E135" s="6" t="s">
        <v>309</v>
      </c>
      <c r="F135" s="6" t="s">
        <v>17</v>
      </c>
      <c r="G135" s="6" t="s">
        <v>14</v>
      </c>
      <c r="H135" s="6" t="s">
        <v>15</v>
      </c>
      <c r="I135" s="6">
        <f>'AR5-3-MAF-FF&amp;I'!I135/'ImpliedFF-FF&amp;IFactors'!C$6</f>
        <v>2533.9445999999998</v>
      </c>
      <c r="J135" s="6">
        <f>'AR5-3-MAF-FF&amp;I'!J135/'ImpliedFF-FF&amp;IFactors'!D$6</f>
        <v>3111.8498030000001</v>
      </c>
      <c r="K135" s="6">
        <f>'AR5-3-MAF-FF&amp;I'!K135/'ImpliedFF-FF&amp;IFactors'!E$6</f>
        <v>4253.4937092660175</v>
      </c>
      <c r="L135" s="6">
        <f>'AR5-3-MAF-FF&amp;I'!L135/'ImpliedFF-FF&amp;IFactors'!F$6</f>
        <v>5928.4805564772241</v>
      </c>
      <c r="M135" s="6">
        <f>'AR5-3-MAF-FF&amp;I'!M135/'ImpliedFF-FF&amp;IFactors'!G$6</f>
        <v>8318.1083699999999</v>
      </c>
      <c r="N135" s="6">
        <f>'AR5-3-MAF-FF&amp;I'!N135/'ImpliedFF-FF&amp;IFactors'!H$6</f>
        <v>11268.44767</v>
      </c>
    </row>
    <row r="136" spans="1:14" x14ac:dyDescent="0.2">
      <c r="A136" s="6" t="s">
        <v>226</v>
      </c>
      <c r="B136" s="6" t="s">
        <v>52</v>
      </c>
      <c r="C136" s="6" t="s">
        <v>265</v>
      </c>
      <c r="D136" s="6" t="s">
        <v>265</v>
      </c>
      <c r="E136" s="6" t="s">
        <v>309</v>
      </c>
      <c r="F136" s="6" t="s">
        <v>17</v>
      </c>
      <c r="G136" s="6" t="s">
        <v>14</v>
      </c>
      <c r="H136" s="6" t="s">
        <v>15</v>
      </c>
      <c r="I136" s="6">
        <f>'AR5-3-MAF-FF&amp;I'!I136/'ImpliedFF-FF&amp;IFactors'!C$6</f>
        <v>2533.9445999999998</v>
      </c>
      <c r="J136" s="6">
        <f>'AR5-3-MAF-FF&amp;I'!J136/'ImpliedFF-FF&amp;IFactors'!D$6</f>
        <v>3111.8586030000001</v>
      </c>
      <c r="K136" s="6">
        <f>'AR5-3-MAF-FF&amp;I'!K136/'ImpliedFF-FF&amp;IFactors'!E$6</f>
        <v>4142.9452442231322</v>
      </c>
      <c r="L136" s="6">
        <f>'AR5-3-MAF-FF&amp;I'!L136/'ImpliedFF-FF&amp;IFactors'!F$6</f>
        <v>5800.9844977407538</v>
      </c>
      <c r="M136" s="6">
        <f>'AR5-3-MAF-FF&amp;I'!M136/'ImpliedFF-FF&amp;IFactors'!G$6</f>
        <v>8193.1850730000006</v>
      </c>
      <c r="N136" s="6">
        <f>'AR5-3-MAF-FF&amp;I'!N136/'ImpliedFF-FF&amp;IFactors'!H$6</f>
        <v>11163.56637</v>
      </c>
    </row>
    <row r="137" spans="1:14" x14ac:dyDescent="0.2">
      <c r="A137" s="6" t="s">
        <v>227</v>
      </c>
      <c r="B137" s="6" t="s">
        <v>120</v>
      </c>
      <c r="C137" s="6" t="s">
        <v>262</v>
      </c>
      <c r="D137" s="6" t="s">
        <v>294</v>
      </c>
      <c r="E137" s="6" t="s">
        <v>309</v>
      </c>
      <c r="F137" s="6" t="s">
        <v>17</v>
      </c>
      <c r="G137" s="6" t="s">
        <v>14</v>
      </c>
      <c r="H137" s="6" t="s">
        <v>15</v>
      </c>
      <c r="I137" s="6">
        <f>'AR5-3-MAF-FF&amp;I'!I137/'ImpliedFF-FF&amp;IFactors'!C$6</f>
        <v>2261.3626250000002</v>
      </c>
      <c r="J137" s="6">
        <f>'AR5-3-MAF-FF&amp;I'!J137/'ImpliedFF-FF&amp;IFactors'!D$6</f>
        <v>2610.2464690000002</v>
      </c>
      <c r="K137" s="6">
        <f>'AR5-3-MAF-FF&amp;I'!K137/'ImpliedFF-FF&amp;IFactors'!E$6</f>
        <v>3322.7393805926431</v>
      </c>
      <c r="L137" s="6">
        <f>'AR5-3-MAF-FF&amp;I'!L137/'ImpliedFF-FF&amp;IFactors'!F$6</f>
        <v>4638.1623029659222</v>
      </c>
      <c r="M137" s="6">
        <f>'AR5-3-MAF-FF&amp;I'!M137/'ImpliedFF-FF&amp;IFactors'!G$6</f>
        <v>6330.0957500000004</v>
      </c>
      <c r="N137" s="6">
        <f>'AR5-3-MAF-FF&amp;I'!N137/'ImpliedFF-FF&amp;IFactors'!H$6</f>
        <v>8171.0938749999996</v>
      </c>
    </row>
    <row r="138" spans="1:14" x14ac:dyDescent="0.2">
      <c r="A138" s="6" t="s">
        <v>227</v>
      </c>
      <c r="B138" s="6" t="s">
        <v>121</v>
      </c>
      <c r="C138" s="6" t="s">
        <v>262</v>
      </c>
      <c r="D138" s="6" t="s">
        <v>297</v>
      </c>
      <c r="E138" s="6" t="s">
        <v>309</v>
      </c>
      <c r="F138" s="6" t="s">
        <v>17</v>
      </c>
      <c r="G138" s="6" t="s">
        <v>14</v>
      </c>
      <c r="H138" s="6" t="s">
        <v>15</v>
      </c>
      <c r="I138" s="6">
        <f>'AR5-3-MAF-FF&amp;I'!I138/'ImpliedFF-FF&amp;IFactors'!C$6</f>
        <v>2261.3626250000002</v>
      </c>
      <c r="J138" s="6">
        <f>'AR5-3-MAF-FF&amp;I'!J138/'ImpliedFF-FF&amp;IFactors'!D$6</f>
        <v>2598.7643130000001</v>
      </c>
      <c r="K138" s="6">
        <f>'AR5-3-MAF-FF&amp;I'!K138/'ImpliedFF-FF&amp;IFactors'!E$6</f>
        <v>3137.3670789872722</v>
      </c>
      <c r="L138" s="6">
        <f>'AR5-3-MAF-FF&amp;I'!L138/'ImpliedFF-FF&amp;IFactors'!F$6</f>
        <v>3885.2841729818601</v>
      </c>
      <c r="M138" s="6">
        <f>'AR5-3-MAF-FF&amp;I'!M138/'ImpliedFF-FF&amp;IFactors'!G$6</f>
        <v>4639.5089379999999</v>
      </c>
      <c r="N138" s="6">
        <f>'AR5-3-MAF-FF&amp;I'!N138/'ImpliedFF-FF&amp;IFactors'!H$6</f>
        <v>5255.3986249999998</v>
      </c>
    </row>
    <row r="139" spans="1:14" x14ac:dyDescent="0.2">
      <c r="A139" s="6" t="s">
        <v>227</v>
      </c>
      <c r="B139" s="6" t="s">
        <v>85</v>
      </c>
      <c r="C139" s="6" t="s">
        <v>262</v>
      </c>
      <c r="D139" s="6" t="s">
        <v>280</v>
      </c>
      <c r="E139" s="6" t="s">
        <v>309</v>
      </c>
      <c r="F139" s="6" t="s">
        <v>17</v>
      </c>
      <c r="G139" s="6" t="s">
        <v>14</v>
      </c>
      <c r="H139" s="6" t="s">
        <v>15</v>
      </c>
      <c r="I139" s="6">
        <f>'AR5-3-MAF-FF&amp;I'!I139/'ImpliedFF-FF&amp;IFactors'!C$6</f>
        <v>2261.3626250000002</v>
      </c>
      <c r="J139" s="6">
        <f>'AR5-3-MAF-FF&amp;I'!J139/'ImpliedFF-FF&amp;IFactors'!D$6</f>
        <v>2608.638813</v>
      </c>
      <c r="K139" s="6">
        <f>'AR5-3-MAF-FF&amp;I'!K139/'ImpliedFF-FF&amp;IFactors'!E$6</f>
        <v>3294.13273239409</v>
      </c>
      <c r="L139" s="6">
        <f>'AR5-3-MAF-FF&amp;I'!L139/'ImpliedFF-FF&amp;IFactors'!F$6</f>
        <v>4483.0024232165524</v>
      </c>
      <c r="M139" s="6">
        <f>'AR5-3-MAF-FF&amp;I'!M139/'ImpliedFF-FF&amp;IFactors'!G$6</f>
        <v>6002.1120000000001</v>
      </c>
      <c r="N139" s="6">
        <f>'AR5-3-MAF-FF&amp;I'!N139/'ImpliedFF-FF&amp;IFactors'!H$6</f>
        <v>7527.4480629999998</v>
      </c>
    </row>
    <row r="140" spans="1:14" x14ac:dyDescent="0.2">
      <c r="A140" s="6" t="s">
        <v>227</v>
      </c>
      <c r="B140" s="6" t="s">
        <v>122</v>
      </c>
      <c r="C140" s="6" t="s">
        <v>262</v>
      </c>
      <c r="D140" s="6" t="s">
        <v>300</v>
      </c>
      <c r="E140" s="6" t="s">
        <v>309</v>
      </c>
      <c r="F140" s="6" t="s">
        <v>17</v>
      </c>
      <c r="G140" s="6" t="s">
        <v>14</v>
      </c>
      <c r="H140" s="6" t="s">
        <v>15</v>
      </c>
      <c r="I140" s="6">
        <f>'AR5-3-MAF-FF&amp;I'!I140/'ImpliedFF-FF&amp;IFactors'!C$6</f>
        <v>2261.3626250000002</v>
      </c>
      <c r="J140" s="6">
        <f>'AR5-3-MAF-FF&amp;I'!J140/'ImpliedFF-FF&amp;IFactors'!D$6</f>
        <v>2610.1937809999999</v>
      </c>
      <c r="K140" s="6">
        <f>'AR5-3-MAF-FF&amp;I'!K140/'ImpliedFF-FF&amp;IFactors'!E$6</f>
        <v>3306.8918476211538</v>
      </c>
      <c r="L140" s="6">
        <f>'AR5-3-MAF-FF&amp;I'!L140/'ImpliedFF-FF&amp;IFactors'!F$6</f>
        <v>4539.2379242094676</v>
      </c>
      <c r="M140" s="6">
        <f>'AR5-3-MAF-FF&amp;I'!M140/'ImpliedFF-FF&amp;IFactors'!G$6</f>
        <v>6113.845875</v>
      </c>
      <c r="N140" s="6">
        <f>'AR5-3-MAF-FF&amp;I'!N140/'ImpliedFF-FF&amp;IFactors'!H$6</f>
        <v>7671.0933130000003</v>
      </c>
    </row>
    <row r="141" spans="1:14" x14ac:dyDescent="0.2">
      <c r="A141" s="6" t="s">
        <v>227</v>
      </c>
      <c r="B141" s="6" t="s">
        <v>123</v>
      </c>
      <c r="C141" s="6" t="s">
        <v>262</v>
      </c>
      <c r="D141" s="6" t="s">
        <v>303</v>
      </c>
      <c r="E141" s="6" t="s">
        <v>309</v>
      </c>
      <c r="F141" s="6" t="s">
        <v>17</v>
      </c>
      <c r="G141" s="6" t="s">
        <v>14</v>
      </c>
      <c r="H141" s="6" t="s">
        <v>15</v>
      </c>
      <c r="I141" s="6">
        <f>'AR5-3-MAF-FF&amp;I'!I141/'ImpliedFF-FF&amp;IFactors'!C$6</f>
        <v>2261.3626250000002</v>
      </c>
      <c r="J141" s="6">
        <f>'AR5-3-MAF-FF&amp;I'!J141/'ImpliedFF-FF&amp;IFactors'!D$6</f>
        <v>2608.6817190000002</v>
      </c>
      <c r="K141" s="6">
        <f>'AR5-3-MAF-FF&amp;I'!K141/'ImpliedFF-FF&amp;IFactors'!E$6</f>
        <v>3314.3886578346546</v>
      </c>
      <c r="L141" s="6">
        <f>'AR5-3-MAF-FF&amp;I'!L141/'ImpliedFF-FF&amp;IFactors'!F$6</f>
        <v>4589.5988897911921</v>
      </c>
      <c r="M141" s="6">
        <f>'AR5-3-MAF-FF&amp;I'!M141/'ImpliedFF-FF&amp;IFactors'!G$6</f>
        <v>6238.3322500000004</v>
      </c>
      <c r="N141" s="6">
        <f>'AR5-3-MAF-FF&amp;I'!N141/'ImpliedFF-FF&amp;IFactors'!H$6</f>
        <v>8024.1583129999999</v>
      </c>
    </row>
    <row r="142" spans="1:14" x14ac:dyDescent="0.2">
      <c r="A142" s="6" t="s">
        <v>227</v>
      </c>
      <c r="B142" s="6" t="s">
        <v>86</v>
      </c>
      <c r="C142" s="6" t="s">
        <v>262</v>
      </c>
      <c r="D142" s="6" t="s">
        <v>283</v>
      </c>
      <c r="E142" s="6" t="s">
        <v>309</v>
      </c>
      <c r="F142" s="6" t="s">
        <v>17</v>
      </c>
      <c r="G142" s="6" t="s">
        <v>14</v>
      </c>
      <c r="H142" s="6" t="s">
        <v>15</v>
      </c>
      <c r="I142" s="6">
        <f>'AR5-3-MAF-FF&amp;I'!I142/'ImpliedFF-FF&amp;IFactors'!C$6</f>
        <v>2261.3626250000002</v>
      </c>
      <c r="J142" s="6">
        <f>'AR5-3-MAF-FF&amp;I'!J142/'ImpliedFF-FF&amp;IFactors'!D$6</f>
        <v>2598.4746559999999</v>
      </c>
      <c r="K142" s="6">
        <f>'AR5-3-MAF-FF&amp;I'!K142/'ImpliedFF-FF&amp;IFactors'!E$6</f>
        <v>3128.3744301823826</v>
      </c>
      <c r="L142" s="6">
        <f>'AR5-3-MAF-FF&amp;I'!L142/'ImpliedFF-FF&amp;IFactors'!F$6</f>
        <v>3863.8092052429388</v>
      </c>
      <c r="M142" s="6">
        <f>'AR5-3-MAF-FF&amp;I'!M142/'ImpliedFF-FF&amp;IFactors'!G$6</f>
        <v>4601.4566880000002</v>
      </c>
      <c r="N142" s="6">
        <f>'AR5-3-MAF-FF&amp;I'!N142/'ImpliedFF-FF&amp;IFactors'!H$6</f>
        <v>5196.9394380000003</v>
      </c>
    </row>
    <row r="143" spans="1:14" x14ac:dyDescent="0.2">
      <c r="A143" s="6" t="s">
        <v>227</v>
      </c>
      <c r="B143" s="6" t="s">
        <v>87</v>
      </c>
      <c r="C143" s="6" t="s">
        <v>262</v>
      </c>
      <c r="D143" s="6" t="s">
        <v>289</v>
      </c>
      <c r="E143" s="6" t="s">
        <v>309</v>
      </c>
      <c r="F143" s="6" t="s">
        <v>17</v>
      </c>
      <c r="G143" s="6" t="s">
        <v>14</v>
      </c>
      <c r="H143" s="6" t="s">
        <v>15</v>
      </c>
      <c r="I143" s="6">
        <f>'AR5-3-MAF-FF&amp;I'!I143/'ImpliedFF-FF&amp;IFactors'!C$6</f>
        <v>2261.3626250000002</v>
      </c>
      <c r="J143" s="6">
        <f>'AR5-3-MAF-FF&amp;I'!J143/'ImpliedFF-FF&amp;IFactors'!D$6</f>
        <v>2608.9074999999998</v>
      </c>
      <c r="K143" s="6">
        <f>'AR5-3-MAF-FF&amp;I'!K143/'ImpliedFF-FF&amp;IFactors'!E$6</f>
        <v>3309.9912207652947</v>
      </c>
      <c r="L143" s="6">
        <f>'AR5-3-MAF-FF&amp;I'!L143/'ImpliedFF-FF&amp;IFactors'!F$6</f>
        <v>4527.1738405228234</v>
      </c>
      <c r="M143" s="6">
        <f>'AR5-3-MAF-FF&amp;I'!M143/'ImpliedFF-FF&amp;IFactors'!G$6</f>
        <v>6093.5745630000001</v>
      </c>
      <c r="N143" s="6">
        <f>'AR5-3-MAF-FF&amp;I'!N143/'ImpliedFF-FF&amp;IFactors'!H$6</f>
        <v>7671.0566879999997</v>
      </c>
    </row>
    <row r="144" spans="1:14" x14ac:dyDescent="0.2">
      <c r="A144" s="6" t="s">
        <v>227</v>
      </c>
      <c r="B144" s="6" t="s">
        <v>91</v>
      </c>
      <c r="C144" s="6" t="s">
        <v>265</v>
      </c>
      <c r="D144" s="6" t="s">
        <v>265</v>
      </c>
      <c r="E144" s="6" t="s">
        <v>309</v>
      </c>
      <c r="F144" s="6" t="s">
        <v>17</v>
      </c>
      <c r="G144" s="6" t="s">
        <v>14</v>
      </c>
      <c r="H144" s="6" t="s">
        <v>15</v>
      </c>
      <c r="I144" s="6">
        <f>'AR5-3-MAF-FF&amp;I'!I144/'ImpliedFF-FF&amp;IFactors'!C$6</f>
        <v>2261.3626250000002</v>
      </c>
      <c r="J144" s="6">
        <f>'AR5-3-MAF-FF&amp;I'!J144/'ImpliedFF-FF&amp;IFactors'!D$6</f>
        <v>2607.506844</v>
      </c>
      <c r="K144" s="6">
        <f>'AR5-3-MAF-FF&amp;I'!K144/'ImpliedFF-FF&amp;IFactors'!E$6</f>
        <v>3253.2617265053823</v>
      </c>
      <c r="L144" s="6">
        <f>'AR5-3-MAF-FF&amp;I'!L144/'ImpliedFF-FF&amp;IFactors'!F$6</f>
        <v>4392.8718193764244</v>
      </c>
      <c r="M144" s="6">
        <f>'AR5-3-MAF-FF&amp;I'!M144/'ImpliedFF-FF&amp;IFactors'!G$6</f>
        <v>5877.6816250000002</v>
      </c>
      <c r="N144" s="6">
        <f>'AR5-3-MAF-FF&amp;I'!N144/'ImpliedFF-FF&amp;IFactors'!H$6</f>
        <v>7376.6326250000002</v>
      </c>
    </row>
    <row r="145" spans="1:14" x14ac:dyDescent="0.2">
      <c r="A145" s="6" t="s">
        <v>227</v>
      </c>
      <c r="B145" s="6" t="s">
        <v>125</v>
      </c>
      <c r="C145" s="6" t="s">
        <v>262</v>
      </c>
      <c r="D145" s="6" t="s">
        <v>291</v>
      </c>
      <c r="E145" s="6" t="s">
        <v>309</v>
      </c>
      <c r="F145" s="6" t="s">
        <v>17</v>
      </c>
      <c r="G145" s="6" t="s">
        <v>14</v>
      </c>
      <c r="H145" s="6" t="s">
        <v>15</v>
      </c>
      <c r="I145" s="6">
        <f>'AR5-3-MAF-FF&amp;I'!I145/'ImpliedFF-FF&amp;IFactors'!C$6</f>
        <v>2261.3626250000002</v>
      </c>
      <c r="J145" s="6">
        <f>'AR5-3-MAF-FF&amp;I'!J145/'ImpliedFF-FF&amp;IFactors'!D$6</f>
        <v>2649.6826249999999</v>
      </c>
      <c r="K145" s="6">
        <f>'AR5-3-MAF-FF&amp;I'!K145/'ImpliedFF-FF&amp;IFactors'!E$6</f>
        <v>3337.8472117920378</v>
      </c>
      <c r="L145" s="6">
        <f>'AR5-3-MAF-FF&amp;I'!L145/'ImpliedFF-FF&amp;IFactors'!F$6</f>
        <v>4524.8695552552927</v>
      </c>
      <c r="M145" s="6">
        <f>'AR5-3-MAF-FF&amp;I'!M145/'ImpliedFF-FF&amp;IFactors'!G$6</f>
        <v>6024.5845630000003</v>
      </c>
      <c r="N145" s="6">
        <f>'AR5-3-MAF-FF&amp;I'!N145/'ImpliedFF-FF&amp;IFactors'!H$6</f>
        <v>7500.3024999999998</v>
      </c>
    </row>
    <row r="146" spans="1:14" x14ac:dyDescent="0.2">
      <c r="A146" s="6" t="s">
        <v>227</v>
      </c>
      <c r="B146" s="6" t="s">
        <v>95</v>
      </c>
      <c r="C146" s="6" t="s">
        <v>265</v>
      </c>
      <c r="D146" s="6" t="s">
        <v>265</v>
      </c>
      <c r="E146" s="6" t="s">
        <v>309</v>
      </c>
      <c r="F146" s="6" t="s">
        <v>17</v>
      </c>
      <c r="G146" s="6" t="s">
        <v>14</v>
      </c>
      <c r="H146" s="6" t="s">
        <v>15</v>
      </c>
      <c r="I146" s="6">
        <f>'AR5-3-MAF-FF&amp;I'!I146/'ImpliedFF-FF&amp;IFactors'!C$6</f>
        <v>2261.3626250000002</v>
      </c>
      <c r="J146" s="6">
        <f>'AR5-3-MAF-FF&amp;I'!J146/'ImpliedFF-FF&amp;IFactors'!D$6</f>
        <v>2649.19625</v>
      </c>
      <c r="K146" s="6">
        <f>'AR5-3-MAF-FF&amp;I'!K146/'ImpliedFF-FF&amp;IFactors'!E$6</f>
        <v>3344.0911508083191</v>
      </c>
      <c r="L146" s="6">
        <f>'AR5-3-MAF-FF&amp;I'!L146/'ImpliedFF-FF&amp;IFactors'!F$6</f>
        <v>4426.7059501182675</v>
      </c>
      <c r="M146" s="6">
        <f>'AR5-3-MAF-FF&amp;I'!M146/'ImpliedFF-FF&amp;IFactors'!G$6</f>
        <v>5699.375</v>
      </c>
      <c r="N146" s="6">
        <f>'AR5-3-MAF-FF&amp;I'!N146/'ImpliedFF-FF&amp;IFactors'!H$6</f>
        <v>6782.8112499999997</v>
      </c>
    </row>
    <row r="147" spans="1:14" x14ac:dyDescent="0.2">
      <c r="A147" s="6" t="s">
        <v>228</v>
      </c>
      <c r="B147" s="6" t="s">
        <v>36</v>
      </c>
      <c r="C147" s="6" t="s">
        <v>262</v>
      </c>
      <c r="D147" s="6" t="s">
        <v>267</v>
      </c>
      <c r="E147" s="6" t="s">
        <v>309</v>
      </c>
      <c r="F147" s="6" t="s">
        <v>17</v>
      </c>
      <c r="G147" s="6" t="s">
        <v>14</v>
      </c>
      <c r="H147" s="6" t="s">
        <v>15</v>
      </c>
      <c r="I147" s="6">
        <f>'AR5-3-MAF-FF&amp;I'!I147/'ImpliedFF-FF&amp;IFactors'!C$6</f>
        <v>2261.3626250000002</v>
      </c>
      <c r="J147" s="6">
        <f>'AR5-3-MAF-FF&amp;I'!J147/'ImpliedFF-FF&amp;IFactors'!D$6</f>
        <v>2606.723688</v>
      </c>
      <c r="K147" s="6">
        <f>'AR5-3-MAF-FF&amp;I'!K147/'ImpliedFF-FF&amp;IFactors'!E$6</f>
        <v>3253.1318441554226</v>
      </c>
      <c r="L147" s="6">
        <f>'AR5-3-MAF-FF&amp;I'!L147/'ImpliedFF-FF&amp;IFactors'!F$6</f>
        <v>4496.5694111704661</v>
      </c>
      <c r="M147" s="6">
        <f>'AR5-3-MAF-FF&amp;I'!M147/'ImpliedFF-FF&amp;IFactors'!G$6</f>
        <v>6214.9275630000002</v>
      </c>
      <c r="N147" s="6">
        <f>'AR5-3-MAF-FF&amp;I'!N147/'ImpliedFF-FF&amp;IFactors'!H$6</f>
        <v>8058.245938</v>
      </c>
    </row>
    <row r="148" spans="1:14" x14ac:dyDescent="0.2">
      <c r="A148" s="6" t="s">
        <v>228</v>
      </c>
      <c r="B148" s="6" t="s">
        <v>37</v>
      </c>
      <c r="C148" s="6" t="s">
        <v>262</v>
      </c>
      <c r="D148" s="6" t="s">
        <v>268</v>
      </c>
      <c r="E148" s="6" t="s">
        <v>309</v>
      </c>
      <c r="F148" s="6" t="s">
        <v>17</v>
      </c>
      <c r="G148" s="6" t="s">
        <v>14</v>
      </c>
      <c r="H148" s="6" t="s">
        <v>15</v>
      </c>
      <c r="I148" s="6">
        <f>'AR5-3-MAF-FF&amp;I'!I148/'ImpliedFF-FF&amp;IFactors'!C$6</f>
        <v>2261.3626250000002</v>
      </c>
      <c r="J148" s="6">
        <f>'AR5-3-MAF-FF&amp;I'!J148/'ImpliedFF-FF&amp;IFactors'!D$6</f>
        <v>2601.3868440000001</v>
      </c>
      <c r="K148" s="6">
        <f>'AR5-3-MAF-FF&amp;I'!K148/'ImpliedFF-FF&amp;IFactors'!E$6</f>
        <v>3160.846843572318</v>
      </c>
      <c r="L148" s="6">
        <f>'AR5-3-MAF-FF&amp;I'!L148/'ImpliedFF-FF&amp;IFactors'!F$6</f>
        <v>3951.2858100985613</v>
      </c>
      <c r="M148" s="6">
        <f>'AR5-3-MAF-FF&amp;I'!M148/'ImpliedFF-FF&amp;IFactors'!G$6</f>
        <v>4791.7449379999998</v>
      </c>
      <c r="N148" s="6">
        <f>'AR5-3-MAF-FF&amp;I'!N148/'ImpliedFF-FF&amp;IFactors'!H$6</f>
        <v>5469.2867500000002</v>
      </c>
    </row>
    <row r="149" spans="1:14" x14ac:dyDescent="0.2">
      <c r="A149" s="6" t="s">
        <v>228</v>
      </c>
      <c r="B149" s="6" t="s">
        <v>38</v>
      </c>
      <c r="C149" s="6" t="s">
        <v>262</v>
      </c>
      <c r="D149" s="6" t="s">
        <v>269</v>
      </c>
      <c r="E149" s="6" t="s">
        <v>309</v>
      </c>
      <c r="F149" s="6" t="s">
        <v>17</v>
      </c>
      <c r="G149" s="6" t="s">
        <v>14</v>
      </c>
      <c r="H149" s="6" t="s">
        <v>15</v>
      </c>
      <c r="I149" s="6">
        <f>'AR5-3-MAF-FF&amp;I'!I149/'ImpliedFF-FF&amp;IFactors'!C$6</f>
        <v>2261.3626250000002</v>
      </c>
      <c r="J149" s="6">
        <f>'AR5-3-MAF-FF&amp;I'!J149/'ImpliedFF-FF&amp;IFactors'!D$6</f>
        <v>2607.506844</v>
      </c>
      <c r="K149" s="6">
        <f>'AR5-3-MAF-FF&amp;I'!K149/'ImpliedFF-FF&amp;IFactors'!E$6</f>
        <v>3251.3310812457671</v>
      </c>
      <c r="L149" s="6">
        <f>'AR5-3-MAF-FF&amp;I'!L149/'ImpliedFF-FF&amp;IFactors'!F$6</f>
        <v>4391.4284726010392</v>
      </c>
      <c r="M149" s="6">
        <f>'AR5-3-MAF-FF&amp;I'!M149/'ImpliedFF-FF&amp;IFactors'!G$6</f>
        <v>5877.9751880000003</v>
      </c>
      <c r="N149" s="6">
        <f>'AR5-3-MAF-FF&amp;I'!N149/'ImpliedFF-FF&amp;IFactors'!H$6</f>
        <v>7358.7397499999997</v>
      </c>
    </row>
    <row r="150" spans="1:14" x14ac:dyDescent="0.2">
      <c r="A150" s="6" t="s">
        <v>228</v>
      </c>
      <c r="B150" s="6" t="s">
        <v>39</v>
      </c>
      <c r="C150" s="6" t="s">
        <v>262</v>
      </c>
      <c r="D150" s="6" t="s">
        <v>270</v>
      </c>
      <c r="E150" s="6" t="s">
        <v>309</v>
      </c>
      <c r="F150" s="6" t="s">
        <v>17</v>
      </c>
      <c r="G150" s="6" t="s">
        <v>14</v>
      </c>
      <c r="H150" s="6" t="s">
        <v>15</v>
      </c>
      <c r="I150" s="6">
        <f>'AR5-3-MAF-FF&amp;I'!I150/'ImpliedFF-FF&amp;IFactors'!C$6</f>
        <v>2261.3626250000002</v>
      </c>
      <c r="J150" s="6">
        <f>'AR5-3-MAF-FF&amp;I'!J150/'ImpliedFF-FF&amp;IFactors'!D$6</f>
        <v>2606.681094</v>
      </c>
      <c r="K150" s="6">
        <f>'AR5-3-MAF-FF&amp;I'!K150/'ImpliedFF-FF&amp;IFactors'!E$6</f>
        <v>3238.125867985169</v>
      </c>
      <c r="L150" s="6">
        <f>'AR5-3-MAF-FF&amp;I'!L150/'ImpliedFF-FF&amp;IFactors'!F$6</f>
        <v>4415.2036638849877</v>
      </c>
      <c r="M150" s="6">
        <f>'AR5-3-MAF-FF&amp;I'!M150/'ImpliedFF-FF&amp;IFactors'!G$6</f>
        <v>5998.1461250000002</v>
      </c>
      <c r="N150" s="6">
        <f>'AR5-3-MAF-FF&amp;I'!N150/'ImpliedFF-FF&amp;IFactors'!H$6</f>
        <v>7566.8858749999999</v>
      </c>
    </row>
    <row r="151" spans="1:14" x14ac:dyDescent="0.2">
      <c r="A151" s="6" t="s">
        <v>228</v>
      </c>
      <c r="B151" s="6" t="s">
        <v>40</v>
      </c>
      <c r="C151" s="6" t="s">
        <v>262</v>
      </c>
      <c r="D151" s="6" t="s">
        <v>271</v>
      </c>
      <c r="E151" s="6" t="s">
        <v>309</v>
      </c>
      <c r="F151" s="6" t="s">
        <v>17</v>
      </c>
      <c r="G151" s="6" t="s">
        <v>14</v>
      </c>
      <c r="H151" s="6" t="s">
        <v>15</v>
      </c>
      <c r="I151" s="6">
        <f>'AR5-3-MAF-FF&amp;I'!I151/'ImpliedFF-FF&amp;IFactors'!C$6</f>
        <v>2261.3626250000002</v>
      </c>
      <c r="J151" s="6">
        <f>'AR5-3-MAF-FF&amp;I'!J151/'ImpliedFF-FF&amp;IFactors'!D$6</f>
        <v>2607.549344</v>
      </c>
      <c r="K151" s="6">
        <f>'AR5-3-MAF-FF&amp;I'!K151/'ImpliedFF-FF&amp;IFactors'!E$6</f>
        <v>3266.3627719302322</v>
      </c>
      <c r="L151" s="6">
        <f>'AR5-3-MAF-FF&amp;I'!L151/'ImpliedFF-FF&amp;IFactors'!F$6</f>
        <v>4471.790356211327</v>
      </c>
      <c r="M151" s="6">
        <f>'AR5-3-MAF-FF&amp;I'!M151/'ImpliedFF-FF&amp;IFactors'!G$6</f>
        <v>6092.0038130000003</v>
      </c>
      <c r="N151" s="6">
        <f>'AR5-3-MAF-FF&amp;I'!N151/'ImpliedFF-FF&amp;IFactors'!H$6</f>
        <v>7831.9266250000001</v>
      </c>
    </row>
    <row r="152" spans="1:14" x14ac:dyDescent="0.2">
      <c r="A152" s="6" t="s">
        <v>228</v>
      </c>
      <c r="B152" s="6" t="s">
        <v>41</v>
      </c>
      <c r="C152" s="6" t="s">
        <v>262</v>
      </c>
      <c r="D152" s="6" t="s">
        <v>275</v>
      </c>
      <c r="E152" s="6" t="s">
        <v>309</v>
      </c>
      <c r="F152" s="6" t="s">
        <v>17</v>
      </c>
      <c r="G152" s="6" t="s">
        <v>14</v>
      </c>
      <c r="H152" s="6" t="s">
        <v>15</v>
      </c>
      <c r="I152" s="6">
        <f>'AR5-3-MAF-FF&amp;I'!I152/'ImpliedFF-FF&amp;IFactors'!C$6</f>
        <v>2261.3626250000002</v>
      </c>
      <c r="J152" s="6">
        <f>'AR5-3-MAF-FF&amp;I'!J152/'ImpliedFF-FF&amp;IFactors'!D$6</f>
        <v>2607.008875</v>
      </c>
      <c r="K152" s="6">
        <f>'AR5-3-MAF-FF&amp;I'!K152/'ImpliedFF-FF&amp;IFactors'!E$6</f>
        <v>3266.3238193979105</v>
      </c>
      <c r="L152" s="6">
        <f>'AR5-3-MAF-FF&amp;I'!L152/'ImpliedFF-FF&amp;IFactors'!F$6</f>
        <v>4538.3030930816885</v>
      </c>
      <c r="M152" s="6">
        <f>'AR5-3-MAF-FF&amp;I'!M152/'ImpliedFF-FF&amp;IFactors'!G$6</f>
        <v>6344.5813129999997</v>
      </c>
      <c r="N152" s="6">
        <f>'AR5-3-MAF-FF&amp;I'!N152/'ImpliedFF-FF&amp;IFactors'!H$6</f>
        <v>8392.6501250000001</v>
      </c>
    </row>
    <row r="153" spans="1:14" x14ac:dyDescent="0.2">
      <c r="A153" s="6" t="s">
        <v>228</v>
      </c>
      <c r="B153" s="6" t="s">
        <v>42</v>
      </c>
      <c r="C153" s="6" t="s">
        <v>262</v>
      </c>
      <c r="D153" s="6" t="s">
        <v>272</v>
      </c>
      <c r="E153" s="6" t="s">
        <v>309</v>
      </c>
      <c r="F153" s="6" t="s">
        <v>17</v>
      </c>
      <c r="G153" s="6" t="s">
        <v>14</v>
      </c>
      <c r="H153" s="6" t="s">
        <v>15</v>
      </c>
      <c r="I153" s="6">
        <f>'AR5-3-MAF-FF&amp;I'!I153/'ImpliedFF-FF&amp;IFactors'!C$6</f>
        <v>2261.3626250000002</v>
      </c>
      <c r="J153" s="6">
        <f>'AR5-3-MAF-FF&amp;I'!J153/'ImpliedFF-FF&amp;IFactors'!D$6</f>
        <v>2601.0618129999998</v>
      </c>
      <c r="K153" s="6">
        <f>'AR5-3-MAF-FF&amp;I'!K153/'ImpliedFF-FF&amp;IFactors'!E$6</f>
        <v>3136.5756735714008</v>
      </c>
      <c r="L153" s="6">
        <f>'AR5-3-MAF-FF&amp;I'!L153/'ImpliedFF-FF&amp;IFactors'!F$6</f>
        <v>3856.3830386763257</v>
      </c>
      <c r="M153" s="6">
        <f>'AR5-3-MAF-FF&amp;I'!M153/'ImpliedFF-FF&amp;IFactors'!G$6</f>
        <v>4610.1748120000002</v>
      </c>
      <c r="N153" s="6">
        <f>'AR5-3-MAF-FF&amp;I'!N153/'ImpliedFF-FF&amp;IFactors'!H$6</f>
        <v>5236.9203129999996</v>
      </c>
    </row>
    <row r="154" spans="1:14" x14ac:dyDescent="0.2">
      <c r="A154" s="6" t="s">
        <v>228</v>
      </c>
      <c r="B154" s="6" t="s">
        <v>43</v>
      </c>
      <c r="C154" s="6" t="s">
        <v>262</v>
      </c>
      <c r="D154" s="6" t="s">
        <v>274</v>
      </c>
      <c r="E154" s="6" t="s">
        <v>309</v>
      </c>
      <c r="F154" s="6" t="s">
        <v>17</v>
      </c>
      <c r="G154" s="6" t="s">
        <v>14</v>
      </c>
      <c r="H154" s="6" t="s">
        <v>15</v>
      </c>
      <c r="I154" s="6">
        <f>'AR5-3-MAF-FF&amp;I'!I154/'ImpliedFF-FF&amp;IFactors'!C$6</f>
        <v>2261.3626250000002</v>
      </c>
      <c r="J154" s="6">
        <f>'AR5-3-MAF-FF&amp;I'!J154/'ImpliedFF-FF&amp;IFactors'!D$6</f>
        <v>2607.7694379999998</v>
      </c>
      <c r="K154" s="6">
        <f>'AR5-3-MAF-FF&amp;I'!K154/'ImpliedFF-FF&amp;IFactors'!E$6</f>
        <v>3262.6928347522175</v>
      </c>
      <c r="L154" s="6">
        <f>'AR5-3-MAF-FF&amp;I'!L154/'ImpliedFF-FF&amp;IFactors'!F$6</f>
        <v>4424.6031650731547</v>
      </c>
      <c r="M154" s="6">
        <f>'AR5-3-MAF-FF&amp;I'!M154/'ImpliedFF-FF&amp;IFactors'!G$6</f>
        <v>5952.6281250000002</v>
      </c>
      <c r="N154" s="6">
        <f>'AR5-3-MAF-FF&amp;I'!N154/'ImpliedFF-FF&amp;IFactors'!H$6</f>
        <v>7519.5992500000002</v>
      </c>
    </row>
    <row r="155" spans="1:14" x14ac:dyDescent="0.2">
      <c r="A155" s="6" t="s">
        <v>230</v>
      </c>
      <c r="B155" s="6" t="s">
        <v>68</v>
      </c>
      <c r="C155" s="6" t="s">
        <v>265</v>
      </c>
      <c r="D155" s="6" t="s">
        <v>265</v>
      </c>
      <c r="E155" s="6" t="s">
        <v>309</v>
      </c>
      <c r="F155" s="6" t="s">
        <v>17</v>
      </c>
      <c r="G155" s="6" t="s">
        <v>14</v>
      </c>
      <c r="H155" s="6" t="s">
        <v>15</v>
      </c>
      <c r="I155" s="6">
        <f>'AR5-3-MAF-FF&amp;I'!I155/'ImpliedFF-FF&amp;IFactors'!C$6</f>
        <v>2248.806497</v>
      </c>
      <c r="J155" s="6">
        <f>'AR5-3-MAF-FF&amp;I'!J155/'ImpliedFF-FF&amp;IFactors'!D$6</f>
        <v>2521.8419899999999</v>
      </c>
      <c r="K155" s="6">
        <f>'AR5-3-MAF-FF&amp;I'!K155/'ImpliedFF-FF&amp;IFactors'!E$6</f>
        <v>3123.9559616670094</v>
      </c>
      <c r="L155" s="6">
        <f>'AR5-3-MAF-FF&amp;I'!L155/'ImpliedFF-FF&amp;IFactors'!F$6</f>
        <v>3987.1349903168116</v>
      </c>
      <c r="M155" s="6">
        <f>'AR5-3-MAF-FF&amp;I'!M155/'ImpliedFF-FF&amp;IFactors'!G$6</f>
        <v>5075.772575</v>
      </c>
      <c r="N155" s="6">
        <f>'AR5-3-MAF-FF&amp;I'!N155/'ImpliedFF-FF&amp;IFactors'!H$6</f>
        <v>6242.9896559999997</v>
      </c>
    </row>
    <row r="156" spans="1:14" x14ac:dyDescent="0.2">
      <c r="A156" s="6" t="s">
        <v>230</v>
      </c>
      <c r="B156" s="6" t="s">
        <v>36</v>
      </c>
      <c r="C156" s="6" t="s">
        <v>262</v>
      </c>
      <c r="D156" s="6" t="s">
        <v>267</v>
      </c>
      <c r="E156" s="6" t="s">
        <v>309</v>
      </c>
      <c r="F156" s="6" t="s">
        <v>17</v>
      </c>
      <c r="G156" s="6" t="s">
        <v>14</v>
      </c>
      <c r="H156" s="6" t="s">
        <v>15</v>
      </c>
      <c r="I156" s="6">
        <f>'AR5-3-MAF-FF&amp;I'!I156/'ImpliedFF-FF&amp;IFactors'!C$6</f>
        <v>2253.065169</v>
      </c>
      <c r="J156" s="6">
        <f>'AR5-3-MAF-FF&amp;I'!J156/'ImpliedFF-FF&amp;IFactors'!D$6</f>
        <v>2512.3064140000001</v>
      </c>
      <c r="K156" s="6">
        <f>'AR5-3-MAF-FF&amp;I'!K156/'ImpliedFF-FF&amp;IFactors'!E$6</f>
        <v>3073.3657049379376</v>
      </c>
      <c r="L156" s="6">
        <f>'AR5-3-MAF-FF&amp;I'!L156/'ImpliedFF-FF&amp;IFactors'!F$6</f>
        <v>3881.5699748413708</v>
      </c>
      <c r="M156" s="6">
        <f>'AR5-3-MAF-FF&amp;I'!M156/'ImpliedFF-FF&amp;IFactors'!G$6</f>
        <v>4910.2314930000002</v>
      </c>
      <c r="N156" s="6">
        <f>'AR5-3-MAF-FF&amp;I'!N156/'ImpliedFF-FF&amp;IFactors'!H$6</f>
        <v>6068.8431129999999</v>
      </c>
    </row>
    <row r="157" spans="1:14" x14ac:dyDescent="0.2">
      <c r="A157" s="6" t="s">
        <v>230</v>
      </c>
      <c r="B157" s="6" t="s">
        <v>37</v>
      </c>
      <c r="C157" s="6" t="s">
        <v>262</v>
      </c>
      <c r="D157" s="6" t="s">
        <v>268</v>
      </c>
      <c r="E157" s="6" t="s">
        <v>309</v>
      </c>
      <c r="F157" s="6" t="s">
        <v>17</v>
      </c>
      <c r="G157" s="6" t="s">
        <v>14</v>
      </c>
      <c r="H157" s="6" t="s">
        <v>15</v>
      </c>
      <c r="I157" s="6">
        <f>'AR5-3-MAF-FF&amp;I'!I157/'ImpliedFF-FF&amp;IFactors'!C$6</f>
        <v>2253.108244</v>
      </c>
      <c r="J157" s="6">
        <f>'AR5-3-MAF-FF&amp;I'!J157/'ImpliedFF-FF&amp;IFactors'!D$6</f>
        <v>2405.0333890000002</v>
      </c>
      <c r="K157" s="6">
        <f>'AR5-3-MAF-FF&amp;I'!K157/'ImpliedFF-FF&amp;IFactors'!E$6</f>
        <v>2729.7246944039339</v>
      </c>
      <c r="L157" s="6">
        <f>'AR5-3-MAF-FF&amp;I'!L157/'ImpliedFF-FF&amp;IFactors'!F$6</f>
        <v>3162.9724057608387</v>
      </c>
      <c r="M157" s="6">
        <f>'AR5-3-MAF-FF&amp;I'!M157/'ImpliedFF-FF&amp;IFactors'!G$6</f>
        <v>3687.0116680000001</v>
      </c>
      <c r="N157" s="6">
        <f>'AR5-3-MAF-FF&amp;I'!N157/'ImpliedFF-FF&amp;IFactors'!H$6</f>
        <v>4344.6027700000004</v>
      </c>
    </row>
    <row r="158" spans="1:14" x14ac:dyDescent="0.2">
      <c r="A158" s="6" t="s">
        <v>230</v>
      </c>
      <c r="B158" s="6" t="s">
        <v>38</v>
      </c>
      <c r="C158" s="6" t="s">
        <v>262</v>
      </c>
      <c r="D158" s="6" t="s">
        <v>269</v>
      </c>
      <c r="E158" s="6" t="s">
        <v>309</v>
      </c>
      <c r="F158" s="6" t="s">
        <v>17</v>
      </c>
      <c r="G158" s="6" t="s">
        <v>14</v>
      </c>
      <c r="H158" s="6" t="s">
        <v>15</v>
      </c>
      <c r="I158" s="6">
        <f>'AR5-3-MAF-FF&amp;I'!I158/'ImpliedFF-FF&amp;IFactors'!C$6</f>
        <v>2253.065169</v>
      </c>
      <c r="J158" s="6">
        <f>'AR5-3-MAF-FF&amp;I'!J158/'ImpliedFF-FF&amp;IFactors'!D$6</f>
        <v>2512.3064140000001</v>
      </c>
      <c r="K158" s="6">
        <f>'AR5-3-MAF-FF&amp;I'!K158/'ImpliedFF-FF&amp;IFactors'!E$6</f>
        <v>3073.3657049379376</v>
      </c>
      <c r="L158" s="6">
        <f>'AR5-3-MAF-FF&amp;I'!L158/'ImpliedFF-FF&amp;IFactors'!F$6</f>
        <v>3881.5699748413708</v>
      </c>
      <c r="M158" s="6">
        <f>'AR5-3-MAF-FF&amp;I'!M158/'ImpliedFF-FF&amp;IFactors'!G$6</f>
        <v>4910.2314930000002</v>
      </c>
      <c r="N158" s="6">
        <f>'AR5-3-MAF-FF&amp;I'!N158/'ImpliedFF-FF&amp;IFactors'!H$6</f>
        <v>6068.8431129999999</v>
      </c>
    </row>
    <row r="159" spans="1:14" x14ac:dyDescent="0.2">
      <c r="A159" s="6" t="s">
        <v>230</v>
      </c>
      <c r="B159" s="6" t="s">
        <v>39</v>
      </c>
      <c r="C159" s="6" t="s">
        <v>262</v>
      </c>
      <c r="D159" s="6" t="s">
        <v>270</v>
      </c>
      <c r="E159" s="6" t="s">
        <v>309</v>
      </c>
      <c r="F159" s="6" t="s">
        <v>17</v>
      </c>
      <c r="G159" s="6" t="s">
        <v>14</v>
      </c>
      <c r="H159" s="6" t="s">
        <v>15</v>
      </c>
      <c r="I159" s="6">
        <f>'AR5-3-MAF-FF&amp;I'!I159/'ImpliedFF-FF&amp;IFactors'!C$6</f>
        <v>2253.065169</v>
      </c>
      <c r="J159" s="6">
        <f>'AR5-3-MAF-FF&amp;I'!J159/'ImpliedFF-FF&amp;IFactors'!D$6</f>
        <v>2512.3064140000001</v>
      </c>
      <c r="K159" s="6">
        <f>'AR5-3-MAF-FF&amp;I'!K159/'ImpliedFF-FF&amp;IFactors'!E$6</f>
        <v>3073.3657049379376</v>
      </c>
      <c r="L159" s="6">
        <f>'AR5-3-MAF-FF&amp;I'!L159/'ImpliedFF-FF&amp;IFactors'!F$6</f>
        <v>3881.5699748413708</v>
      </c>
      <c r="M159" s="6">
        <f>'AR5-3-MAF-FF&amp;I'!M159/'ImpliedFF-FF&amp;IFactors'!G$6</f>
        <v>4910.2314930000002</v>
      </c>
      <c r="N159" s="6">
        <f>'AR5-3-MAF-FF&amp;I'!N159/'ImpliedFF-FF&amp;IFactors'!H$6</f>
        <v>6068.8431129999999</v>
      </c>
    </row>
    <row r="160" spans="1:14" x14ac:dyDescent="0.2">
      <c r="A160" s="6" t="s">
        <v>230</v>
      </c>
      <c r="B160" s="6" t="s">
        <v>40</v>
      </c>
      <c r="C160" s="6" t="s">
        <v>262</v>
      </c>
      <c r="D160" s="6" t="s">
        <v>271</v>
      </c>
      <c r="E160" s="6" t="s">
        <v>309</v>
      </c>
      <c r="F160" s="6" t="s">
        <v>17</v>
      </c>
      <c r="G160" s="6" t="s">
        <v>14</v>
      </c>
      <c r="H160" s="6" t="s">
        <v>15</v>
      </c>
      <c r="I160" s="6">
        <f>'AR5-3-MAF-FF&amp;I'!I160/'ImpliedFF-FF&amp;IFactors'!C$6</f>
        <v>2253.065169</v>
      </c>
      <c r="J160" s="6">
        <f>'AR5-3-MAF-FF&amp;I'!J160/'ImpliedFF-FF&amp;IFactors'!D$6</f>
        <v>2512.3064140000001</v>
      </c>
      <c r="K160" s="6">
        <f>'AR5-3-MAF-FF&amp;I'!K160/'ImpliedFF-FF&amp;IFactors'!E$6</f>
        <v>3073.3657049379376</v>
      </c>
      <c r="L160" s="6">
        <f>'AR5-3-MAF-FF&amp;I'!L160/'ImpliedFF-FF&amp;IFactors'!F$6</f>
        <v>3881.5699748413708</v>
      </c>
      <c r="M160" s="6">
        <f>'AR5-3-MAF-FF&amp;I'!M160/'ImpliedFF-FF&amp;IFactors'!G$6</f>
        <v>4910.2314930000002</v>
      </c>
      <c r="N160" s="6">
        <f>'AR5-3-MAF-FF&amp;I'!N160/'ImpliedFF-FF&amp;IFactors'!H$6</f>
        <v>6068.8431129999999</v>
      </c>
    </row>
    <row r="161" spans="1:14" x14ac:dyDescent="0.2">
      <c r="A161" s="6" t="s">
        <v>230</v>
      </c>
      <c r="B161" s="6" t="s">
        <v>41</v>
      </c>
      <c r="C161" s="6" t="s">
        <v>262</v>
      </c>
      <c r="D161" s="6" t="s">
        <v>275</v>
      </c>
      <c r="E161" s="6" t="s">
        <v>309</v>
      </c>
      <c r="F161" s="6" t="s">
        <v>17</v>
      </c>
      <c r="G161" s="6" t="s">
        <v>14</v>
      </c>
      <c r="H161" s="6" t="s">
        <v>15</v>
      </c>
      <c r="I161" s="6">
        <f>'AR5-3-MAF-FF&amp;I'!I161/'ImpliedFF-FF&amp;IFactors'!C$6</f>
        <v>2253.108244</v>
      </c>
      <c r="J161" s="6">
        <f>'AR5-3-MAF-FF&amp;I'!J161/'ImpliedFF-FF&amp;IFactors'!D$6</f>
        <v>2512.6500679999999</v>
      </c>
      <c r="K161" s="6">
        <f>'AR5-3-MAF-FF&amp;I'!K161/'ImpliedFF-FF&amp;IFactors'!E$6</f>
        <v>3082.050802076255</v>
      </c>
      <c r="L161" s="6">
        <f>'AR5-3-MAF-FF&amp;I'!L161/'ImpliedFF-FF&amp;IFactors'!F$6</f>
        <v>3891.7648550128074</v>
      </c>
      <c r="M161" s="6">
        <f>'AR5-3-MAF-FF&amp;I'!M161/'ImpliedFF-FF&amp;IFactors'!G$6</f>
        <v>4918.9086310000002</v>
      </c>
      <c r="N161" s="6">
        <f>'AR5-3-MAF-FF&amp;I'!N161/'ImpliedFF-FF&amp;IFactors'!H$6</f>
        <v>6083.488386</v>
      </c>
    </row>
    <row r="162" spans="1:14" x14ac:dyDescent="0.2">
      <c r="A162" s="6" t="s">
        <v>230</v>
      </c>
      <c r="B162" s="6" t="s">
        <v>42</v>
      </c>
      <c r="C162" s="6" t="s">
        <v>262</v>
      </c>
      <c r="D162" s="6" t="s">
        <v>272</v>
      </c>
      <c r="E162" s="6" t="s">
        <v>309</v>
      </c>
      <c r="F162" s="6" t="s">
        <v>17</v>
      </c>
      <c r="G162" s="6" t="s">
        <v>14</v>
      </c>
      <c r="H162" s="6" t="s">
        <v>15</v>
      </c>
      <c r="I162" s="6">
        <f>'AR5-3-MAF-FF&amp;I'!I162/'ImpliedFF-FF&amp;IFactors'!C$6</f>
        <v>2253.0651680000001</v>
      </c>
      <c r="J162" s="6">
        <f>'AR5-3-MAF-FF&amp;I'!J162/'ImpliedFF-FF&amp;IFactors'!D$6</f>
        <v>2404.4484579999998</v>
      </c>
      <c r="K162" s="6">
        <f>'AR5-3-MAF-FF&amp;I'!K162/'ImpliedFF-FF&amp;IFactors'!E$6</f>
        <v>2722.1007518892557</v>
      </c>
      <c r="L162" s="6">
        <f>'AR5-3-MAF-FF&amp;I'!L162/'ImpliedFF-FF&amp;IFactors'!F$6</f>
        <v>3154.6296740046596</v>
      </c>
      <c r="M162" s="6">
        <f>'AR5-3-MAF-FF&amp;I'!M162/'ImpliedFF-FF&amp;IFactors'!G$6</f>
        <v>3679.8228610000001</v>
      </c>
      <c r="N162" s="6">
        <f>'AR5-3-MAF-FF&amp;I'!N162/'ImpliedFF-FF&amp;IFactors'!H$6</f>
        <v>4349.5513849999998</v>
      </c>
    </row>
    <row r="163" spans="1:14" x14ac:dyDescent="0.2">
      <c r="A163" s="6" t="s">
        <v>230</v>
      </c>
      <c r="B163" s="6" t="s">
        <v>43</v>
      </c>
      <c r="C163" s="6" t="s">
        <v>262</v>
      </c>
      <c r="D163" s="6" t="s">
        <v>274</v>
      </c>
      <c r="E163" s="6" t="s">
        <v>309</v>
      </c>
      <c r="F163" s="6" t="s">
        <v>17</v>
      </c>
      <c r="G163" s="6" t="s">
        <v>14</v>
      </c>
      <c r="H163" s="6" t="s">
        <v>15</v>
      </c>
      <c r="I163" s="6">
        <f>'AR5-3-MAF-FF&amp;I'!I163/'ImpliedFF-FF&amp;IFactors'!C$6</f>
        <v>2253.108244</v>
      </c>
      <c r="J163" s="6">
        <f>'AR5-3-MAF-FF&amp;I'!J163/'ImpliedFF-FF&amp;IFactors'!D$6</f>
        <v>2512.6500679999999</v>
      </c>
      <c r="K163" s="6">
        <f>'AR5-3-MAF-FF&amp;I'!K163/'ImpliedFF-FF&amp;IFactors'!E$6</f>
        <v>3082.050802076255</v>
      </c>
      <c r="L163" s="6">
        <f>'AR5-3-MAF-FF&amp;I'!L163/'ImpliedFF-FF&amp;IFactors'!F$6</f>
        <v>3891.7648550128074</v>
      </c>
      <c r="M163" s="6">
        <f>'AR5-3-MAF-FF&amp;I'!M163/'ImpliedFF-FF&amp;IFactors'!G$6</f>
        <v>4918.9086310000002</v>
      </c>
      <c r="N163" s="6">
        <f>'AR5-3-MAF-FF&amp;I'!N163/'ImpliedFF-FF&amp;IFactors'!H$6</f>
        <v>6067.3436510000001</v>
      </c>
    </row>
    <row r="164" spans="1:14" x14ac:dyDescent="0.2">
      <c r="A164" s="6" t="s">
        <v>232</v>
      </c>
      <c r="B164" s="6" t="s">
        <v>68</v>
      </c>
      <c r="C164" s="6" t="s">
        <v>265</v>
      </c>
      <c r="D164" s="6" t="s">
        <v>265</v>
      </c>
      <c r="E164" s="6" t="s">
        <v>309</v>
      </c>
      <c r="F164" s="6" t="s">
        <v>17</v>
      </c>
      <c r="G164" s="6" t="s">
        <v>14</v>
      </c>
      <c r="H164" s="6" t="s">
        <v>15</v>
      </c>
      <c r="I164" s="6">
        <f>'AR5-3-MAF-FF&amp;I'!I164/'ImpliedFF-FF&amp;IFactors'!C$6</f>
        <v>2365.7190000000001</v>
      </c>
      <c r="J164" s="6">
        <f>'AR5-3-MAF-FF&amp;I'!J164/'ImpliedFF-FF&amp;IFactors'!D$6</f>
        <v>2721.4259999999999</v>
      </c>
      <c r="K164" s="6">
        <f>'AR5-3-MAF-FF&amp;I'!K164/'ImpliedFF-FF&amp;IFactors'!E$6</f>
        <v>4739.3322098664939</v>
      </c>
      <c r="L164" s="6">
        <f>'AR5-3-MAF-FF&amp;I'!L164/'ImpliedFF-FF&amp;IFactors'!F$6</f>
        <v>6617.7430159894984</v>
      </c>
      <c r="M164" s="6">
        <f>'AR5-3-MAF-FF&amp;I'!M164/'ImpliedFF-FF&amp;IFactors'!G$6</f>
        <v>8450.1329999999998</v>
      </c>
      <c r="N164" s="6">
        <f>'AR5-3-MAF-FF&amp;I'!N164/'ImpliedFF-FF&amp;IFactors'!H$6</f>
        <v>9748.3240000000005</v>
      </c>
    </row>
    <row r="165" spans="1:14" x14ac:dyDescent="0.2">
      <c r="A165" s="6" t="s">
        <v>233</v>
      </c>
      <c r="B165" s="6" t="s">
        <v>146</v>
      </c>
      <c r="C165" s="6" t="s">
        <v>265</v>
      </c>
      <c r="D165" s="6" t="s">
        <v>265</v>
      </c>
      <c r="E165" s="6" t="s">
        <v>309</v>
      </c>
      <c r="F165" s="6" t="s">
        <v>17</v>
      </c>
      <c r="G165" s="6" t="s">
        <v>14</v>
      </c>
      <c r="H165" s="6" t="s">
        <v>15</v>
      </c>
      <c r="I165" s="6">
        <f>'AR5-3-MAF-FF&amp;I'!I165/'ImpliedFF-FF&amp;IFactors'!C$6</f>
        <v>2356.3499149999998</v>
      </c>
      <c r="J165" s="6">
        <f>'AR5-3-MAF-FF&amp;I'!J165/'ImpliedFF-FF&amp;IFactors'!D$6</f>
        <v>2865.420044</v>
      </c>
      <c r="K165" s="6">
        <f>'AR5-3-MAF-FF&amp;I'!K165/'ImpliedFF-FF&amp;IFactors'!E$6</f>
        <v>4244.6186230989279</v>
      </c>
      <c r="L165" s="6">
        <f>'AR5-3-MAF-FF&amp;I'!L165/'ImpliedFF-FF&amp;IFactors'!F$6</f>
        <v>6157.4375603469798</v>
      </c>
      <c r="M165" s="6">
        <f>'AR5-3-MAF-FF&amp;I'!M165/'ImpliedFF-FF&amp;IFactors'!G$6</f>
        <v>8302.3698729999996</v>
      </c>
      <c r="N165" s="6">
        <f>'AR5-3-MAF-FF&amp;I'!N165/'ImpliedFF-FF&amp;IFactors'!H$6</f>
        <v>9915.8701170000004</v>
      </c>
    </row>
    <row r="166" spans="1:14" x14ac:dyDescent="0.2">
      <c r="A166" s="6" t="s">
        <v>233</v>
      </c>
      <c r="B166" s="6" t="s">
        <v>147</v>
      </c>
      <c r="C166" s="6" t="s">
        <v>265</v>
      </c>
      <c r="D166" s="6" t="s">
        <v>265</v>
      </c>
      <c r="E166" s="6" t="s">
        <v>309</v>
      </c>
      <c r="F166" s="6" t="s">
        <v>17</v>
      </c>
      <c r="G166" s="6" t="s">
        <v>14</v>
      </c>
      <c r="H166" s="6" t="s">
        <v>15</v>
      </c>
      <c r="I166" s="6">
        <f>'AR5-3-MAF-FF&amp;I'!I166/'ImpliedFF-FF&amp;IFactors'!C$6</f>
        <v>2356.3499149999998</v>
      </c>
      <c r="J166" s="6">
        <f>'AR5-3-MAF-FF&amp;I'!J166/'ImpliedFF-FF&amp;IFactors'!D$6</f>
        <v>2872.1100459999998</v>
      </c>
      <c r="K166" s="6">
        <f>'AR5-3-MAF-FF&amp;I'!K166/'ImpliedFF-FF&amp;IFactors'!E$6</f>
        <v>4270.6193907067627</v>
      </c>
      <c r="L166" s="6">
        <f>'AR5-3-MAF-FF&amp;I'!L166/'ImpliedFF-FF&amp;IFactors'!F$6</f>
        <v>6234.6555132314661</v>
      </c>
      <c r="M166" s="6">
        <f>'AR5-3-MAF-FF&amp;I'!M166/'ImpliedFF-FF&amp;IFactors'!G$6</f>
        <v>8561.7102049999994</v>
      </c>
      <c r="N166" s="6">
        <f>'AR5-3-MAF-FF&amp;I'!N166/'ImpliedFF-FF&amp;IFactors'!H$6</f>
        <v>10450.839840000001</v>
      </c>
    </row>
    <row r="167" spans="1:14" x14ac:dyDescent="0.2">
      <c r="A167" s="6" t="s">
        <v>233</v>
      </c>
      <c r="B167" s="6" t="s">
        <v>236</v>
      </c>
      <c r="C167" s="6" t="s">
        <v>265</v>
      </c>
      <c r="D167" s="6" t="s">
        <v>265</v>
      </c>
      <c r="E167" s="6" t="s">
        <v>309</v>
      </c>
      <c r="F167" s="6" t="s">
        <v>17</v>
      </c>
      <c r="G167" s="6" t="s">
        <v>14</v>
      </c>
      <c r="H167" s="6" t="s">
        <v>15</v>
      </c>
      <c r="I167" s="6">
        <f>'AR5-3-MAF-FF&amp;I'!I167/'ImpliedFF-FF&amp;IFactors'!C$6</f>
        <v>2356.3499149999998</v>
      </c>
      <c r="J167" s="6">
        <f>'AR5-3-MAF-FF&amp;I'!J167/'ImpliedFF-FF&amp;IFactors'!D$6</f>
        <v>2867.0899960000002</v>
      </c>
      <c r="K167" s="6">
        <f>'AR5-3-MAF-FF&amp;I'!K167/'ImpliedFF-FF&amp;IFactors'!E$6</f>
        <v>4161.8637490736328</v>
      </c>
      <c r="L167" s="6">
        <f>'AR5-3-MAF-FF&amp;I'!L167/'ImpliedFF-FF&amp;IFactors'!F$6</f>
        <v>5832.4504139079509</v>
      </c>
      <c r="M167" s="6">
        <f>'AR5-3-MAF-FF&amp;I'!M167/'ImpliedFF-FF&amp;IFactors'!G$6</f>
        <v>7654.3996580000003</v>
      </c>
      <c r="N167" s="6">
        <f>'AR5-3-MAF-FF&amp;I'!N167/'ImpliedFF-FF&amp;IFactors'!H$6</f>
        <v>9027.0097659999992</v>
      </c>
    </row>
    <row r="168" spans="1:14" x14ac:dyDescent="0.2">
      <c r="A168" s="6" t="s">
        <v>233</v>
      </c>
      <c r="B168" s="6" t="s">
        <v>148</v>
      </c>
      <c r="C168" s="6" t="s">
        <v>265</v>
      </c>
      <c r="D168" s="6" t="s">
        <v>265</v>
      </c>
      <c r="E168" s="6" t="s">
        <v>309</v>
      </c>
      <c r="F168" s="6" t="s">
        <v>17</v>
      </c>
      <c r="G168" s="6" t="s">
        <v>14</v>
      </c>
      <c r="H168" s="6" t="s">
        <v>15</v>
      </c>
      <c r="I168" s="6">
        <f>'AR5-3-MAF-FF&amp;I'!I168/'ImpliedFF-FF&amp;IFactors'!C$6</f>
        <v>2356.3499149999998</v>
      </c>
      <c r="J168" s="6">
        <f>'AR5-3-MAF-FF&amp;I'!J168/'ImpliedFF-FF&amp;IFactors'!D$6</f>
        <v>2817.7801209999998</v>
      </c>
      <c r="K168" s="6">
        <f>'AR5-3-MAF-FF&amp;I'!K168/'ImpliedFF-FF&amp;IFactors'!E$6</f>
        <v>4138.5994543163779</v>
      </c>
      <c r="L168" s="6">
        <f>'AR5-3-MAF-FF&amp;I'!L168/'ImpliedFF-FF&amp;IFactors'!F$6</f>
        <v>6096.6493015720571</v>
      </c>
      <c r="M168" s="6">
        <f>'AR5-3-MAF-FF&amp;I'!M168/'ImpliedFF-FF&amp;IFactors'!G$6</f>
        <v>8486.8400880000008</v>
      </c>
      <c r="N168" s="6">
        <f>'AR5-3-MAF-FF&amp;I'!N168/'ImpliedFF-FF&amp;IFactors'!H$6</f>
        <v>10559.970209999999</v>
      </c>
    </row>
    <row r="169" spans="1:14" x14ac:dyDescent="0.2">
      <c r="A169" s="6" t="s">
        <v>233</v>
      </c>
      <c r="B169" s="6" t="s">
        <v>149</v>
      </c>
      <c r="C169" s="6" t="s">
        <v>265</v>
      </c>
      <c r="D169" s="6" t="s">
        <v>265</v>
      </c>
      <c r="E169" s="6" t="s">
        <v>309</v>
      </c>
      <c r="F169" s="6" t="s">
        <v>17</v>
      </c>
      <c r="G169" s="6" t="s">
        <v>14</v>
      </c>
      <c r="H169" s="6" t="s">
        <v>15</v>
      </c>
      <c r="I169" s="6">
        <f>'AR5-3-MAF-FF&amp;I'!I169/'ImpliedFF-FF&amp;IFactors'!C$6</f>
        <v>2356.3499149999998</v>
      </c>
      <c r="J169" s="6">
        <f>'AR5-3-MAF-FF&amp;I'!J169/'ImpliedFF-FF&amp;IFactors'!D$6</f>
        <v>2964.3999330000001</v>
      </c>
      <c r="K169" s="6">
        <f>'AR5-3-MAF-FF&amp;I'!K169/'ImpliedFF-FF&amp;IFactors'!E$6</f>
        <v>4495.3460686953258</v>
      </c>
      <c r="L169" s="6">
        <f>'AR5-3-MAF-FF&amp;I'!L169/'ImpliedFF-FF&amp;IFactors'!F$6</f>
        <v>6412.7569477144561</v>
      </c>
      <c r="M169" s="6">
        <f>'AR5-3-MAF-FF&amp;I'!M169/'ImpliedFF-FF&amp;IFactors'!G$6</f>
        <v>8633.2099610000005</v>
      </c>
      <c r="N169" s="6">
        <f>'AR5-3-MAF-FF&amp;I'!N169/'ImpliedFF-FF&amp;IFactors'!H$6</f>
        <v>10392.91992</v>
      </c>
    </row>
    <row r="170" spans="1:14" x14ac:dyDescent="0.2">
      <c r="A170" s="6" t="s">
        <v>233</v>
      </c>
      <c r="B170" s="6" t="s">
        <v>150</v>
      </c>
      <c r="C170" s="6" t="s">
        <v>265</v>
      </c>
      <c r="D170" s="6" t="s">
        <v>265</v>
      </c>
      <c r="E170" s="6" t="s">
        <v>309</v>
      </c>
      <c r="F170" s="6" t="s">
        <v>17</v>
      </c>
      <c r="G170" s="6" t="s">
        <v>14</v>
      </c>
      <c r="H170" s="6" t="s">
        <v>15</v>
      </c>
      <c r="I170" s="6">
        <f>'AR5-3-MAF-FF&amp;I'!I170/'ImpliedFF-FF&amp;IFactors'!C$6</f>
        <v>2356.3499149999998</v>
      </c>
      <c r="J170" s="6">
        <f>'AR5-3-MAF-FF&amp;I'!J170/'ImpliedFF-FF&amp;IFactors'!D$6</f>
        <v>2887.8299870000001</v>
      </c>
      <c r="K170" s="6">
        <f>'AR5-3-MAF-FF&amp;I'!K170/'ImpliedFF-FF&amp;IFactors'!E$6</f>
        <v>4295.8994273995577</v>
      </c>
      <c r="L170" s="6">
        <f>'AR5-3-MAF-FF&amp;I'!L170/'ImpliedFF-FF&amp;IFactors'!F$6</f>
        <v>6283.0397272651198</v>
      </c>
      <c r="M170" s="6">
        <f>'AR5-3-MAF-FF&amp;I'!M170/'ImpliedFF-FF&amp;IFactors'!G$6</f>
        <v>8539.5798340000001</v>
      </c>
      <c r="N170" s="6">
        <f>'AR5-3-MAF-FF&amp;I'!N170/'ImpliedFF-FF&amp;IFactors'!H$6</f>
        <v>10414.400390000001</v>
      </c>
    </row>
    <row r="171" spans="1:14" x14ac:dyDescent="0.2">
      <c r="A171" s="6" t="s">
        <v>233</v>
      </c>
      <c r="B171" s="6" t="s">
        <v>151</v>
      </c>
      <c r="C171" s="6" t="s">
        <v>265</v>
      </c>
      <c r="D171" s="6" t="s">
        <v>265</v>
      </c>
      <c r="E171" s="6" t="s">
        <v>309</v>
      </c>
      <c r="F171" s="6" t="s">
        <v>17</v>
      </c>
      <c r="G171" s="6" t="s">
        <v>14</v>
      </c>
      <c r="H171" s="6" t="s">
        <v>15</v>
      </c>
      <c r="I171" s="6">
        <f>'AR5-3-MAF-FF&amp;I'!I171/'ImpliedFF-FF&amp;IFactors'!C$6</f>
        <v>2356.3499149999998</v>
      </c>
      <c r="J171" s="6">
        <f>'AR5-3-MAF-FF&amp;I'!J171/'ImpliedFF-FF&amp;IFactors'!D$6</f>
        <v>2830.9798890000002</v>
      </c>
      <c r="K171" s="6">
        <f>'AR5-3-MAF-FF&amp;I'!K171/'ImpliedFF-FF&amp;IFactors'!E$6</f>
        <v>4007.2223866241748</v>
      </c>
      <c r="L171" s="6">
        <f>'AR5-3-MAF-FF&amp;I'!L171/'ImpliedFF-FF&amp;IFactors'!F$6</f>
        <v>5484.9692631684902</v>
      </c>
      <c r="M171" s="6">
        <f>'AR5-3-MAF-FF&amp;I'!M171/'ImpliedFF-FF&amp;IFactors'!G$6</f>
        <v>7008.7202150000003</v>
      </c>
      <c r="N171" s="6">
        <f>'AR5-3-MAF-FF&amp;I'!N171/'ImpliedFF-FF&amp;IFactors'!H$6</f>
        <v>8097.0998540000001</v>
      </c>
    </row>
    <row r="172" spans="1:14" x14ac:dyDescent="0.2">
      <c r="A172" s="6" t="s">
        <v>233</v>
      </c>
      <c r="B172" s="6" t="s">
        <v>152</v>
      </c>
      <c r="C172" s="6" t="s">
        <v>265</v>
      </c>
      <c r="D172" s="6" t="s">
        <v>265</v>
      </c>
      <c r="E172" s="6" t="s">
        <v>309</v>
      </c>
      <c r="F172" s="6" t="s">
        <v>17</v>
      </c>
      <c r="G172" s="6" t="s">
        <v>14</v>
      </c>
      <c r="H172" s="6" t="s">
        <v>15</v>
      </c>
      <c r="I172" s="6">
        <f>'AR5-3-MAF-FF&amp;I'!I172/'ImpliedFF-FF&amp;IFactors'!C$6</f>
        <v>2356.3499149999998</v>
      </c>
      <c r="J172" s="6">
        <f>'AR5-3-MAF-FF&amp;I'!J172/'ImpliedFF-FF&amp;IFactors'!D$6</f>
        <v>2701.429916</v>
      </c>
      <c r="K172" s="6">
        <f>'AR5-3-MAF-FF&amp;I'!K172/'ImpliedFF-FF&amp;IFactors'!E$6</f>
        <v>3515.193346060164</v>
      </c>
      <c r="L172" s="6">
        <f>'AR5-3-MAF-FF&amp;I'!L172/'ImpliedFF-FF&amp;IFactors'!F$6</f>
        <v>4889.0597956195934</v>
      </c>
      <c r="M172" s="6">
        <f>'AR5-3-MAF-FF&amp;I'!M172/'ImpliedFF-FF&amp;IFactors'!G$6</f>
        <v>6401.8000490000004</v>
      </c>
      <c r="N172" s="6">
        <f>'AR5-3-MAF-FF&amp;I'!N172/'ImpliedFF-FF&amp;IFactors'!H$6</f>
        <v>7456.070068</v>
      </c>
    </row>
    <row r="173" spans="1:14" x14ac:dyDescent="0.2">
      <c r="A173" s="6" t="s">
        <v>233</v>
      </c>
      <c r="B173" s="6" t="s">
        <v>153</v>
      </c>
      <c r="C173" s="6" t="s">
        <v>265</v>
      </c>
      <c r="D173" s="6" t="s">
        <v>265</v>
      </c>
      <c r="E173" s="6" t="s">
        <v>309</v>
      </c>
      <c r="F173" s="6" t="s">
        <v>17</v>
      </c>
      <c r="G173" s="6" t="s">
        <v>14</v>
      </c>
      <c r="H173" s="6" t="s">
        <v>15</v>
      </c>
      <c r="I173" s="6">
        <f>'AR5-3-MAF-FF&amp;I'!I173/'ImpliedFF-FF&amp;IFactors'!C$6</f>
        <v>2356.3499149999998</v>
      </c>
      <c r="J173" s="6">
        <f>'AR5-3-MAF-FF&amp;I'!J173/'ImpliedFF-FF&amp;IFactors'!D$6</f>
        <v>2864.7200619999999</v>
      </c>
      <c r="K173" s="6">
        <f>'AR5-3-MAF-FF&amp;I'!K173/'ImpliedFF-FF&amp;IFactors'!E$6</f>
        <v>4258.4174817164276</v>
      </c>
      <c r="L173" s="6">
        <f>'AR5-3-MAF-FF&amp;I'!L173/'ImpliedFF-FF&amp;IFactors'!F$6</f>
        <v>6330.0064316462294</v>
      </c>
      <c r="M173" s="6">
        <f>'AR5-3-MAF-FF&amp;I'!M173/'ImpliedFF-FF&amp;IFactors'!G$6</f>
        <v>8858.5603030000002</v>
      </c>
      <c r="N173" s="6">
        <f>'AR5-3-MAF-FF&amp;I'!N173/'ImpliedFF-FF&amp;IFactors'!H$6</f>
        <v>11220.83008</v>
      </c>
    </row>
    <row r="174" spans="1:14" x14ac:dyDescent="0.2">
      <c r="A174" s="6" t="s">
        <v>233</v>
      </c>
      <c r="B174" s="6" t="s">
        <v>154</v>
      </c>
      <c r="C174" s="6" t="s">
        <v>265</v>
      </c>
      <c r="D174" s="6" t="s">
        <v>265</v>
      </c>
      <c r="E174" s="6" t="s">
        <v>309</v>
      </c>
      <c r="F174" s="6" t="s">
        <v>17</v>
      </c>
      <c r="G174" s="6" t="s">
        <v>14</v>
      </c>
      <c r="H174" s="6" t="s">
        <v>15</v>
      </c>
      <c r="I174" s="6">
        <f>'AR5-3-MAF-FF&amp;I'!I174/'ImpliedFF-FF&amp;IFactors'!C$6</f>
        <v>2356.3499149999998</v>
      </c>
      <c r="J174" s="6">
        <f>'AR5-3-MAF-FF&amp;I'!J174/'ImpliedFF-FF&amp;IFactors'!D$6</f>
        <v>2856.2698970000001</v>
      </c>
      <c r="K174" s="6">
        <f>'AR5-3-MAF-FF&amp;I'!K174/'ImpliedFF-FF&amp;IFactors'!E$6</f>
        <v>4212.0542437539943</v>
      </c>
      <c r="L174" s="6">
        <f>'AR5-3-MAF-FF&amp;I'!L174/'ImpliedFF-FF&amp;IFactors'!F$6</f>
        <v>6077.8765596197472</v>
      </c>
      <c r="M174" s="6">
        <f>'AR5-3-MAF-FF&amp;I'!M174/'ImpliedFF-FF&amp;IFactors'!G$6</f>
        <v>8063.9499509999996</v>
      </c>
      <c r="N174" s="6">
        <f>'AR5-3-MAF-FF&amp;I'!N174/'ImpliedFF-FF&amp;IFactors'!H$6</f>
        <v>9473.6196290000007</v>
      </c>
    </row>
    <row r="175" spans="1:14" x14ac:dyDescent="0.2">
      <c r="A175" s="6" t="s">
        <v>237</v>
      </c>
      <c r="B175" s="6" t="s">
        <v>120</v>
      </c>
      <c r="C175" s="6" t="s">
        <v>262</v>
      </c>
      <c r="D175" s="6" t="s">
        <v>294</v>
      </c>
      <c r="E175" s="6" t="s">
        <v>309</v>
      </c>
      <c r="F175" s="6" t="s">
        <v>17</v>
      </c>
      <c r="G175" s="6" t="s">
        <v>14</v>
      </c>
      <c r="H175" s="6" t="s">
        <v>15</v>
      </c>
      <c r="I175" s="6">
        <f>'AR5-3-MAF-FF&amp;I'!I175/'ImpliedFF-FF&amp;IFactors'!C$6</f>
        <v>2360.634</v>
      </c>
      <c r="J175" s="6">
        <f>'AR5-3-MAF-FF&amp;I'!J175/'ImpliedFF-FF&amp;IFactors'!D$6</f>
        <v>2924.4259999999999</v>
      </c>
      <c r="K175" s="6">
        <f>'AR5-3-MAF-FF&amp;I'!K175/'ImpliedFF-FF&amp;IFactors'!E$6</f>
        <v>4328.2281575573315</v>
      </c>
      <c r="L175" s="6">
        <f>'AR5-3-MAF-FF&amp;I'!L175/'ImpliedFF-FF&amp;IFactors'!F$6</f>
        <v>6294.6608498909254</v>
      </c>
      <c r="M175" s="6">
        <f>'AR5-3-MAF-FF&amp;I'!M175/'ImpliedFF-FF&amp;IFactors'!G$6</f>
        <v>9463.5149999999994</v>
      </c>
      <c r="N175" s="6">
        <f>'AR5-3-MAF-FF&amp;I'!N175/'ImpliedFF-FF&amp;IFactors'!H$6</f>
        <v>13619.031999999999</v>
      </c>
    </row>
    <row r="176" spans="1:14" x14ac:dyDescent="0.2">
      <c r="A176" s="6" t="s">
        <v>237</v>
      </c>
      <c r="B176" s="6" t="s">
        <v>121</v>
      </c>
      <c r="C176" s="6" t="s">
        <v>262</v>
      </c>
      <c r="D176" s="6" t="s">
        <v>297</v>
      </c>
      <c r="E176" s="6" t="s">
        <v>309</v>
      </c>
      <c r="F176" s="6" t="s">
        <v>17</v>
      </c>
      <c r="G176" s="6" t="s">
        <v>14</v>
      </c>
      <c r="H176" s="6" t="s">
        <v>15</v>
      </c>
      <c r="I176" s="6">
        <f>'AR5-3-MAF-FF&amp;I'!I176/'ImpliedFF-FF&amp;IFactors'!C$6</f>
        <v>2360.634</v>
      </c>
      <c r="J176" s="6">
        <f>'AR5-3-MAF-FF&amp;I'!J176/'ImpliedFF-FF&amp;IFactors'!D$6</f>
        <v>2924.4259999999999</v>
      </c>
      <c r="K176" s="6">
        <f>'AR5-3-MAF-FF&amp;I'!K176/'ImpliedFF-FF&amp;IFactors'!E$6</f>
        <v>4191.9994662688987</v>
      </c>
      <c r="L176" s="6">
        <f>'AR5-3-MAF-FF&amp;I'!L176/'ImpliedFF-FF&amp;IFactors'!F$6</f>
        <v>5654.3518559041549</v>
      </c>
      <c r="M176" s="6">
        <f>'AR5-3-MAF-FF&amp;I'!M176/'ImpliedFF-FF&amp;IFactors'!G$6</f>
        <v>7890.6360000000004</v>
      </c>
      <c r="N176" s="6">
        <f>'AR5-3-MAF-FF&amp;I'!N176/'ImpliedFF-FF&amp;IFactors'!H$6</f>
        <v>10729.36</v>
      </c>
    </row>
    <row r="177" spans="1:14" x14ac:dyDescent="0.2">
      <c r="A177" s="6" t="s">
        <v>237</v>
      </c>
      <c r="B177" s="6" t="s">
        <v>85</v>
      </c>
      <c r="C177" s="6" t="s">
        <v>262</v>
      </c>
      <c r="D177" s="6" t="s">
        <v>280</v>
      </c>
      <c r="E177" s="6" t="s">
        <v>309</v>
      </c>
      <c r="F177" s="6" t="s">
        <v>17</v>
      </c>
      <c r="G177" s="6" t="s">
        <v>14</v>
      </c>
      <c r="H177" s="6" t="s">
        <v>15</v>
      </c>
      <c r="I177" s="6">
        <f>'AR5-3-MAF-FF&amp;I'!I177/'ImpliedFF-FF&amp;IFactors'!C$6</f>
        <v>2360.634</v>
      </c>
      <c r="J177" s="6">
        <f>'AR5-3-MAF-FF&amp;I'!J177/'ImpliedFF-FF&amp;IFactors'!D$6</f>
        <v>2924.4259999999999</v>
      </c>
      <c r="K177" s="6">
        <f>'AR5-3-MAF-FF&amp;I'!K177/'ImpliedFF-FF&amp;IFactors'!E$6</f>
        <v>4365.0373267879631</v>
      </c>
      <c r="L177" s="6">
        <f>'AR5-3-MAF-FF&amp;I'!L177/'ImpliedFF-FF&amp;IFactors'!F$6</f>
        <v>6382.8856760093004</v>
      </c>
      <c r="M177" s="6">
        <f>'AR5-3-MAF-FF&amp;I'!M177/'ImpliedFF-FF&amp;IFactors'!G$6</f>
        <v>9650.0869999999995</v>
      </c>
      <c r="N177" s="6">
        <f>'AR5-3-MAF-FF&amp;I'!N177/'ImpliedFF-FF&amp;IFactors'!H$6</f>
        <v>13986.852999999999</v>
      </c>
    </row>
    <row r="178" spans="1:14" x14ac:dyDescent="0.2">
      <c r="A178" s="6" t="s">
        <v>237</v>
      </c>
      <c r="B178" s="6" t="s">
        <v>122</v>
      </c>
      <c r="C178" s="6" t="s">
        <v>262</v>
      </c>
      <c r="D178" s="6" t="s">
        <v>300</v>
      </c>
      <c r="E178" s="6" t="s">
        <v>309</v>
      </c>
      <c r="F178" s="6" t="s">
        <v>17</v>
      </c>
      <c r="G178" s="6" t="s">
        <v>14</v>
      </c>
      <c r="H178" s="6" t="s">
        <v>15</v>
      </c>
      <c r="I178" s="6">
        <f>'AR5-3-MAF-FF&amp;I'!I178/'ImpliedFF-FF&amp;IFactors'!C$6</f>
        <v>2360.634</v>
      </c>
      <c r="J178" s="6">
        <f>'AR5-3-MAF-FF&amp;I'!J178/'ImpliedFF-FF&amp;IFactors'!D$6</f>
        <v>2924.4259999999999</v>
      </c>
      <c r="K178" s="6">
        <f>'AR5-3-MAF-FF&amp;I'!K178/'ImpliedFF-FF&amp;IFactors'!E$6</f>
        <v>4359.5547578636933</v>
      </c>
      <c r="L178" s="6">
        <f>'AR5-3-MAF-FF&amp;I'!L178/'ImpliedFF-FF&amp;IFactors'!F$6</f>
        <v>6373.7492614278453</v>
      </c>
      <c r="M178" s="6">
        <f>'AR5-3-MAF-FF&amp;I'!M178/'ImpliedFF-FF&amp;IFactors'!G$6</f>
        <v>9623.7669999999998</v>
      </c>
      <c r="N178" s="6">
        <f>'AR5-3-MAF-FF&amp;I'!N178/'ImpliedFF-FF&amp;IFactors'!H$6</f>
        <v>13919.164000000001</v>
      </c>
    </row>
    <row r="179" spans="1:14" x14ac:dyDescent="0.2">
      <c r="A179" s="6" t="s">
        <v>237</v>
      </c>
      <c r="B179" s="6" t="s">
        <v>123</v>
      </c>
      <c r="C179" s="6" t="s">
        <v>262</v>
      </c>
      <c r="D179" s="6" t="s">
        <v>303</v>
      </c>
      <c r="E179" s="6" t="s">
        <v>309</v>
      </c>
      <c r="F179" s="6" t="s">
        <v>17</v>
      </c>
      <c r="G179" s="6" t="s">
        <v>14</v>
      </c>
      <c r="H179" s="6" t="s">
        <v>15</v>
      </c>
      <c r="I179" s="6">
        <f>'AR5-3-MAF-FF&amp;I'!I179/'ImpliedFF-FF&amp;IFactors'!C$6</f>
        <v>2360.634</v>
      </c>
      <c r="J179" s="6">
        <f>'AR5-3-MAF-FF&amp;I'!J179/'ImpliedFF-FF&amp;IFactors'!D$6</f>
        <v>2924.4259999999999</v>
      </c>
      <c r="K179" s="6">
        <f>'AR5-3-MAF-FF&amp;I'!K179/'ImpliedFF-FF&amp;IFactors'!E$6</f>
        <v>4347.3324270344738</v>
      </c>
      <c r="L179" s="6">
        <f>'AR5-3-MAF-FF&amp;I'!L179/'ImpliedFF-FF&amp;IFactors'!F$6</f>
        <v>6333.8388509158985</v>
      </c>
      <c r="M179" s="6">
        <f>'AR5-3-MAF-FF&amp;I'!M179/'ImpliedFF-FF&amp;IFactors'!G$6</f>
        <v>9540.509</v>
      </c>
      <c r="N179" s="6">
        <f>'AR5-3-MAF-FF&amp;I'!N179/'ImpliedFF-FF&amp;IFactors'!H$6</f>
        <v>13789.332</v>
      </c>
    </row>
    <row r="180" spans="1:14" x14ac:dyDescent="0.2">
      <c r="A180" s="6" t="s">
        <v>237</v>
      </c>
      <c r="B180" s="6" t="s">
        <v>86</v>
      </c>
      <c r="C180" s="6" t="s">
        <v>262</v>
      </c>
      <c r="D180" s="6" t="s">
        <v>283</v>
      </c>
      <c r="E180" s="6" t="s">
        <v>309</v>
      </c>
      <c r="F180" s="6" t="s">
        <v>17</v>
      </c>
      <c r="G180" s="6" t="s">
        <v>14</v>
      </c>
      <c r="H180" s="6" t="s">
        <v>15</v>
      </c>
      <c r="I180" s="6">
        <f>'AR5-3-MAF-FF&amp;I'!I180/'ImpliedFF-FF&amp;IFactors'!C$6</f>
        <v>2360.634</v>
      </c>
      <c r="J180" s="6">
        <f>'AR5-3-MAF-FF&amp;I'!J180/'ImpliedFF-FF&amp;IFactors'!D$6</f>
        <v>2924.4259999999999</v>
      </c>
      <c r="K180" s="6">
        <f>'AR5-3-MAF-FF&amp;I'!K180/'ImpliedFF-FF&amp;IFactors'!E$6</f>
        <v>4188.0097531458559</v>
      </c>
      <c r="L180" s="6">
        <f>'AR5-3-MAF-FF&amp;I'!L180/'ImpliedFF-FF&amp;IFactors'!F$6</f>
        <v>5655.9869797722513</v>
      </c>
      <c r="M180" s="6">
        <f>'AR5-3-MAF-FF&amp;I'!M180/'ImpliedFF-FF&amp;IFactors'!G$6</f>
        <v>7885.4769999999999</v>
      </c>
      <c r="N180" s="6">
        <f>'AR5-3-MAF-FF&amp;I'!N180/'ImpliedFF-FF&amp;IFactors'!H$6</f>
        <v>10676.777</v>
      </c>
    </row>
    <row r="181" spans="1:14" x14ac:dyDescent="0.2">
      <c r="A181" s="6" t="s">
        <v>237</v>
      </c>
      <c r="B181" s="6" t="s">
        <v>87</v>
      </c>
      <c r="C181" s="6" t="s">
        <v>262</v>
      </c>
      <c r="D181" s="6" t="s">
        <v>289</v>
      </c>
      <c r="E181" s="6" t="s">
        <v>309</v>
      </c>
      <c r="F181" s="6" t="s">
        <v>17</v>
      </c>
      <c r="G181" s="6" t="s">
        <v>14</v>
      </c>
      <c r="H181" s="6" t="s">
        <v>15</v>
      </c>
      <c r="I181" s="6">
        <f>'AR5-3-MAF-FF&amp;I'!I181/'ImpliedFF-FF&amp;IFactors'!C$6</f>
        <v>2360.634</v>
      </c>
      <c r="J181" s="6">
        <f>'AR5-3-MAF-FF&amp;I'!J181/'ImpliedFF-FF&amp;IFactors'!D$6</f>
        <v>2924.4259999999999</v>
      </c>
      <c r="K181" s="6">
        <f>'AR5-3-MAF-FF&amp;I'!K181/'ImpliedFF-FF&amp;IFactors'!E$6</f>
        <v>4360.5285711717343</v>
      </c>
      <c r="L181" s="6">
        <f>'AR5-3-MAF-FF&amp;I'!L181/'ImpliedFF-FF&amp;IFactors'!F$6</f>
        <v>6360.3601465994452</v>
      </c>
      <c r="M181" s="6">
        <f>'AR5-3-MAF-FF&amp;I'!M181/'ImpliedFF-FF&amp;IFactors'!G$6</f>
        <v>9605.1550000000007</v>
      </c>
      <c r="N181" s="6">
        <f>'AR5-3-MAF-FF&amp;I'!N181/'ImpliedFF-FF&amp;IFactors'!H$6</f>
        <v>13898.058999999999</v>
      </c>
    </row>
    <row r="182" spans="1:14" x14ac:dyDescent="0.2">
      <c r="A182" s="6" t="s">
        <v>237</v>
      </c>
      <c r="B182" s="6" t="s">
        <v>91</v>
      </c>
      <c r="C182" s="6" t="s">
        <v>265</v>
      </c>
      <c r="D182" s="6" t="s">
        <v>265</v>
      </c>
      <c r="E182" s="6" t="s">
        <v>309</v>
      </c>
      <c r="F182" s="6" t="s">
        <v>17</v>
      </c>
      <c r="G182" s="6" t="s">
        <v>14</v>
      </c>
      <c r="H182" s="6" t="s">
        <v>15</v>
      </c>
      <c r="I182" s="6">
        <f>'AR5-3-MAF-FF&amp;I'!I182/'ImpliedFF-FF&amp;IFactors'!C$6</f>
        <v>2360.634</v>
      </c>
      <c r="J182" s="6">
        <f>'AR5-3-MAF-FF&amp;I'!J182/'ImpliedFF-FF&amp;IFactors'!D$6</f>
        <v>2928.8850000000002</v>
      </c>
      <c r="K182" s="6">
        <f>'AR5-3-MAF-FF&amp;I'!K182/'ImpliedFF-FF&amp;IFactors'!E$6</f>
        <v>4369.3182100901095</v>
      </c>
      <c r="L182" s="6">
        <f>'AR5-3-MAF-FF&amp;I'!L182/'ImpliedFF-FF&amp;IFactors'!F$6</f>
        <v>6351.2119189617479</v>
      </c>
      <c r="M182" s="6">
        <f>'AR5-3-MAF-FF&amp;I'!M182/'ImpliedFF-FF&amp;IFactors'!G$6</f>
        <v>9554.3909999999996</v>
      </c>
      <c r="N182" s="6">
        <f>'AR5-3-MAF-FF&amp;I'!N182/'ImpliedFF-FF&amp;IFactors'!H$6</f>
        <v>13776.102999999999</v>
      </c>
    </row>
    <row r="183" spans="1:14" x14ac:dyDescent="0.2">
      <c r="A183" s="6" t="s">
        <v>237</v>
      </c>
      <c r="B183" s="6" t="s">
        <v>173</v>
      </c>
      <c r="C183" s="6" t="s">
        <v>262</v>
      </c>
      <c r="D183" s="6" t="s">
        <v>290</v>
      </c>
      <c r="E183" s="6" t="s">
        <v>309</v>
      </c>
      <c r="F183" s="6" t="s">
        <v>17</v>
      </c>
      <c r="G183" s="6" t="s">
        <v>14</v>
      </c>
      <c r="H183" s="6" t="s">
        <v>15</v>
      </c>
      <c r="I183" s="6">
        <f>'AR5-3-MAF-FF&amp;I'!I183/'ImpliedFF-FF&amp;IFactors'!C$6</f>
        <v>2360.634</v>
      </c>
      <c r="J183" s="6">
        <f>'AR5-3-MAF-FF&amp;I'!J183/'ImpliedFF-FF&amp;IFactors'!D$6</f>
        <v>2928.835</v>
      </c>
      <c r="K183" s="6">
        <f>'AR5-3-MAF-FF&amp;I'!K183/'ImpliedFF-FF&amp;IFactors'!E$6</f>
        <v>4439.252612807054</v>
      </c>
      <c r="L183" s="6">
        <f>'AR5-3-MAF-FF&amp;I'!L183/'ImpliedFF-FF&amp;IFactors'!F$6</f>
        <v>6422.3294707997075</v>
      </c>
      <c r="M183" s="6">
        <f>'AR5-3-MAF-FF&amp;I'!M183/'ImpliedFF-FF&amp;IFactors'!G$6</f>
        <v>9530.8809999999994</v>
      </c>
      <c r="N183" s="6">
        <f>'AR5-3-MAF-FF&amp;I'!N183/'ImpliedFF-FF&amp;IFactors'!H$6</f>
        <v>13592.981</v>
      </c>
    </row>
    <row r="184" spans="1:14" x14ac:dyDescent="0.2">
      <c r="A184" s="6" t="s">
        <v>237</v>
      </c>
      <c r="B184" s="6" t="s">
        <v>125</v>
      </c>
      <c r="C184" s="6" t="s">
        <v>262</v>
      </c>
      <c r="D184" s="6" t="s">
        <v>291</v>
      </c>
      <c r="E184" s="6" t="s">
        <v>309</v>
      </c>
      <c r="F184" s="6" t="s">
        <v>17</v>
      </c>
      <c r="G184" s="6" t="s">
        <v>14</v>
      </c>
      <c r="H184" s="6" t="s">
        <v>15</v>
      </c>
      <c r="I184" s="6">
        <f>'AR5-3-MAF-FF&amp;I'!I184/'ImpliedFF-FF&amp;IFactors'!C$6</f>
        <v>2360.634</v>
      </c>
      <c r="J184" s="6">
        <f>'AR5-3-MAF-FF&amp;I'!J184/'ImpliedFF-FF&amp;IFactors'!D$6</f>
        <v>2928.779</v>
      </c>
      <c r="K184" s="6">
        <f>'AR5-3-MAF-FF&amp;I'!K184/'ImpliedFF-FF&amp;IFactors'!E$6</f>
        <v>4435.5258292771823</v>
      </c>
      <c r="L184" s="6">
        <f>'AR5-3-MAF-FF&amp;I'!L184/'ImpliedFF-FF&amp;IFactors'!F$6</f>
        <v>6417.5402609151288</v>
      </c>
      <c r="M184" s="6">
        <f>'AR5-3-MAF-FF&amp;I'!M184/'ImpliedFF-FF&amp;IFactors'!G$6</f>
        <v>9553.8449999999993</v>
      </c>
      <c r="N184" s="6">
        <f>'AR5-3-MAF-FF&amp;I'!N184/'ImpliedFF-FF&amp;IFactors'!H$6</f>
        <v>13767.654</v>
      </c>
    </row>
    <row r="185" spans="1:14" x14ac:dyDescent="0.2">
      <c r="A185" s="6" t="s">
        <v>237</v>
      </c>
      <c r="B185" s="6" t="s">
        <v>95</v>
      </c>
      <c r="C185" s="6" t="s">
        <v>265</v>
      </c>
      <c r="D185" s="6" t="s">
        <v>265</v>
      </c>
      <c r="E185" s="6" t="s">
        <v>309</v>
      </c>
      <c r="F185" s="6" t="s">
        <v>17</v>
      </c>
      <c r="G185" s="6" t="s">
        <v>14</v>
      </c>
      <c r="H185" s="6" t="s">
        <v>15</v>
      </c>
      <c r="I185" s="6">
        <f>'AR5-3-MAF-FF&amp;I'!I185/'ImpliedFF-FF&amp;IFactors'!C$6</f>
        <v>2360.634</v>
      </c>
      <c r="J185" s="6">
        <f>'AR5-3-MAF-FF&amp;I'!J185/'ImpliedFF-FF&amp;IFactors'!D$6</f>
        <v>2928.7820000000002</v>
      </c>
      <c r="K185" s="6">
        <f>'AR5-3-MAF-FF&amp;I'!K185/'ImpliedFF-FF&amp;IFactors'!E$6</f>
        <v>4497.1321805837624</v>
      </c>
      <c r="L185" s="6">
        <f>'AR5-3-MAF-FF&amp;I'!L185/'ImpliedFF-FF&amp;IFactors'!F$6</f>
        <v>6553.2506198603205</v>
      </c>
      <c r="M185" s="6">
        <f>'AR5-3-MAF-FF&amp;I'!M185/'ImpliedFF-FF&amp;IFactors'!G$6</f>
        <v>9898.3340000000007</v>
      </c>
      <c r="N185" s="6">
        <f>'AR5-3-MAF-FF&amp;I'!N185/'ImpliedFF-FF&amp;IFactors'!H$6</f>
        <v>14409.343000000001</v>
      </c>
    </row>
    <row r="186" spans="1:14" x14ac:dyDescent="0.2">
      <c r="A186" s="6" t="s">
        <v>237</v>
      </c>
      <c r="B186" s="6" t="s">
        <v>36</v>
      </c>
      <c r="C186" s="6" t="s">
        <v>262</v>
      </c>
      <c r="D186" s="6" t="s">
        <v>267</v>
      </c>
      <c r="E186" s="6" t="s">
        <v>309</v>
      </c>
      <c r="F186" s="6" t="s">
        <v>17</v>
      </c>
      <c r="G186" s="6" t="s">
        <v>14</v>
      </c>
      <c r="H186" s="6" t="s">
        <v>15</v>
      </c>
      <c r="I186" s="6">
        <f>'AR5-3-MAF-FF&amp;I'!I186/'ImpliedFF-FF&amp;IFactors'!C$6</f>
        <v>2360.5810000000001</v>
      </c>
      <c r="J186" s="6">
        <f>'AR5-3-MAF-FF&amp;I'!J186/'ImpliedFF-FF&amp;IFactors'!D$6</f>
        <v>2863.9229999999998</v>
      </c>
      <c r="K186" s="6">
        <f>'AR5-3-MAF-FF&amp;I'!K186/'ImpliedFF-FF&amp;IFactors'!E$6</f>
        <v>4030.5022672634263</v>
      </c>
      <c r="L186" s="6">
        <f>'AR5-3-MAF-FF&amp;I'!L186/'ImpliedFF-FF&amp;IFactors'!F$6</f>
        <v>5684.301891161801</v>
      </c>
      <c r="M186" s="6">
        <f>'AR5-3-MAF-FF&amp;I'!M186/'ImpliedFF-FF&amp;IFactors'!G$6</f>
        <v>8547.8539999999994</v>
      </c>
      <c r="N186" s="6">
        <f>'AR5-3-MAF-FF&amp;I'!N186/'ImpliedFF-FF&amp;IFactors'!H$6</f>
        <v>12594.718999999999</v>
      </c>
    </row>
    <row r="187" spans="1:14" x14ac:dyDescent="0.2">
      <c r="A187" s="6" t="s">
        <v>237</v>
      </c>
      <c r="B187" s="6" t="s">
        <v>37</v>
      </c>
      <c r="C187" s="6" t="s">
        <v>262</v>
      </c>
      <c r="D187" s="6" t="s">
        <v>268</v>
      </c>
      <c r="E187" s="6" t="s">
        <v>309</v>
      </c>
      <c r="F187" s="6" t="s">
        <v>17</v>
      </c>
      <c r="G187" s="6" t="s">
        <v>14</v>
      </c>
      <c r="H187" s="6" t="s">
        <v>15</v>
      </c>
      <c r="I187" s="6">
        <f>'AR5-3-MAF-FF&amp;I'!I187/'ImpliedFF-FF&amp;IFactors'!C$6</f>
        <v>2360.5810000000001</v>
      </c>
      <c r="J187" s="6">
        <f>'AR5-3-MAF-FF&amp;I'!J187/'ImpliedFF-FF&amp;IFactors'!D$6</f>
        <v>2863.9229999999998</v>
      </c>
      <c r="K187" s="6">
        <f>'AR5-3-MAF-FF&amp;I'!K187/'ImpliedFF-FF&amp;IFactors'!E$6</f>
        <v>3916.437566866</v>
      </c>
      <c r="L187" s="6">
        <f>'AR5-3-MAF-FF&amp;I'!L187/'ImpliedFF-FF&amp;IFactors'!F$6</f>
        <v>5204.5884435143207</v>
      </c>
      <c r="M187" s="6">
        <f>'AR5-3-MAF-FF&amp;I'!M187/'ImpliedFF-FF&amp;IFactors'!G$6</f>
        <v>7266.9179999999997</v>
      </c>
      <c r="N187" s="6">
        <f>'AR5-3-MAF-FF&amp;I'!N187/'ImpliedFF-FF&amp;IFactors'!H$6</f>
        <v>10107.829</v>
      </c>
    </row>
    <row r="188" spans="1:14" x14ac:dyDescent="0.2">
      <c r="A188" s="6" t="s">
        <v>237</v>
      </c>
      <c r="B188" s="6" t="s">
        <v>38</v>
      </c>
      <c r="C188" s="6" t="s">
        <v>262</v>
      </c>
      <c r="D188" s="6" t="s">
        <v>269</v>
      </c>
      <c r="E188" s="6" t="s">
        <v>309</v>
      </c>
      <c r="F188" s="6" t="s">
        <v>17</v>
      </c>
      <c r="G188" s="6" t="s">
        <v>14</v>
      </c>
      <c r="H188" s="6" t="s">
        <v>15</v>
      </c>
      <c r="I188" s="6">
        <f>'AR5-3-MAF-FF&amp;I'!I188/'ImpliedFF-FF&amp;IFactors'!C$6</f>
        <v>2360.5810000000001</v>
      </c>
      <c r="J188" s="6">
        <f>'AR5-3-MAF-FF&amp;I'!J188/'ImpliedFF-FF&amp;IFactors'!D$6</f>
        <v>2863.9229999999998</v>
      </c>
      <c r="K188" s="6">
        <f>'AR5-3-MAF-FF&amp;I'!K188/'ImpliedFF-FF&amp;IFactors'!E$6</f>
        <v>4053.8036720982245</v>
      </c>
      <c r="L188" s="6">
        <f>'AR5-3-MAF-FF&amp;I'!L188/'ImpliedFF-FF&amp;IFactors'!F$6</f>
        <v>5734.9513542186351</v>
      </c>
      <c r="M188" s="6">
        <f>'AR5-3-MAF-FF&amp;I'!M188/'ImpliedFF-FF&amp;IFactors'!G$6</f>
        <v>8658.6029999999992</v>
      </c>
      <c r="N188" s="6">
        <f>'AR5-3-MAF-FF&amp;I'!N188/'ImpliedFF-FF&amp;IFactors'!H$6</f>
        <v>12871.307000000001</v>
      </c>
    </row>
    <row r="189" spans="1:14" x14ac:dyDescent="0.2">
      <c r="A189" s="6" t="s">
        <v>237</v>
      </c>
      <c r="B189" s="6" t="s">
        <v>39</v>
      </c>
      <c r="C189" s="6" t="s">
        <v>262</v>
      </c>
      <c r="D189" s="6" t="s">
        <v>270</v>
      </c>
      <c r="E189" s="6" t="s">
        <v>309</v>
      </c>
      <c r="F189" s="6" t="s">
        <v>17</v>
      </c>
      <c r="G189" s="6" t="s">
        <v>14</v>
      </c>
      <c r="H189" s="6" t="s">
        <v>15</v>
      </c>
      <c r="I189" s="6">
        <f>'AR5-3-MAF-FF&amp;I'!I189/'ImpliedFF-FF&amp;IFactors'!C$6</f>
        <v>2360.5810000000001</v>
      </c>
      <c r="J189" s="6">
        <f>'AR5-3-MAF-FF&amp;I'!J189/'ImpliedFF-FF&amp;IFactors'!D$6</f>
        <v>2863.9229999999998</v>
      </c>
      <c r="K189" s="6">
        <f>'AR5-3-MAF-FF&amp;I'!K189/'ImpliedFF-FF&amp;IFactors'!E$6</f>
        <v>4051.5122893844045</v>
      </c>
      <c r="L189" s="6">
        <f>'AR5-3-MAF-FF&amp;I'!L189/'ImpliedFF-FF&amp;IFactors'!F$6</f>
        <v>5727.625290506191</v>
      </c>
      <c r="M189" s="6">
        <f>'AR5-3-MAF-FF&amp;I'!M189/'ImpliedFF-FF&amp;IFactors'!G$6</f>
        <v>8637.6260000000002</v>
      </c>
      <c r="N189" s="6">
        <f>'AR5-3-MAF-FF&amp;I'!N189/'ImpliedFF-FF&amp;IFactors'!H$6</f>
        <v>12793.308999999999</v>
      </c>
    </row>
    <row r="190" spans="1:14" x14ac:dyDescent="0.2">
      <c r="A190" s="6" t="s">
        <v>237</v>
      </c>
      <c r="B190" s="6" t="s">
        <v>40</v>
      </c>
      <c r="C190" s="6" t="s">
        <v>262</v>
      </c>
      <c r="D190" s="6" t="s">
        <v>271</v>
      </c>
      <c r="E190" s="6" t="s">
        <v>309</v>
      </c>
      <c r="F190" s="6" t="s">
        <v>17</v>
      </c>
      <c r="G190" s="6" t="s">
        <v>14</v>
      </c>
      <c r="H190" s="6" t="s">
        <v>15</v>
      </c>
      <c r="I190" s="6">
        <f>'AR5-3-MAF-FF&amp;I'!I190/'ImpliedFF-FF&amp;IFactors'!C$6</f>
        <v>2360.5810000000001</v>
      </c>
      <c r="J190" s="6">
        <f>'AR5-3-MAF-FF&amp;I'!J190/'ImpliedFF-FF&amp;IFactors'!D$6</f>
        <v>2863.9229999999998</v>
      </c>
      <c r="K190" s="6">
        <f>'AR5-3-MAF-FF&amp;I'!K190/'ImpliedFF-FF&amp;IFactors'!E$6</f>
        <v>4038.1428064783131</v>
      </c>
      <c r="L190" s="6">
        <f>'AR5-3-MAF-FF&amp;I'!L190/'ImpliedFF-FF&amp;IFactors'!F$6</f>
        <v>5703.945034848728</v>
      </c>
      <c r="M190" s="6">
        <f>'AR5-3-MAF-FF&amp;I'!M190/'ImpliedFF-FF&amp;IFactors'!G$6</f>
        <v>8585.8950000000004</v>
      </c>
      <c r="N190" s="6">
        <f>'AR5-3-MAF-FF&amp;I'!N190/'ImpliedFF-FF&amp;IFactors'!H$6</f>
        <v>12660.727000000001</v>
      </c>
    </row>
    <row r="191" spans="1:14" x14ac:dyDescent="0.2">
      <c r="A191" s="6" t="s">
        <v>237</v>
      </c>
      <c r="B191" s="6" t="s">
        <v>41</v>
      </c>
      <c r="C191" s="6" t="s">
        <v>262</v>
      </c>
      <c r="D191" s="6" t="s">
        <v>275</v>
      </c>
      <c r="E191" s="6" t="s">
        <v>309</v>
      </c>
      <c r="F191" s="6" t="s">
        <v>17</v>
      </c>
      <c r="G191" s="6" t="s">
        <v>14</v>
      </c>
      <c r="H191" s="6" t="s">
        <v>15</v>
      </c>
      <c r="I191" s="6">
        <f>'AR5-3-MAF-FF&amp;I'!I191/'ImpliedFF-FF&amp;IFactors'!C$6</f>
        <v>2360.5810000000001</v>
      </c>
      <c r="J191" s="6">
        <f>'AR5-3-MAF-FF&amp;I'!J191/'ImpliedFF-FF&amp;IFactors'!D$6</f>
        <v>2863.9229999999998</v>
      </c>
      <c r="K191" s="6">
        <f>'AR5-3-MAF-FF&amp;I'!K191/'ImpliedFF-FF&amp;IFactors'!E$6</f>
        <v>4025.4072760357571</v>
      </c>
      <c r="L191" s="6">
        <f>'AR5-3-MAF-FF&amp;I'!L191/'ImpliedFF-FF&amp;IFactors'!F$6</f>
        <v>5658.8752720233006</v>
      </c>
      <c r="M191" s="6">
        <f>'AR5-3-MAF-FF&amp;I'!M191/'ImpliedFF-FF&amp;IFactors'!G$6</f>
        <v>8457.2970000000005</v>
      </c>
      <c r="N191" s="6">
        <f>'AR5-3-MAF-FF&amp;I'!N191/'ImpliedFF-FF&amp;IFactors'!H$6</f>
        <v>12286.811</v>
      </c>
    </row>
    <row r="192" spans="1:14" x14ac:dyDescent="0.2">
      <c r="A192" s="6" t="s">
        <v>237</v>
      </c>
      <c r="B192" s="6" t="s">
        <v>42</v>
      </c>
      <c r="C192" s="6" t="s">
        <v>262</v>
      </c>
      <c r="D192" s="6" t="s">
        <v>272</v>
      </c>
      <c r="E192" s="6" t="s">
        <v>309</v>
      </c>
      <c r="F192" s="6" t="s">
        <v>17</v>
      </c>
      <c r="G192" s="6" t="s">
        <v>14</v>
      </c>
      <c r="H192" s="6" t="s">
        <v>15</v>
      </c>
      <c r="I192" s="6">
        <f>'AR5-3-MAF-FF&amp;I'!I192/'ImpliedFF-FF&amp;IFactors'!C$6</f>
        <v>2360.5810000000001</v>
      </c>
      <c r="J192" s="6">
        <f>'AR5-3-MAF-FF&amp;I'!J192/'ImpliedFF-FF&amp;IFactors'!D$6</f>
        <v>2863.9229999999998</v>
      </c>
      <c r="K192" s="6">
        <f>'AR5-3-MAF-FF&amp;I'!K192/'ImpliedFF-FF&amp;IFactors'!E$6</f>
        <v>3914.6681480852899</v>
      </c>
      <c r="L192" s="6">
        <f>'AR5-3-MAF-FF&amp;I'!L192/'ImpliedFF-FF&amp;IFactors'!F$6</f>
        <v>5208.4109516298022</v>
      </c>
      <c r="M192" s="6">
        <f>'AR5-3-MAF-FF&amp;I'!M192/'ImpliedFF-FF&amp;IFactors'!G$6</f>
        <v>7296.2759999999998</v>
      </c>
      <c r="N192" s="6">
        <f>'AR5-3-MAF-FF&amp;I'!N192/'ImpliedFF-FF&amp;IFactors'!H$6</f>
        <v>10207.531999999999</v>
      </c>
    </row>
    <row r="193" spans="1:14" x14ac:dyDescent="0.2">
      <c r="A193" s="6" t="s">
        <v>237</v>
      </c>
      <c r="B193" s="6" t="s">
        <v>43</v>
      </c>
      <c r="C193" s="6" t="s">
        <v>262</v>
      </c>
      <c r="D193" s="6" t="s">
        <v>274</v>
      </c>
      <c r="E193" s="6" t="s">
        <v>309</v>
      </c>
      <c r="F193" s="6" t="s">
        <v>17</v>
      </c>
      <c r="G193" s="6" t="s">
        <v>14</v>
      </c>
      <c r="H193" s="6" t="s">
        <v>15</v>
      </c>
      <c r="I193" s="6">
        <f>'AR5-3-MAF-FF&amp;I'!I193/'ImpliedFF-FF&amp;IFactors'!C$6</f>
        <v>2360.5810000000001</v>
      </c>
      <c r="J193" s="6">
        <f>'AR5-3-MAF-FF&amp;I'!J193/'ImpliedFF-FF&amp;IFactors'!D$6</f>
        <v>2863.9229999999998</v>
      </c>
      <c r="K193" s="6">
        <f>'AR5-3-MAF-FF&amp;I'!K193/'ImpliedFF-FF&amp;IFactors'!E$6</f>
        <v>4052.8882875886657</v>
      </c>
      <c r="L193" s="6">
        <f>'AR5-3-MAF-FF&amp;I'!L193/'ImpliedFF-FF&amp;IFactors'!F$6</f>
        <v>5712.9702098172429</v>
      </c>
      <c r="M193" s="6">
        <f>'AR5-3-MAF-FF&amp;I'!M193/'ImpliedFF-FF&amp;IFactors'!G$6</f>
        <v>8574.9619999999995</v>
      </c>
      <c r="N193" s="6">
        <f>'AR5-3-MAF-FF&amp;I'!N193/'ImpliedFF-FF&amp;IFactors'!H$6</f>
        <v>12565.63</v>
      </c>
    </row>
    <row r="194" spans="1:14" x14ac:dyDescent="0.2">
      <c r="A194" s="6" t="s">
        <v>237</v>
      </c>
      <c r="B194" s="6" t="s">
        <v>51</v>
      </c>
      <c r="C194" s="6" t="s">
        <v>265</v>
      </c>
      <c r="D194" s="6" t="s">
        <v>265</v>
      </c>
      <c r="E194" s="6" t="s">
        <v>309</v>
      </c>
      <c r="F194" s="6" t="s">
        <v>17</v>
      </c>
      <c r="G194" s="6" t="s">
        <v>14</v>
      </c>
      <c r="H194" s="6" t="s">
        <v>15</v>
      </c>
      <c r="I194" s="6">
        <f>'AR5-3-MAF-FF&amp;I'!I194/'ImpliedFF-FF&amp;IFactors'!C$6</f>
        <v>2360.634</v>
      </c>
      <c r="J194" s="6">
        <f>'AR5-3-MAF-FF&amp;I'!J194/'ImpliedFF-FF&amp;IFactors'!D$6</f>
        <v>2927.6840000000002</v>
      </c>
      <c r="K194" s="6">
        <f>'AR5-3-MAF-FF&amp;I'!K194/'ImpliedFF-FF&amp;IFactors'!E$6</f>
        <v>4361.5218607459356</v>
      </c>
      <c r="L194" s="6">
        <f>'AR5-3-MAF-FF&amp;I'!L194/'ImpliedFF-FF&amp;IFactors'!F$6</f>
        <v>6344.2038233464709</v>
      </c>
      <c r="M194" s="6">
        <f>'AR5-3-MAF-FF&amp;I'!M194/'ImpliedFF-FF&amp;IFactors'!G$6</f>
        <v>9525.31</v>
      </c>
      <c r="N194" s="6">
        <f>'AR5-3-MAF-FF&amp;I'!N194/'ImpliedFF-FF&amp;IFactors'!H$6</f>
        <v>13728.302</v>
      </c>
    </row>
    <row r="195" spans="1:14" x14ac:dyDescent="0.2">
      <c r="A195" s="6" t="s">
        <v>237</v>
      </c>
      <c r="B195" s="6" t="s">
        <v>52</v>
      </c>
      <c r="C195" s="6" t="s">
        <v>265</v>
      </c>
      <c r="D195" s="6" t="s">
        <v>265</v>
      </c>
      <c r="E195" s="6" t="s">
        <v>309</v>
      </c>
      <c r="F195" s="6" t="s">
        <v>17</v>
      </c>
      <c r="G195" s="6" t="s">
        <v>14</v>
      </c>
      <c r="H195" s="6" t="s">
        <v>15</v>
      </c>
      <c r="I195" s="6">
        <f>'AR5-3-MAF-FF&amp;I'!I195/'ImpliedFF-FF&amp;IFactors'!C$6</f>
        <v>2360.634</v>
      </c>
      <c r="J195" s="6">
        <f>'AR5-3-MAF-FF&amp;I'!J195/'ImpliedFF-FF&amp;IFactors'!D$6</f>
        <v>2927.5909999999999</v>
      </c>
      <c r="K195" s="6">
        <f>'AR5-3-MAF-FF&amp;I'!K195/'ImpliedFF-FF&amp;IFactors'!E$6</f>
        <v>4483.8182050362293</v>
      </c>
      <c r="L195" s="6">
        <f>'AR5-3-MAF-FF&amp;I'!L195/'ImpliedFF-FF&amp;IFactors'!F$6</f>
        <v>6528.1892210439528</v>
      </c>
      <c r="M195" s="6">
        <f>'AR5-3-MAF-FF&amp;I'!M195/'ImpliedFF-FF&amp;IFactors'!G$6</f>
        <v>9878.0069999999996</v>
      </c>
      <c r="N195" s="6">
        <f>'AR5-3-MAF-FF&amp;I'!N195/'ImpliedFF-FF&amp;IFactors'!H$6</f>
        <v>14391.204</v>
      </c>
    </row>
    <row r="196" spans="1:14" x14ac:dyDescent="0.2">
      <c r="A196" s="6" t="s">
        <v>238</v>
      </c>
      <c r="B196" s="6" t="s">
        <v>51</v>
      </c>
      <c r="C196" s="6" t="s">
        <v>265</v>
      </c>
      <c r="D196" s="6" t="s">
        <v>265</v>
      </c>
      <c r="E196" s="6" t="s">
        <v>309</v>
      </c>
      <c r="F196" s="6" t="s">
        <v>17</v>
      </c>
      <c r="G196" s="6" t="s">
        <v>14</v>
      </c>
      <c r="H196" s="6" t="s">
        <v>15</v>
      </c>
      <c r="I196" s="6">
        <f>'AR5-3-MAF-FF&amp;I'!I196/'ImpliedFF-FF&amp;IFactors'!C$6</f>
        <v>2562.519436</v>
      </c>
      <c r="J196" s="6">
        <f>'AR5-3-MAF-FF&amp;I'!J196/'ImpliedFF-FF&amp;IFactors'!D$6</f>
        <v>2712.7796440000002</v>
      </c>
      <c r="K196" s="6">
        <f>'AR5-3-MAF-FF&amp;I'!K196/'ImpliedFF-FF&amp;IFactors'!E$6</f>
        <v>3961.2113126635822</v>
      </c>
      <c r="L196" s="6">
        <f>'AR5-3-MAF-FF&amp;I'!L196/'ImpliedFF-FF&amp;IFactors'!F$6</f>
        <v>5113.5668034835871</v>
      </c>
      <c r="M196" s="6">
        <f>'AR5-3-MAF-FF&amp;I'!M196/'ImpliedFF-FF&amp;IFactors'!G$6</f>
        <v>6399.1900059999998</v>
      </c>
      <c r="N196" s="6">
        <f>'AR5-3-MAF-FF&amp;I'!N196/'ImpliedFF-FF&amp;IFactors'!H$6</f>
        <v>7679.355732</v>
      </c>
    </row>
    <row r="197" spans="1:14" x14ac:dyDescent="0.2">
      <c r="A197" s="6" t="s">
        <v>238</v>
      </c>
      <c r="B197" s="6" t="s">
        <v>52</v>
      </c>
      <c r="C197" s="6" t="s">
        <v>265</v>
      </c>
      <c r="D197" s="6" t="s">
        <v>265</v>
      </c>
      <c r="E197" s="6" t="s">
        <v>309</v>
      </c>
      <c r="F197" s="6" t="s">
        <v>17</v>
      </c>
      <c r="G197" s="6" t="s">
        <v>14</v>
      </c>
      <c r="H197" s="6" t="s">
        <v>15</v>
      </c>
      <c r="I197" s="6">
        <f>'AR5-3-MAF-FF&amp;I'!I197/'ImpliedFF-FF&amp;IFactors'!C$6</f>
        <v>2562.519436</v>
      </c>
      <c r="J197" s="6">
        <f>'AR5-3-MAF-FF&amp;I'!J197/'ImpliedFF-FF&amp;IFactors'!D$6</f>
        <v>2712.7796440000002</v>
      </c>
      <c r="K197" s="6">
        <f>'AR5-3-MAF-FF&amp;I'!K197/'ImpliedFF-FF&amp;IFactors'!E$6</f>
        <v>3961.8180090664382</v>
      </c>
      <c r="L197" s="6">
        <f>'AR5-3-MAF-FF&amp;I'!L197/'ImpliedFF-FF&amp;IFactors'!F$6</f>
        <v>5008.7325062592345</v>
      </c>
      <c r="M197" s="6">
        <f>'AR5-3-MAF-FF&amp;I'!M197/'ImpliedFF-FF&amp;IFactors'!G$6</f>
        <v>5807.5032110000002</v>
      </c>
      <c r="N197" s="6">
        <f>'AR5-3-MAF-FF&amp;I'!N197/'ImpliedFF-FF&amp;IFactors'!H$6</f>
        <v>6631.4360559999996</v>
      </c>
    </row>
    <row r="198" spans="1:14" x14ac:dyDescent="0.2">
      <c r="A198" s="6" t="s">
        <v>239</v>
      </c>
      <c r="B198" s="6" t="s">
        <v>36</v>
      </c>
      <c r="C198" s="6" t="s">
        <v>262</v>
      </c>
      <c r="D198" s="6" t="s">
        <v>267</v>
      </c>
      <c r="E198" s="6" t="s">
        <v>309</v>
      </c>
      <c r="F198" s="6" t="s">
        <v>17</v>
      </c>
      <c r="G198" s="6" t="s">
        <v>14</v>
      </c>
      <c r="H198" s="6" t="s">
        <v>15</v>
      </c>
      <c r="I198" s="6">
        <f>'AR5-3-MAF-FF&amp;I'!I198/'ImpliedFF-FF&amp;IFactors'!C$6</f>
        <v>2529.9166310000001</v>
      </c>
      <c r="J198" s="6">
        <f>'AR5-3-MAF-FF&amp;I'!J198/'ImpliedFF-FF&amp;IFactors'!D$6</f>
        <v>2704.1831499999998</v>
      </c>
      <c r="K198" s="6">
        <f>'AR5-3-MAF-FF&amp;I'!K198/'ImpliedFF-FF&amp;IFactors'!E$6</f>
        <v>3139.6008109794425</v>
      </c>
      <c r="L198" s="6">
        <f>'AR5-3-MAF-FF&amp;I'!L198/'ImpliedFF-FF&amp;IFactors'!F$6</f>
        <v>3492.7794061367581</v>
      </c>
      <c r="M198" s="6">
        <f>'AR5-3-MAF-FF&amp;I'!M198/'ImpliedFF-FF&amp;IFactors'!G$6</f>
        <v>3973.9268280000001</v>
      </c>
      <c r="N198" s="6">
        <f>'AR5-3-MAF-FF&amp;I'!N198/'ImpliedFF-FF&amp;IFactors'!H$6</f>
        <v>4360.0856450000001</v>
      </c>
    </row>
    <row r="199" spans="1:14" x14ac:dyDescent="0.2">
      <c r="A199" s="6" t="s">
        <v>239</v>
      </c>
      <c r="B199" s="6" t="s">
        <v>37</v>
      </c>
      <c r="C199" s="6" t="s">
        <v>262</v>
      </c>
      <c r="D199" s="6" t="s">
        <v>268</v>
      </c>
      <c r="E199" s="6" t="s">
        <v>309</v>
      </c>
      <c r="F199" s="6" t="s">
        <v>17</v>
      </c>
      <c r="G199" s="6" t="s">
        <v>14</v>
      </c>
      <c r="H199" s="6" t="s">
        <v>15</v>
      </c>
      <c r="I199" s="6">
        <f>'AR5-3-MAF-FF&amp;I'!I199/'ImpliedFF-FF&amp;IFactors'!C$6</f>
        <v>2529.9166310000001</v>
      </c>
      <c r="J199" s="6">
        <f>'AR5-3-MAF-FF&amp;I'!J199/'ImpliedFF-FF&amp;IFactors'!D$6</f>
        <v>2701.1971870000002</v>
      </c>
      <c r="K199" s="6">
        <f>'AR5-3-MAF-FF&amp;I'!K199/'ImpliedFF-FF&amp;IFactors'!E$6</f>
        <v>2967.9914323328776</v>
      </c>
      <c r="L199" s="6">
        <f>'AR5-3-MAF-FF&amp;I'!L199/'ImpliedFF-FF&amp;IFactors'!F$6</f>
        <v>3150.3611964366837</v>
      </c>
      <c r="M199" s="6">
        <f>'AR5-3-MAF-FF&amp;I'!M199/'ImpliedFF-FF&amp;IFactors'!G$6</f>
        <v>3311.8269460000001</v>
      </c>
      <c r="N199" s="6">
        <f>'AR5-3-MAF-FF&amp;I'!N199/'ImpliedFF-FF&amp;IFactors'!H$6</f>
        <v>3255.2692849999999</v>
      </c>
    </row>
    <row r="200" spans="1:14" x14ac:dyDescent="0.2">
      <c r="A200" s="6" t="s">
        <v>239</v>
      </c>
      <c r="B200" s="6" t="s">
        <v>38</v>
      </c>
      <c r="C200" s="6" t="s">
        <v>262</v>
      </c>
      <c r="D200" s="6" t="s">
        <v>269</v>
      </c>
      <c r="E200" s="6" t="s">
        <v>309</v>
      </c>
      <c r="F200" s="6" t="s">
        <v>17</v>
      </c>
      <c r="G200" s="6" t="s">
        <v>14</v>
      </c>
      <c r="H200" s="6" t="s">
        <v>15</v>
      </c>
      <c r="I200" s="6">
        <f>'AR5-3-MAF-FF&amp;I'!I200/'ImpliedFF-FF&amp;IFactors'!C$6</f>
        <v>2529.9166310000001</v>
      </c>
      <c r="J200" s="6">
        <f>'AR5-3-MAF-FF&amp;I'!J200/'ImpliedFF-FF&amp;IFactors'!D$6</f>
        <v>2704.1831499999998</v>
      </c>
      <c r="K200" s="6">
        <f>'AR5-3-MAF-FF&amp;I'!K200/'ImpliedFF-FF&amp;IFactors'!E$6</f>
        <v>3112.487795685136</v>
      </c>
      <c r="L200" s="6">
        <f>'AR5-3-MAF-FF&amp;I'!L200/'ImpliedFF-FF&amp;IFactors'!F$6</f>
        <v>3457.6359506958534</v>
      </c>
      <c r="M200" s="6">
        <f>'AR5-3-MAF-FF&amp;I'!M200/'ImpliedFF-FF&amp;IFactors'!G$6</f>
        <v>3944.9126500000002</v>
      </c>
      <c r="N200" s="6">
        <f>'AR5-3-MAF-FF&amp;I'!N200/'ImpliedFF-FF&amp;IFactors'!H$6</f>
        <v>4332.5369719999999</v>
      </c>
    </row>
    <row r="201" spans="1:14" x14ac:dyDescent="0.2">
      <c r="A201" s="6" t="s">
        <v>239</v>
      </c>
      <c r="B201" s="6" t="s">
        <v>39</v>
      </c>
      <c r="C201" s="6" t="s">
        <v>262</v>
      </c>
      <c r="D201" s="6" t="s">
        <v>270</v>
      </c>
      <c r="E201" s="6" t="s">
        <v>309</v>
      </c>
      <c r="F201" s="6" t="s">
        <v>17</v>
      </c>
      <c r="G201" s="6" t="s">
        <v>14</v>
      </c>
      <c r="H201" s="6" t="s">
        <v>15</v>
      </c>
      <c r="I201" s="6">
        <f>'AR5-3-MAF-FF&amp;I'!I201/'ImpliedFF-FF&amp;IFactors'!C$6</f>
        <v>2529.9166310000001</v>
      </c>
      <c r="J201" s="6">
        <f>'AR5-3-MAF-FF&amp;I'!J201/'ImpliedFF-FF&amp;IFactors'!D$6</f>
        <v>2704.1831499999998</v>
      </c>
      <c r="K201" s="6">
        <f>'AR5-3-MAF-FF&amp;I'!K201/'ImpliedFF-FF&amp;IFactors'!E$6</f>
        <v>3112.487795685136</v>
      </c>
      <c r="L201" s="6">
        <f>'AR5-3-MAF-FF&amp;I'!L201/'ImpliedFF-FF&amp;IFactors'!F$6</f>
        <v>3457.6359506958534</v>
      </c>
      <c r="M201" s="6">
        <f>'AR5-3-MAF-FF&amp;I'!M201/'ImpliedFF-FF&amp;IFactors'!G$6</f>
        <v>3944.9126500000002</v>
      </c>
      <c r="N201" s="6">
        <f>'AR5-3-MAF-FF&amp;I'!N201/'ImpliedFF-FF&amp;IFactors'!H$6</f>
        <v>4332.5369730000002</v>
      </c>
    </row>
    <row r="202" spans="1:14" x14ac:dyDescent="0.2">
      <c r="A202" s="6" t="s">
        <v>239</v>
      </c>
      <c r="B202" s="6" t="s">
        <v>40</v>
      </c>
      <c r="C202" s="6" t="s">
        <v>262</v>
      </c>
      <c r="D202" s="6" t="s">
        <v>271</v>
      </c>
      <c r="E202" s="6" t="s">
        <v>309</v>
      </c>
      <c r="F202" s="6" t="s">
        <v>17</v>
      </c>
      <c r="G202" s="6" t="s">
        <v>14</v>
      </c>
      <c r="H202" s="6" t="s">
        <v>15</v>
      </c>
      <c r="I202" s="6">
        <f>'AR5-3-MAF-FF&amp;I'!I202/'ImpliedFF-FF&amp;IFactors'!C$6</f>
        <v>2529.9166310000001</v>
      </c>
      <c r="J202" s="6">
        <f>'AR5-3-MAF-FF&amp;I'!J202/'ImpliedFF-FF&amp;IFactors'!D$6</f>
        <v>2704.1831499999998</v>
      </c>
      <c r="K202" s="6">
        <f>'AR5-3-MAF-FF&amp;I'!K202/'ImpliedFF-FF&amp;IFactors'!E$6</f>
        <v>3139.6008109794425</v>
      </c>
      <c r="L202" s="6">
        <f>'AR5-3-MAF-FF&amp;I'!L202/'ImpliedFF-FF&amp;IFactors'!F$6</f>
        <v>3492.7794061367581</v>
      </c>
      <c r="M202" s="6">
        <f>'AR5-3-MAF-FF&amp;I'!M202/'ImpliedFF-FF&amp;IFactors'!G$6</f>
        <v>3973.9268280000001</v>
      </c>
      <c r="N202" s="6">
        <f>'AR5-3-MAF-FF&amp;I'!N202/'ImpliedFF-FF&amp;IFactors'!H$6</f>
        <v>4360.0856460000005</v>
      </c>
    </row>
    <row r="203" spans="1:14" x14ac:dyDescent="0.2">
      <c r="A203" s="6" t="s">
        <v>239</v>
      </c>
      <c r="B203" s="6" t="s">
        <v>41</v>
      </c>
      <c r="C203" s="6" t="s">
        <v>262</v>
      </c>
      <c r="D203" s="6" t="s">
        <v>275</v>
      </c>
      <c r="E203" s="6" t="s">
        <v>309</v>
      </c>
      <c r="F203" s="6" t="s">
        <v>17</v>
      </c>
      <c r="G203" s="6" t="s">
        <v>14</v>
      </c>
      <c r="H203" s="6" t="s">
        <v>15</v>
      </c>
      <c r="I203" s="6">
        <f>'AR5-3-MAF-FF&amp;I'!I203/'ImpliedFF-FF&amp;IFactors'!C$6</f>
        <v>2529.9166310000001</v>
      </c>
      <c r="J203" s="6">
        <f>'AR5-3-MAF-FF&amp;I'!J203/'ImpliedFF-FF&amp;IFactors'!D$6</f>
        <v>2704.1831499999998</v>
      </c>
      <c r="K203" s="6">
        <f>'AR5-3-MAF-FF&amp;I'!K203/'ImpliedFF-FF&amp;IFactors'!E$6</f>
        <v>3139.1490833311755</v>
      </c>
      <c r="L203" s="6">
        <f>'AR5-3-MAF-FF&amp;I'!L203/'ImpliedFF-FF&amp;IFactors'!F$6</f>
        <v>3510.9445386191801</v>
      </c>
      <c r="M203" s="6">
        <f>'AR5-3-MAF-FF&amp;I'!M203/'ImpliedFF-FF&amp;IFactors'!G$6</f>
        <v>4022.297638</v>
      </c>
      <c r="N203" s="6">
        <f>'AR5-3-MAF-FF&amp;I'!N203/'ImpliedFF-FF&amp;IFactors'!H$6</f>
        <v>4428.3886830000001</v>
      </c>
    </row>
    <row r="204" spans="1:14" x14ac:dyDescent="0.2">
      <c r="A204" s="6" t="s">
        <v>239</v>
      </c>
      <c r="B204" s="6" t="s">
        <v>42</v>
      </c>
      <c r="C204" s="6" t="s">
        <v>262</v>
      </c>
      <c r="D204" s="6" t="s">
        <v>272</v>
      </c>
      <c r="E204" s="6" t="s">
        <v>309</v>
      </c>
      <c r="F204" s="6" t="s">
        <v>17</v>
      </c>
      <c r="G204" s="6" t="s">
        <v>14</v>
      </c>
      <c r="H204" s="6" t="s">
        <v>15</v>
      </c>
      <c r="I204" s="6">
        <f>'AR5-3-MAF-FF&amp;I'!I204/'ImpliedFF-FF&amp;IFactors'!C$6</f>
        <v>2529.9166310000001</v>
      </c>
      <c r="J204" s="6">
        <f>'AR5-3-MAF-FF&amp;I'!J204/'ImpliedFF-FF&amp;IFactors'!D$6</f>
        <v>2701.1971870000002</v>
      </c>
      <c r="K204" s="6">
        <f>'AR5-3-MAF-FF&amp;I'!K204/'ImpliedFF-FF&amp;IFactors'!E$6</f>
        <v>2954.8627822221847</v>
      </c>
      <c r="L204" s="6">
        <f>'AR5-3-MAF-FF&amp;I'!L204/'ImpliedFF-FF&amp;IFactors'!F$6</f>
        <v>3129.0159173512889</v>
      </c>
      <c r="M204" s="6">
        <f>'AR5-3-MAF-FF&amp;I'!M204/'ImpliedFF-FF&amp;IFactors'!G$6</f>
        <v>3264.2288149999999</v>
      </c>
      <c r="N204" s="6">
        <f>'AR5-3-MAF-FF&amp;I'!N204/'ImpliedFF-FF&amp;IFactors'!H$6</f>
        <v>3199.5167110000002</v>
      </c>
    </row>
    <row r="205" spans="1:14" x14ac:dyDescent="0.2">
      <c r="A205" s="6" t="s">
        <v>239</v>
      </c>
      <c r="B205" s="6" t="s">
        <v>43</v>
      </c>
      <c r="C205" s="6" t="s">
        <v>262</v>
      </c>
      <c r="D205" s="6" t="s">
        <v>274</v>
      </c>
      <c r="E205" s="6" t="s">
        <v>309</v>
      </c>
      <c r="F205" s="6" t="s">
        <v>17</v>
      </c>
      <c r="G205" s="6" t="s">
        <v>14</v>
      </c>
      <c r="H205" s="6" t="s">
        <v>15</v>
      </c>
      <c r="I205" s="6">
        <f>'AR5-3-MAF-FF&amp;I'!I205/'ImpliedFF-FF&amp;IFactors'!C$6</f>
        <v>2529.9166310000001</v>
      </c>
      <c r="J205" s="6">
        <f>'AR5-3-MAF-FF&amp;I'!J205/'ImpliedFF-FF&amp;IFactors'!D$6</f>
        <v>2704.1831499999998</v>
      </c>
      <c r="K205" s="6">
        <f>'AR5-3-MAF-FF&amp;I'!K205/'ImpliedFF-FF&amp;IFactors'!E$6</f>
        <v>3114.5849435441605</v>
      </c>
      <c r="L205" s="6">
        <f>'AR5-3-MAF-FF&amp;I'!L205/'ImpliedFF-FF&amp;IFactors'!F$6</f>
        <v>3474.1126735667376</v>
      </c>
      <c r="M205" s="6">
        <f>'AR5-3-MAF-FF&amp;I'!M205/'ImpliedFF-FF&amp;IFactors'!G$6</f>
        <v>3994.8945290000001</v>
      </c>
      <c r="N205" s="6">
        <f>'AR5-3-MAF-FF&amp;I'!N205/'ImpliedFF-FF&amp;IFactors'!H$6</f>
        <v>4390.393196</v>
      </c>
    </row>
    <row r="206" spans="1:14" x14ac:dyDescent="0.2">
      <c r="A206" s="6" t="s">
        <v>240</v>
      </c>
      <c r="B206" s="6" t="s">
        <v>68</v>
      </c>
      <c r="C206" s="6" t="s">
        <v>265</v>
      </c>
      <c r="D206" s="6" t="s">
        <v>265</v>
      </c>
      <c r="E206" s="6" t="s">
        <v>309</v>
      </c>
      <c r="F206" s="6" t="s">
        <v>17</v>
      </c>
      <c r="G206" s="6" t="s">
        <v>14</v>
      </c>
      <c r="H206" s="6" t="s">
        <v>15</v>
      </c>
      <c r="I206" s="6">
        <f>'AR5-3-MAF-FF&amp;I'!I206/'ImpliedFF-FF&amp;IFactors'!C$6</f>
        <v>2523.3400529999999</v>
      </c>
      <c r="J206" s="6">
        <f>'AR5-3-MAF-FF&amp;I'!J206/'ImpliedFF-FF&amp;IFactors'!D$6</f>
        <v>2837.9303340000001</v>
      </c>
      <c r="K206" s="6">
        <f>'AR5-3-MAF-FF&amp;I'!K206/'ImpliedFF-FF&amp;IFactors'!E$6</f>
        <v>3266.880629292622</v>
      </c>
      <c r="L206" s="6">
        <f>'AR5-3-MAF-FF&amp;I'!L206/'ImpliedFF-FF&amp;IFactors'!F$6</f>
        <v>3904.902279880504</v>
      </c>
      <c r="M206" s="6">
        <f>'AR5-3-MAF-FF&amp;I'!M206/'ImpliedFF-FF&amp;IFactors'!G$6</f>
        <v>4445.915626</v>
      </c>
      <c r="N206" s="6">
        <f>'AR5-3-MAF-FF&amp;I'!N206/'ImpliedFF-FF&amp;IFactors'!H$6</f>
        <v>5119.4047799999998</v>
      </c>
    </row>
    <row r="207" spans="1:14" x14ac:dyDescent="0.2">
      <c r="A207" s="6" t="s">
        <v>241</v>
      </c>
      <c r="B207" s="6" t="s">
        <v>68</v>
      </c>
      <c r="C207" s="6" t="s">
        <v>265</v>
      </c>
      <c r="D207" s="6" t="s">
        <v>265</v>
      </c>
      <c r="E207" s="6" t="s">
        <v>309</v>
      </c>
      <c r="F207" s="6" t="s">
        <v>17</v>
      </c>
      <c r="G207" s="6" t="s">
        <v>14</v>
      </c>
      <c r="H207" s="6" t="s">
        <v>15</v>
      </c>
      <c r="I207" s="6">
        <f>'AR5-3-MAF-FF&amp;I'!I207/'ImpliedFF-FF&amp;IFactors'!C$6</f>
        <v>2603.949646</v>
      </c>
      <c r="J207" s="6">
        <f>'AR5-3-MAF-FF&amp;I'!J207/'ImpliedFF-FF&amp;IFactors'!D$6</f>
        <v>2832.8554349999999</v>
      </c>
      <c r="K207" s="6">
        <f>'AR5-3-MAF-FF&amp;I'!K207/'ImpliedFF-FF&amp;IFactors'!E$6</f>
        <v>3805.6650117999216</v>
      </c>
      <c r="L207" s="6">
        <f>'AR5-3-MAF-FF&amp;I'!L207/'ImpliedFF-FF&amp;IFactors'!F$6</f>
        <v>5130.9018433325527</v>
      </c>
      <c r="M207" s="6">
        <f>'AR5-3-MAF-FF&amp;I'!M207/'ImpliedFF-FF&amp;IFactors'!G$6</f>
        <v>6792.6790510000001</v>
      </c>
      <c r="N207" s="6">
        <f>'AR5-3-MAF-FF&amp;I'!N207/'ImpliedFF-FF&amp;IFactors'!H$6</f>
        <v>8025.9807689999998</v>
      </c>
    </row>
    <row r="208" spans="1:14" x14ac:dyDescent="0.2">
      <c r="A208" s="6" t="s">
        <v>242</v>
      </c>
      <c r="B208" s="6" t="s">
        <v>68</v>
      </c>
      <c r="C208" s="6" t="s">
        <v>265</v>
      </c>
      <c r="D208" s="6" t="s">
        <v>265</v>
      </c>
      <c r="E208" s="6" t="s">
        <v>309</v>
      </c>
      <c r="F208" s="6" t="s">
        <v>17</v>
      </c>
      <c r="G208" s="6" t="s">
        <v>14</v>
      </c>
      <c r="H208" s="6" t="s">
        <v>15</v>
      </c>
      <c r="I208" s="6">
        <f>'AR5-3-MAF-FF&amp;I'!I208/'ImpliedFF-FF&amp;IFactors'!C$6</f>
        <v>1762.775294</v>
      </c>
      <c r="J208" s="6">
        <f>'AR5-3-MAF-FF&amp;I'!J208/'ImpliedFF-FF&amp;IFactors'!D$6</f>
        <v>1867.984696</v>
      </c>
      <c r="K208" s="6">
        <f>'AR5-3-MAF-FF&amp;I'!K208/'ImpliedFF-FF&amp;IFactors'!E$6</f>
        <v>2397.9145368802506</v>
      </c>
      <c r="L208" s="6">
        <f>'AR5-3-MAF-FF&amp;I'!L208/'ImpliedFF-FF&amp;IFactors'!F$6</f>
        <v>3113.4653302143679</v>
      </c>
      <c r="M208" s="6">
        <f>'AR5-3-MAF-FF&amp;I'!M208/'ImpliedFF-FF&amp;IFactors'!G$6</f>
        <v>4094.9185379999999</v>
      </c>
      <c r="N208" s="6">
        <f>'AR5-3-MAF-FF&amp;I'!N208/'ImpliedFF-FF&amp;IFactors'!H$6</f>
        <v>5242.9292820000001</v>
      </c>
    </row>
    <row r="209" spans="1:14" x14ac:dyDescent="0.2">
      <c r="A209" s="6" t="s">
        <v>243</v>
      </c>
      <c r="B209" s="6" t="s">
        <v>85</v>
      </c>
      <c r="C209" s="6" t="s">
        <v>262</v>
      </c>
      <c r="D209" s="6" t="s">
        <v>280</v>
      </c>
      <c r="E209" s="6" t="s">
        <v>309</v>
      </c>
      <c r="F209" s="6" t="s">
        <v>17</v>
      </c>
      <c r="G209" s="6" t="s">
        <v>14</v>
      </c>
      <c r="H209" s="6" t="s">
        <v>15</v>
      </c>
      <c r="I209" s="6">
        <f>'AR5-3-MAF-FF&amp;I'!I209/'ImpliedFF-FF&amp;IFactors'!C$6</f>
        <v>1836.9738159999999</v>
      </c>
      <c r="J209" s="6">
        <f>'AR5-3-MAF-FF&amp;I'!J209/'ImpliedFF-FF&amp;IFactors'!D$6</f>
        <v>2201.0769489999998</v>
      </c>
      <c r="K209" s="6">
        <f>'AR5-3-MAF-FF&amp;I'!K209/'ImpliedFF-FF&amp;IFactors'!E$6</f>
        <v>2894.6475719168061</v>
      </c>
      <c r="L209" s="6">
        <f>'AR5-3-MAF-FF&amp;I'!L209/'ImpliedFF-FF&amp;IFactors'!F$6</f>
        <v>3746.7894520700106</v>
      </c>
      <c r="M209" s="6">
        <f>'AR5-3-MAF-FF&amp;I'!M209/'ImpliedFF-FF&amp;IFactors'!G$6</f>
        <v>4845.375951</v>
      </c>
      <c r="N209" s="6">
        <f>'AR5-3-MAF-FF&amp;I'!N209/'ImpliedFF-FF&amp;IFactors'!H$6</f>
        <v>6043.4889499999999</v>
      </c>
    </row>
    <row r="210" spans="1:14" x14ac:dyDescent="0.2">
      <c r="A210" s="6" t="s">
        <v>243</v>
      </c>
      <c r="B210" s="6" t="s">
        <v>86</v>
      </c>
      <c r="C210" s="6" t="s">
        <v>262</v>
      </c>
      <c r="D210" s="6" t="s">
        <v>283</v>
      </c>
      <c r="E210" s="6" t="s">
        <v>309</v>
      </c>
      <c r="F210" s="6" t="s">
        <v>17</v>
      </c>
      <c r="G210" s="6" t="s">
        <v>14</v>
      </c>
      <c r="H210" s="6" t="s">
        <v>15</v>
      </c>
      <c r="I210" s="6">
        <f>'AR5-3-MAF-FF&amp;I'!I210/'ImpliedFF-FF&amp;IFactors'!C$6</f>
        <v>1838.2837179999999</v>
      </c>
      <c r="J210" s="6">
        <f>'AR5-3-MAF-FF&amp;I'!J210/'ImpliedFF-FF&amp;IFactors'!D$6</f>
        <v>2174.219951</v>
      </c>
      <c r="K210" s="6">
        <f>'AR5-3-MAF-FF&amp;I'!K210/'ImpliedFF-FF&amp;IFactors'!E$6</f>
        <v>2598.2013365813441</v>
      </c>
      <c r="L210" s="6">
        <f>'AR5-3-MAF-FF&amp;I'!L210/'ImpliedFF-FF&amp;IFactors'!F$6</f>
        <v>2986.2120829424139</v>
      </c>
      <c r="M210" s="6">
        <f>'AR5-3-MAF-FF&amp;I'!M210/'ImpliedFF-FF&amp;IFactors'!G$6</f>
        <v>3265.189605</v>
      </c>
      <c r="N210" s="6">
        <f>'AR5-3-MAF-FF&amp;I'!N210/'ImpliedFF-FF&amp;IFactors'!H$6</f>
        <v>3527.953595</v>
      </c>
    </row>
    <row r="211" spans="1:14" x14ac:dyDescent="0.2">
      <c r="A211" s="6" t="s">
        <v>243</v>
      </c>
      <c r="B211" s="6" t="s">
        <v>87</v>
      </c>
      <c r="C211" s="6" t="s">
        <v>262</v>
      </c>
      <c r="D211" s="6" t="s">
        <v>289</v>
      </c>
      <c r="E211" s="6" t="s">
        <v>309</v>
      </c>
      <c r="F211" s="6" t="s">
        <v>17</v>
      </c>
      <c r="G211" s="6" t="s">
        <v>14</v>
      </c>
      <c r="H211" s="6" t="s">
        <v>15</v>
      </c>
      <c r="I211" s="6">
        <f>'AR5-3-MAF-FF&amp;I'!I211/'ImpliedFF-FF&amp;IFactors'!C$6</f>
        <v>1838.2837179999999</v>
      </c>
      <c r="J211" s="6">
        <f>'AR5-3-MAF-FF&amp;I'!J211/'ImpliedFF-FF&amp;IFactors'!D$6</f>
        <v>2174.219951</v>
      </c>
      <c r="K211" s="6">
        <f>'AR5-3-MAF-FF&amp;I'!K211/'ImpliedFF-FF&amp;IFactors'!E$6</f>
        <v>2898.4712956400535</v>
      </c>
      <c r="L211" s="6">
        <f>'AR5-3-MAF-FF&amp;I'!L211/'ImpliedFF-FF&amp;IFactors'!F$6</f>
        <v>3734.1047783335111</v>
      </c>
      <c r="M211" s="6">
        <f>'AR5-3-MAF-FF&amp;I'!M211/'ImpliedFF-FF&amp;IFactors'!G$6</f>
        <v>4822.9823779999997</v>
      </c>
      <c r="N211" s="6">
        <f>'AR5-3-MAF-FF&amp;I'!N211/'ImpliedFF-FF&amp;IFactors'!H$6</f>
        <v>6024.1994089999998</v>
      </c>
    </row>
    <row r="212" spans="1:14" x14ac:dyDescent="0.2">
      <c r="A212" s="6" t="s">
        <v>243</v>
      </c>
      <c r="B212" s="6" t="s">
        <v>91</v>
      </c>
      <c r="C212" s="6" t="s">
        <v>265</v>
      </c>
      <c r="D212" s="6" t="s">
        <v>265</v>
      </c>
      <c r="E212" s="6" t="s">
        <v>309</v>
      </c>
      <c r="F212" s="6" t="s">
        <v>17</v>
      </c>
      <c r="G212" s="6" t="s">
        <v>14</v>
      </c>
      <c r="H212" s="6" t="s">
        <v>15</v>
      </c>
      <c r="I212" s="6">
        <f>'AR5-3-MAF-FF&amp;I'!I212/'ImpliedFF-FF&amp;IFactors'!C$6</f>
        <v>1836.9738159999999</v>
      </c>
      <c r="J212" s="6">
        <f>'AR5-3-MAF-FF&amp;I'!J212/'ImpliedFF-FF&amp;IFactors'!D$6</f>
        <v>2201.0769489999998</v>
      </c>
      <c r="K212" s="6">
        <f>'AR5-3-MAF-FF&amp;I'!K212/'ImpliedFF-FF&amp;IFactors'!E$6</f>
        <v>2894.6475719168061</v>
      </c>
      <c r="L212" s="6">
        <f>'AR5-3-MAF-FF&amp;I'!L212/'ImpliedFF-FF&amp;IFactors'!F$6</f>
        <v>3746.7894520700106</v>
      </c>
      <c r="M212" s="6">
        <f>'AR5-3-MAF-FF&amp;I'!M212/'ImpliedFF-FF&amp;IFactors'!G$6</f>
        <v>4845.375951</v>
      </c>
      <c r="N212" s="6">
        <f>'AR5-3-MAF-FF&amp;I'!N212/'ImpliedFF-FF&amp;IFactors'!H$6</f>
        <v>6043.4889499999999</v>
      </c>
    </row>
    <row r="213" spans="1:14" x14ac:dyDescent="0.2">
      <c r="A213" s="6" t="s">
        <v>243</v>
      </c>
      <c r="B213" s="6" t="s">
        <v>173</v>
      </c>
      <c r="C213" s="6" t="s">
        <v>262</v>
      </c>
      <c r="D213" s="6" t="s">
        <v>290</v>
      </c>
      <c r="E213" s="6" t="s">
        <v>309</v>
      </c>
      <c r="F213" s="6" t="s">
        <v>17</v>
      </c>
      <c r="G213" s="6" t="s">
        <v>14</v>
      </c>
      <c r="H213" s="6" t="s">
        <v>15</v>
      </c>
      <c r="I213" s="6">
        <f>'AR5-3-MAF-FF&amp;I'!I213/'ImpliedFF-FF&amp;IFactors'!C$6</f>
        <v>1833.586519</v>
      </c>
      <c r="J213" s="6">
        <f>'AR5-3-MAF-FF&amp;I'!J213/'ImpliedFF-FF&amp;IFactors'!D$6</f>
        <v>2205.1639730000002</v>
      </c>
      <c r="K213" s="6">
        <f>'AR5-3-MAF-FF&amp;I'!K213/'ImpliedFF-FF&amp;IFactors'!E$6</f>
        <v>2941.73317485301</v>
      </c>
      <c r="L213" s="6">
        <f>'AR5-3-MAF-FF&amp;I'!L213/'ImpliedFF-FF&amp;IFactors'!F$6</f>
        <v>3786.4345442920371</v>
      </c>
      <c r="M213" s="6">
        <f>'AR5-3-MAF-FF&amp;I'!M213/'ImpliedFF-FF&amp;IFactors'!G$6</f>
        <v>4838.8677870000001</v>
      </c>
      <c r="N213" s="6">
        <f>'AR5-3-MAF-FF&amp;I'!N213/'ImpliedFF-FF&amp;IFactors'!H$6</f>
        <v>5899.5056560000003</v>
      </c>
    </row>
    <row r="214" spans="1:14" x14ac:dyDescent="0.2">
      <c r="A214" s="6" t="s">
        <v>243</v>
      </c>
      <c r="B214" s="6" t="s">
        <v>125</v>
      </c>
      <c r="C214" s="6" t="s">
        <v>262</v>
      </c>
      <c r="D214" s="6" t="s">
        <v>291</v>
      </c>
      <c r="E214" s="6" t="s">
        <v>309</v>
      </c>
      <c r="F214" s="6" t="s">
        <v>17</v>
      </c>
      <c r="G214" s="6" t="s">
        <v>14</v>
      </c>
      <c r="H214" s="6" t="s">
        <v>15</v>
      </c>
      <c r="I214" s="6">
        <f>'AR5-3-MAF-FF&amp;I'!I214/'ImpliedFF-FF&amp;IFactors'!C$6</f>
        <v>1833.586519</v>
      </c>
      <c r="J214" s="6">
        <f>'AR5-3-MAF-FF&amp;I'!J214/'ImpliedFF-FF&amp;IFactors'!D$6</f>
        <v>2205.1639730000002</v>
      </c>
      <c r="K214" s="6">
        <f>'AR5-3-MAF-FF&amp;I'!K214/'ImpliedFF-FF&amp;IFactors'!E$6</f>
        <v>2941.73317485301</v>
      </c>
      <c r="L214" s="6">
        <f>'AR5-3-MAF-FF&amp;I'!L214/'ImpliedFF-FF&amp;IFactors'!F$6</f>
        <v>3786.4345442920371</v>
      </c>
      <c r="M214" s="6">
        <f>'AR5-3-MAF-FF&amp;I'!M214/'ImpliedFF-FF&amp;IFactors'!G$6</f>
        <v>4830.863805</v>
      </c>
      <c r="N214" s="6">
        <f>'AR5-3-MAF-FF&amp;I'!N214/'ImpliedFF-FF&amp;IFactors'!H$6</f>
        <v>5899.9525359999998</v>
      </c>
    </row>
    <row r="215" spans="1:14" x14ac:dyDescent="0.2">
      <c r="A215" s="6" t="s">
        <v>243</v>
      </c>
      <c r="B215" s="6" t="s">
        <v>95</v>
      </c>
      <c r="C215" s="6" t="s">
        <v>265</v>
      </c>
      <c r="D215" s="6" t="s">
        <v>265</v>
      </c>
      <c r="E215" s="6" t="s">
        <v>309</v>
      </c>
      <c r="F215" s="6" t="s">
        <v>17</v>
      </c>
      <c r="G215" s="6" t="s">
        <v>14</v>
      </c>
      <c r="H215" s="6" t="s">
        <v>15</v>
      </c>
      <c r="I215" s="6">
        <f>'AR5-3-MAF-FF&amp;I'!I215/'ImpliedFF-FF&amp;IFactors'!C$6</f>
        <v>1838.2837179999999</v>
      </c>
      <c r="J215" s="6">
        <f>'AR5-3-MAF-FF&amp;I'!J215/'ImpliedFF-FF&amp;IFactors'!D$6</f>
        <v>2174.219951</v>
      </c>
      <c r="K215" s="6">
        <f>'AR5-3-MAF-FF&amp;I'!K215/'ImpliedFF-FF&amp;IFactors'!E$6</f>
        <v>2908.7622420853563</v>
      </c>
      <c r="L215" s="6">
        <f>'AR5-3-MAF-FF&amp;I'!L215/'ImpliedFF-FF&amp;IFactors'!F$6</f>
        <v>3756.6325994762778</v>
      </c>
      <c r="M215" s="6">
        <f>'AR5-3-MAF-FF&amp;I'!M215/'ImpliedFF-FF&amp;IFactors'!G$6</f>
        <v>4774.2185490000002</v>
      </c>
      <c r="N215" s="6">
        <f>'AR5-3-MAF-FF&amp;I'!N215/'ImpliedFF-FF&amp;IFactors'!H$6</f>
        <v>5889.6942989999998</v>
      </c>
    </row>
    <row r="216" spans="1:14" x14ac:dyDescent="0.2">
      <c r="A216" s="6" t="s">
        <v>244</v>
      </c>
      <c r="B216" s="6" t="s">
        <v>36</v>
      </c>
      <c r="C216" s="6" t="s">
        <v>262</v>
      </c>
      <c r="D216" s="6" t="s">
        <v>267</v>
      </c>
      <c r="E216" s="6" t="s">
        <v>309</v>
      </c>
      <c r="F216" s="6" t="s">
        <v>17</v>
      </c>
      <c r="G216" s="6" t="s">
        <v>14</v>
      </c>
      <c r="H216" s="6" t="s">
        <v>15</v>
      </c>
      <c r="I216" s="6">
        <f>'AR5-3-MAF-FF&amp;I'!I216/'ImpliedFF-FF&amp;IFactors'!C$6</f>
        <v>1833.2103950000001</v>
      </c>
      <c r="J216" s="6">
        <f>'AR5-3-MAF-FF&amp;I'!J216/'ImpliedFF-FF&amp;IFactors'!D$6</f>
        <v>2182.180625</v>
      </c>
      <c r="K216" s="6">
        <f>'AR5-3-MAF-FF&amp;I'!K216/'ImpliedFF-FF&amp;IFactors'!E$6</f>
        <v>2875.1905960238109</v>
      </c>
      <c r="L216" s="6">
        <f>'AR5-3-MAF-FF&amp;I'!L216/'ImpliedFF-FF&amp;IFactors'!F$6</f>
        <v>3716.4621511105506</v>
      </c>
      <c r="M216" s="6">
        <f>'AR5-3-MAF-FF&amp;I'!M216/'ImpliedFF-FF&amp;IFactors'!G$6</f>
        <v>4820.6078070000003</v>
      </c>
      <c r="N216" s="6">
        <f>'AR5-3-MAF-FF&amp;I'!N216/'ImpliedFF-FF&amp;IFactors'!H$6</f>
        <v>6020.9260260000001</v>
      </c>
    </row>
    <row r="217" spans="1:14" x14ac:dyDescent="0.2">
      <c r="A217" s="6" t="s">
        <v>244</v>
      </c>
      <c r="B217" s="6" t="s">
        <v>37</v>
      </c>
      <c r="C217" s="6" t="s">
        <v>262</v>
      </c>
      <c r="D217" s="6" t="s">
        <v>268</v>
      </c>
      <c r="E217" s="6" t="s">
        <v>309</v>
      </c>
      <c r="F217" s="6" t="s">
        <v>17</v>
      </c>
      <c r="G217" s="6" t="s">
        <v>14</v>
      </c>
      <c r="H217" s="6" t="s">
        <v>15</v>
      </c>
      <c r="I217" s="6">
        <f>'AR5-3-MAF-FF&amp;I'!I217/'ImpliedFF-FF&amp;IFactors'!C$6</f>
        <v>1870.9637170000001</v>
      </c>
      <c r="J217" s="6">
        <f>'AR5-3-MAF-FF&amp;I'!J217/'ImpliedFF-FF&amp;IFactors'!D$6</f>
        <v>2082.1799099999998</v>
      </c>
      <c r="K217" s="6">
        <f>'AR5-3-MAF-FF&amp;I'!K217/'ImpliedFF-FF&amp;IFactors'!E$6</f>
        <v>2429.6962235169794</v>
      </c>
      <c r="L217" s="6">
        <f>'AR5-3-MAF-FF&amp;I'!L217/'ImpliedFF-FF&amp;IFactors'!F$6</f>
        <v>2796.8402466136358</v>
      </c>
      <c r="M217" s="6">
        <f>'AR5-3-MAF-FF&amp;I'!M217/'ImpliedFF-FF&amp;IFactors'!G$6</f>
        <v>3070.4593369999998</v>
      </c>
      <c r="N217" s="6">
        <f>'AR5-3-MAF-FF&amp;I'!N217/'ImpliedFF-FF&amp;IFactors'!H$6</f>
        <v>3349.3090010000001</v>
      </c>
    </row>
    <row r="218" spans="1:14" x14ac:dyDescent="0.2">
      <c r="A218" s="6" t="s">
        <v>244</v>
      </c>
      <c r="B218" s="6" t="s">
        <v>38</v>
      </c>
      <c r="C218" s="6" t="s">
        <v>262</v>
      </c>
      <c r="D218" s="6" t="s">
        <v>269</v>
      </c>
      <c r="E218" s="6" t="s">
        <v>309</v>
      </c>
      <c r="F218" s="6" t="s">
        <v>17</v>
      </c>
      <c r="G218" s="6" t="s">
        <v>14</v>
      </c>
      <c r="H218" s="6" t="s">
        <v>15</v>
      </c>
      <c r="I218" s="6">
        <f>'AR5-3-MAF-FF&amp;I'!I218/'ImpliedFF-FF&amp;IFactors'!C$6</f>
        <v>1830.8581119999999</v>
      </c>
      <c r="J218" s="6">
        <f>'AR5-3-MAF-FF&amp;I'!J218/'ImpliedFF-FF&amp;IFactors'!D$6</f>
        <v>2196.0882040000001</v>
      </c>
      <c r="K218" s="6">
        <f>'AR5-3-MAF-FF&amp;I'!K218/'ImpliedFF-FF&amp;IFactors'!E$6</f>
        <v>2902.2886321218134</v>
      </c>
      <c r="L218" s="6">
        <f>'AR5-3-MAF-FF&amp;I'!L218/'ImpliedFF-FF&amp;IFactors'!F$6</f>
        <v>3755.7205232480842</v>
      </c>
      <c r="M218" s="6">
        <f>'AR5-3-MAF-FF&amp;I'!M218/'ImpliedFF-FF&amp;IFactors'!G$6</f>
        <v>4843.8902189999999</v>
      </c>
      <c r="N218" s="6">
        <f>'AR5-3-MAF-FF&amp;I'!N218/'ImpliedFF-FF&amp;IFactors'!H$6</f>
        <v>5917.3218189999998</v>
      </c>
    </row>
    <row r="219" spans="1:14" x14ac:dyDescent="0.2">
      <c r="A219" s="6" t="s">
        <v>244</v>
      </c>
      <c r="B219" s="6" t="s">
        <v>39</v>
      </c>
      <c r="C219" s="6" t="s">
        <v>262</v>
      </c>
      <c r="D219" s="6" t="s">
        <v>270</v>
      </c>
      <c r="E219" s="6" t="s">
        <v>309</v>
      </c>
      <c r="F219" s="6" t="s">
        <v>17</v>
      </c>
      <c r="G219" s="6" t="s">
        <v>14</v>
      </c>
      <c r="H219" s="6" t="s">
        <v>15</v>
      </c>
      <c r="I219" s="6">
        <f>'AR5-3-MAF-FF&amp;I'!I219/'ImpliedFF-FF&amp;IFactors'!C$6</f>
        <v>1833.2103950000001</v>
      </c>
      <c r="J219" s="6">
        <f>'AR5-3-MAF-FF&amp;I'!J219/'ImpliedFF-FF&amp;IFactors'!D$6</f>
        <v>2182.4226880000001</v>
      </c>
      <c r="K219" s="6">
        <f>'AR5-3-MAF-FF&amp;I'!K219/'ImpliedFF-FF&amp;IFactors'!E$6</f>
        <v>2874.7794393855829</v>
      </c>
      <c r="L219" s="6">
        <f>'AR5-3-MAF-FF&amp;I'!L219/'ImpliedFF-FF&amp;IFactors'!F$6</f>
        <v>3713.8711285132908</v>
      </c>
      <c r="M219" s="6">
        <f>'AR5-3-MAF-FF&amp;I'!M219/'ImpliedFF-FF&amp;IFactors'!G$6</f>
        <v>4815.9203450000005</v>
      </c>
      <c r="N219" s="6">
        <f>'AR5-3-MAF-FF&amp;I'!N219/'ImpliedFF-FF&amp;IFactors'!H$6</f>
        <v>6013.9473449999996</v>
      </c>
    </row>
    <row r="220" spans="1:14" x14ac:dyDescent="0.2">
      <c r="A220" s="6" t="s">
        <v>244</v>
      </c>
      <c r="B220" s="6" t="s">
        <v>40</v>
      </c>
      <c r="C220" s="6" t="s">
        <v>262</v>
      </c>
      <c r="D220" s="6" t="s">
        <v>271</v>
      </c>
      <c r="E220" s="6" t="s">
        <v>309</v>
      </c>
      <c r="F220" s="6" t="s">
        <v>17</v>
      </c>
      <c r="G220" s="6" t="s">
        <v>14</v>
      </c>
      <c r="H220" s="6" t="s">
        <v>15</v>
      </c>
      <c r="I220" s="6">
        <f>'AR5-3-MAF-FF&amp;I'!I220/'ImpliedFF-FF&amp;IFactors'!C$6</f>
        <v>1831.4213629999999</v>
      </c>
      <c r="J220" s="6">
        <f>'AR5-3-MAF-FF&amp;I'!J220/'ImpliedFF-FF&amp;IFactors'!D$6</f>
        <v>2195.9926610000002</v>
      </c>
      <c r="K220" s="6">
        <f>'AR5-3-MAF-FF&amp;I'!K220/'ImpliedFF-FF&amp;IFactors'!E$6</f>
        <v>2903.3360462396759</v>
      </c>
      <c r="L220" s="6">
        <f>'AR5-3-MAF-FF&amp;I'!L220/'ImpliedFF-FF&amp;IFactors'!F$6</f>
        <v>3757.3212780134672</v>
      </c>
      <c r="M220" s="6">
        <f>'AR5-3-MAF-FF&amp;I'!M220/'ImpliedFF-FF&amp;IFactors'!G$6</f>
        <v>4847.1832539999996</v>
      </c>
      <c r="N220" s="6">
        <f>'AR5-3-MAF-FF&amp;I'!N220/'ImpliedFF-FF&amp;IFactors'!H$6</f>
        <v>5922.453321</v>
      </c>
    </row>
    <row r="221" spans="1:14" x14ac:dyDescent="0.2">
      <c r="A221" s="6" t="s">
        <v>244</v>
      </c>
      <c r="B221" s="6" t="s">
        <v>41</v>
      </c>
      <c r="C221" s="6" t="s">
        <v>262</v>
      </c>
      <c r="D221" s="6" t="s">
        <v>275</v>
      </c>
      <c r="E221" s="6" t="s">
        <v>309</v>
      </c>
      <c r="F221" s="6" t="s">
        <v>17</v>
      </c>
      <c r="G221" s="6" t="s">
        <v>14</v>
      </c>
      <c r="H221" s="6" t="s">
        <v>15</v>
      </c>
      <c r="I221" s="6">
        <f>'AR5-3-MAF-FF&amp;I'!I221/'ImpliedFF-FF&amp;IFactors'!C$6</f>
        <v>1833.2103950000001</v>
      </c>
      <c r="J221" s="6">
        <f>'AR5-3-MAF-FF&amp;I'!J221/'ImpliedFF-FF&amp;IFactors'!D$6</f>
        <v>2181.31113</v>
      </c>
      <c r="K221" s="6">
        <f>'AR5-3-MAF-FF&amp;I'!K221/'ImpliedFF-FF&amp;IFactors'!E$6</f>
        <v>2872.8736721345476</v>
      </c>
      <c r="L221" s="6">
        <f>'AR5-3-MAF-FF&amp;I'!L221/'ImpliedFF-FF&amp;IFactors'!F$6</f>
        <v>3711.7265784078359</v>
      </c>
      <c r="M221" s="6">
        <f>'AR5-3-MAF-FF&amp;I'!M221/'ImpliedFF-FF&amp;IFactors'!G$6</f>
        <v>4817.745774</v>
      </c>
      <c r="N221" s="6">
        <f>'AR5-3-MAF-FF&amp;I'!N221/'ImpliedFF-FF&amp;IFactors'!H$6</f>
        <v>6015.4216349999997</v>
      </c>
    </row>
    <row r="222" spans="1:14" x14ac:dyDescent="0.2">
      <c r="A222" s="6" t="s">
        <v>244</v>
      </c>
      <c r="B222" s="6" t="s">
        <v>42</v>
      </c>
      <c r="C222" s="6" t="s">
        <v>262</v>
      </c>
      <c r="D222" s="6" t="s">
        <v>272</v>
      </c>
      <c r="E222" s="6" t="s">
        <v>309</v>
      </c>
      <c r="F222" s="6" t="s">
        <v>17</v>
      </c>
      <c r="G222" s="6" t="s">
        <v>14</v>
      </c>
      <c r="H222" s="6" t="s">
        <v>15</v>
      </c>
      <c r="I222" s="6">
        <f>'AR5-3-MAF-FF&amp;I'!I222/'ImpliedFF-FF&amp;IFactors'!C$6</f>
        <v>1871.2444439999999</v>
      </c>
      <c r="J222" s="6">
        <f>'AR5-3-MAF-FF&amp;I'!J222/'ImpliedFF-FF&amp;IFactors'!D$6</f>
        <v>2082.3106830000002</v>
      </c>
      <c r="K222" s="6">
        <f>'AR5-3-MAF-FF&amp;I'!K222/'ImpliedFF-FF&amp;IFactors'!E$6</f>
        <v>2430.9174808389666</v>
      </c>
      <c r="L222" s="6">
        <f>'AR5-3-MAF-FF&amp;I'!L222/'ImpliedFF-FF&amp;IFactors'!F$6</f>
        <v>2799.0550745595142</v>
      </c>
      <c r="M222" s="6">
        <f>'AR5-3-MAF-FF&amp;I'!M222/'ImpliedFF-FF&amp;IFactors'!G$6</f>
        <v>3071.7279210000002</v>
      </c>
      <c r="N222" s="6">
        <f>'AR5-3-MAF-FF&amp;I'!N222/'ImpliedFF-FF&amp;IFactors'!H$6</f>
        <v>3350.2826730000002</v>
      </c>
    </row>
    <row r="223" spans="1:14" x14ac:dyDescent="0.2">
      <c r="A223" s="6" t="s">
        <v>244</v>
      </c>
      <c r="B223" s="6" t="s">
        <v>43</v>
      </c>
      <c r="C223" s="6" t="s">
        <v>262</v>
      </c>
      <c r="D223" s="6" t="s">
        <v>274</v>
      </c>
      <c r="E223" s="6" t="s">
        <v>309</v>
      </c>
      <c r="F223" s="6" t="s">
        <v>17</v>
      </c>
      <c r="G223" s="6" t="s">
        <v>14</v>
      </c>
      <c r="H223" s="6" t="s">
        <v>15</v>
      </c>
      <c r="I223" s="6">
        <f>'AR5-3-MAF-FF&amp;I'!I223/'ImpliedFF-FF&amp;IFactors'!C$6</f>
        <v>1831.158966</v>
      </c>
      <c r="J223" s="6">
        <f>'AR5-3-MAF-FF&amp;I'!J223/'ImpliedFF-FF&amp;IFactors'!D$6</f>
        <v>2195.361163</v>
      </c>
      <c r="K223" s="6">
        <f>'AR5-3-MAF-FF&amp;I'!K223/'ImpliedFF-FF&amp;IFactors'!E$6</f>
        <v>2900.3557928608147</v>
      </c>
      <c r="L223" s="6">
        <f>'AR5-3-MAF-FF&amp;I'!L223/'ImpliedFF-FF&amp;IFactors'!F$6</f>
        <v>3751.1247531438808</v>
      </c>
      <c r="M223" s="6">
        <f>'AR5-3-MAF-FF&amp;I'!M223/'ImpliedFF-FF&amp;IFactors'!G$6</f>
        <v>4841.2861670000002</v>
      </c>
      <c r="N223" s="6">
        <f>'AR5-3-MAF-FF&amp;I'!N223/'ImpliedFF-FF&amp;IFactors'!H$6</f>
        <v>5912.3892320000004</v>
      </c>
    </row>
    <row r="224" spans="1:14" x14ac:dyDescent="0.2">
      <c r="A224" s="6" t="s">
        <v>245</v>
      </c>
      <c r="B224" s="6" t="s">
        <v>51</v>
      </c>
      <c r="C224" s="6" t="s">
        <v>265</v>
      </c>
      <c r="D224" s="6" t="s">
        <v>265</v>
      </c>
      <c r="E224" s="6" t="s">
        <v>309</v>
      </c>
      <c r="F224" s="6" t="s">
        <v>17</v>
      </c>
      <c r="G224" s="6" t="s">
        <v>14</v>
      </c>
      <c r="H224" s="6" t="s">
        <v>15</v>
      </c>
      <c r="I224" s="6">
        <f>'AR5-3-MAF-FF&amp;I'!I224/'ImpliedFF-FF&amp;IFactors'!C$6</f>
        <v>1831.676381</v>
      </c>
      <c r="J224" s="6">
        <f>'AR5-3-MAF-FF&amp;I'!J224/'ImpliedFF-FF&amp;IFactors'!D$6</f>
        <v>2175.6599160000001</v>
      </c>
      <c r="K224" s="6">
        <f>'AR5-3-MAF-FF&amp;I'!K224/'ImpliedFF-FF&amp;IFactors'!E$6</f>
        <v>2857.8360635866088</v>
      </c>
      <c r="L224" s="6">
        <f>'AR5-3-MAF-FF&amp;I'!L224/'ImpliedFF-FF&amp;IFactors'!F$6</f>
        <v>3689.2418512942386</v>
      </c>
      <c r="M224" s="6">
        <f>'AR5-3-MAF-FF&amp;I'!M224/'ImpliedFF-FF&amp;IFactors'!G$6</f>
        <v>4792.9052199999996</v>
      </c>
      <c r="N224" s="6">
        <f>'AR5-3-MAF-FF&amp;I'!N224/'ImpliedFF-FF&amp;IFactors'!H$6</f>
        <v>5976.6934410000003</v>
      </c>
    </row>
    <row r="225" spans="1:14" x14ac:dyDescent="0.2">
      <c r="A225" s="6" t="s">
        <v>245</v>
      </c>
      <c r="B225" s="6" t="s">
        <v>52</v>
      </c>
      <c r="C225" s="6" t="s">
        <v>265</v>
      </c>
      <c r="D225" s="6" t="s">
        <v>265</v>
      </c>
      <c r="E225" s="6" t="s">
        <v>309</v>
      </c>
      <c r="F225" s="6" t="s">
        <v>17</v>
      </c>
      <c r="G225" s="6" t="s">
        <v>14</v>
      </c>
      <c r="H225" s="6" t="s">
        <v>15</v>
      </c>
      <c r="I225" s="6">
        <f>'AR5-3-MAF-FF&amp;I'!I225/'ImpliedFF-FF&amp;IFactors'!C$6</f>
        <v>1831.676381</v>
      </c>
      <c r="J225" s="6">
        <f>'AR5-3-MAF-FF&amp;I'!J225/'ImpliedFF-FF&amp;IFactors'!D$6</f>
        <v>2175.6599160000001</v>
      </c>
      <c r="K225" s="6">
        <f>'AR5-3-MAF-FF&amp;I'!K225/'ImpliedFF-FF&amp;IFactors'!E$6</f>
        <v>2911.0386991626037</v>
      </c>
      <c r="L225" s="6">
        <f>'AR5-3-MAF-FF&amp;I'!L225/'ImpliedFF-FF&amp;IFactors'!F$6</f>
        <v>3734.0474978082179</v>
      </c>
      <c r="M225" s="6">
        <f>'AR5-3-MAF-FF&amp;I'!M225/'ImpliedFF-FF&amp;IFactors'!G$6</f>
        <v>4807.3446610000001</v>
      </c>
      <c r="N225" s="6">
        <f>'AR5-3-MAF-FF&amp;I'!N225/'ImpliedFF-FF&amp;IFactors'!H$6</f>
        <v>5911.5693529999999</v>
      </c>
    </row>
    <row r="226" spans="1:14" x14ac:dyDescent="0.2">
      <c r="A226" s="6" t="s">
        <v>246</v>
      </c>
      <c r="B226" s="6" t="s">
        <v>146</v>
      </c>
      <c r="C226" s="6" t="s">
        <v>265</v>
      </c>
      <c r="D226" s="6" t="s">
        <v>265</v>
      </c>
      <c r="E226" s="6" t="s">
        <v>309</v>
      </c>
      <c r="F226" s="6" t="s">
        <v>17</v>
      </c>
      <c r="G226" s="6" t="s">
        <v>14</v>
      </c>
      <c r="H226" s="6" t="s">
        <v>15</v>
      </c>
      <c r="I226" s="6">
        <f>'AR5-3-MAF-FF&amp;I'!I226/'ImpliedFF-FF&amp;IFactors'!C$6</f>
        <v>1839.120056</v>
      </c>
      <c r="J226" s="6">
        <f>'AR5-3-MAF-FF&amp;I'!J226/'ImpliedFF-FF&amp;IFactors'!D$6</f>
        <v>2449.479965</v>
      </c>
      <c r="K226" s="6">
        <f>'AR5-3-MAF-FF&amp;I'!K226/'ImpliedFF-FF&amp;IFactors'!E$6</f>
        <v>3333.0124546423035</v>
      </c>
      <c r="L226" s="6">
        <f>'AR5-3-MAF-FF&amp;I'!L226/'ImpliedFF-FF&amp;IFactors'!F$6</f>
        <v>4395.5103196311411</v>
      </c>
      <c r="M226" s="6">
        <f>'AR5-3-MAF-FF&amp;I'!M226/'ImpliedFF-FF&amp;IFactors'!G$6</f>
        <v>5753.8997799999997</v>
      </c>
      <c r="N226" s="6">
        <f>'AR5-3-MAF-FF&amp;I'!N226/'ImpliedFF-FF&amp;IFactors'!H$6</f>
        <v>7163.8201900000004</v>
      </c>
    </row>
    <row r="227" spans="1:14" x14ac:dyDescent="0.2">
      <c r="A227" s="6" t="s">
        <v>246</v>
      </c>
      <c r="B227" s="6" t="s">
        <v>147</v>
      </c>
      <c r="C227" s="6" t="s">
        <v>265</v>
      </c>
      <c r="D227" s="6" t="s">
        <v>265</v>
      </c>
      <c r="E227" s="6" t="s">
        <v>309</v>
      </c>
      <c r="F227" s="6" t="s">
        <v>17</v>
      </c>
      <c r="G227" s="6" t="s">
        <v>14</v>
      </c>
      <c r="H227" s="6" t="s">
        <v>15</v>
      </c>
      <c r="I227" s="6">
        <f>'AR5-3-MAF-FF&amp;I'!I227/'ImpliedFF-FF&amp;IFactors'!C$6</f>
        <v>1839.139954</v>
      </c>
      <c r="J227" s="6">
        <f>'AR5-3-MAF-FF&amp;I'!J227/'ImpliedFF-FF&amp;IFactors'!D$6</f>
        <v>2444.3500370000002</v>
      </c>
      <c r="K227" s="6">
        <f>'AR5-3-MAF-FF&amp;I'!K227/'ImpliedFF-FF&amp;IFactors'!E$6</f>
        <v>3353.5014350313745</v>
      </c>
      <c r="L227" s="6">
        <f>'AR5-3-MAF-FF&amp;I'!L227/'ImpliedFF-FF&amp;IFactors'!F$6</f>
        <v>4463.8881284002882</v>
      </c>
      <c r="M227" s="6">
        <f>'AR5-3-MAF-FF&amp;I'!M227/'ImpliedFF-FF&amp;IFactors'!G$6</f>
        <v>5938.8500979999999</v>
      </c>
      <c r="N227" s="6">
        <f>'AR5-3-MAF-FF&amp;I'!N227/'ImpliedFF-FF&amp;IFactors'!H$6</f>
        <v>7511.7200929999999</v>
      </c>
    </row>
    <row r="228" spans="1:14" x14ac:dyDescent="0.2">
      <c r="A228" s="6" t="s">
        <v>246</v>
      </c>
      <c r="B228" s="6" t="s">
        <v>236</v>
      </c>
      <c r="C228" s="6" t="s">
        <v>265</v>
      </c>
      <c r="D228" s="6" t="s">
        <v>265</v>
      </c>
      <c r="E228" s="6" t="s">
        <v>309</v>
      </c>
      <c r="F228" s="6" t="s">
        <v>17</v>
      </c>
      <c r="G228" s="6" t="s">
        <v>14</v>
      </c>
      <c r="H228" s="6" t="s">
        <v>15</v>
      </c>
      <c r="I228" s="6">
        <f>'AR5-3-MAF-FF&amp;I'!I228/'ImpliedFF-FF&amp;IFactors'!C$6</f>
        <v>1839.200012</v>
      </c>
      <c r="J228" s="6">
        <f>'AR5-3-MAF-FF&amp;I'!J228/'ImpliedFF-FF&amp;IFactors'!D$6</f>
        <v>2466.4900360000001</v>
      </c>
      <c r="K228" s="6">
        <f>'AR5-3-MAF-FF&amp;I'!K228/'ImpliedFF-FF&amp;IFactors'!E$6</f>
        <v>3338.0664288534376</v>
      </c>
      <c r="L228" s="6">
        <f>'AR5-3-MAF-FF&amp;I'!L228/'ImpliedFF-FF&amp;IFactors'!F$6</f>
        <v>4296.7236013723323</v>
      </c>
      <c r="M228" s="6">
        <f>'AR5-3-MAF-FF&amp;I'!M228/'ImpliedFF-FF&amp;IFactors'!G$6</f>
        <v>5552.7798460000004</v>
      </c>
      <c r="N228" s="6">
        <f>'AR5-3-MAF-FF&amp;I'!N228/'ImpliedFF-FF&amp;IFactors'!H$6</f>
        <v>6844.3701170000004</v>
      </c>
    </row>
    <row r="229" spans="1:14" x14ac:dyDescent="0.2">
      <c r="A229" s="6" t="s">
        <v>246</v>
      </c>
      <c r="B229" s="6" t="s">
        <v>148</v>
      </c>
      <c r="C229" s="6" t="s">
        <v>265</v>
      </c>
      <c r="D229" s="6" t="s">
        <v>265</v>
      </c>
      <c r="E229" s="6" t="s">
        <v>309</v>
      </c>
      <c r="F229" s="6" t="s">
        <v>17</v>
      </c>
      <c r="G229" s="6" t="s">
        <v>14</v>
      </c>
      <c r="H229" s="6" t="s">
        <v>15</v>
      </c>
      <c r="I229" s="6">
        <f>'AR5-3-MAF-FF&amp;I'!I229/'ImpliedFF-FF&amp;IFactors'!C$6</f>
        <v>1839.509949</v>
      </c>
      <c r="J229" s="6">
        <f>'AR5-3-MAF-FF&amp;I'!J229/'ImpliedFF-FF&amp;IFactors'!D$6</f>
        <v>2416.090103</v>
      </c>
      <c r="K229" s="6">
        <f>'AR5-3-MAF-FF&amp;I'!K229/'ImpliedFF-FF&amp;IFactors'!E$6</f>
        <v>3296.5723772102456</v>
      </c>
      <c r="L229" s="6">
        <f>'AR5-3-MAF-FF&amp;I'!L229/'ImpliedFF-FF&amp;IFactors'!F$6</f>
        <v>4335.1552692547075</v>
      </c>
      <c r="M229" s="6">
        <f>'AR5-3-MAF-FF&amp;I'!M229/'ImpliedFF-FF&amp;IFactors'!G$6</f>
        <v>5543.2100829999999</v>
      </c>
      <c r="N229" s="6">
        <f>'AR5-3-MAF-FF&amp;I'!N229/'ImpliedFF-FF&amp;IFactors'!H$6</f>
        <v>6572.2200929999999</v>
      </c>
    </row>
    <row r="230" spans="1:14" x14ac:dyDescent="0.2">
      <c r="A230" s="6" t="s">
        <v>246</v>
      </c>
      <c r="B230" s="6" t="s">
        <v>149</v>
      </c>
      <c r="C230" s="6" t="s">
        <v>265</v>
      </c>
      <c r="D230" s="6" t="s">
        <v>265</v>
      </c>
      <c r="E230" s="6" t="s">
        <v>309</v>
      </c>
      <c r="F230" s="6" t="s">
        <v>17</v>
      </c>
      <c r="G230" s="6" t="s">
        <v>14</v>
      </c>
      <c r="H230" s="6" t="s">
        <v>15</v>
      </c>
      <c r="I230" s="6">
        <f>'AR5-3-MAF-FF&amp;I'!I230/'ImpliedFF-FF&amp;IFactors'!C$6</f>
        <v>1839.159973</v>
      </c>
      <c r="J230" s="6">
        <f>'AR5-3-MAF-FF&amp;I'!J230/'ImpliedFF-FF&amp;IFactors'!D$6</f>
        <v>2461.310074</v>
      </c>
      <c r="K230" s="6">
        <f>'AR5-3-MAF-FF&amp;I'!K230/'ImpliedFF-FF&amp;IFactors'!E$6</f>
        <v>3394.0119858717376</v>
      </c>
      <c r="L230" s="6">
        <f>'AR5-3-MAF-FF&amp;I'!L230/'ImpliedFF-FF&amp;IFactors'!F$6</f>
        <v>4585.4346644133902</v>
      </c>
      <c r="M230" s="6">
        <f>'AR5-3-MAF-FF&amp;I'!M230/'ImpliedFF-FF&amp;IFactors'!G$6</f>
        <v>6097.5601200000001</v>
      </c>
      <c r="N230" s="6">
        <f>'AR5-3-MAF-FF&amp;I'!N230/'ImpliedFF-FF&amp;IFactors'!H$6</f>
        <v>7758.580078</v>
      </c>
    </row>
    <row r="231" spans="1:14" x14ac:dyDescent="0.2">
      <c r="A231" s="6" t="s">
        <v>246</v>
      </c>
      <c r="B231" s="6" t="s">
        <v>150</v>
      </c>
      <c r="C231" s="6" t="s">
        <v>265</v>
      </c>
      <c r="D231" s="6" t="s">
        <v>265</v>
      </c>
      <c r="E231" s="6" t="s">
        <v>309</v>
      </c>
      <c r="F231" s="6" t="s">
        <v>17</v>
      </c>
      <c r="G231" s="6" t="s">
        <v>14</v>
      </c>
      <c r="H231" s="6" t="s">
        <v>15</v>
      </c>
      <c r="I231" s="6">
        <f>'AR5-3-MAF-FF&amp;I'!I231/'ImpliedFF-FF&amp;IFactors'!C$6</f>
        <v>1839.139954</v>
      </c>
      <c r="J231" s="6">
        <f>'AR5-3-MAF-FF&amp;I'!J231/'ImpliedFF-FF&amp;IFactors'!D$6</f>
        <v>2449.8300629999999</v>
      </c>
      <c r="K231" s="6">
        <f>'AR5-3-MAF-FF&amp;I'!K231/'ImpliedFF-FF&amp;IFactors'!E$6</f>
        <v>3332.3598672873059</v>
      </c>
      <c r="L231" s="6">
        <f>'AR5-3-MAF-FF&amp;I'!L231/'ImpliedFF-FF&amp;IFactors'!F$6</f>
        <v>4391.3559709527781</v>
      </c>
      <c r="M231" s="6">
        <f>'AR5-3-MAF-FF&amp;I'!M231/'ImpliedFF-FF&amp;IFactors'!G$6</f>
        <v>5744.6097410000002</v>
      </c>
      <c r="N231" s="6">
        <f>'AR5-3-MAF-FF&amp;I'!N231/'ImpliedFF-FF&amp;IFactors'!H$6</f>
        <v>7153.8997799999997</v>
      </c>
    </row>
    <row r="232" spans="1:14" x14ac:dyDescent="0.2">
      <c r="A232" s="6" t="s">
        <v>246</v>
      </c>
      <c r="B232" s="6" t="s">
        <v>151</v>
      </c>
      <c r="C232" s="6" t="s">
        <v>265</v>
      </c>
      <c r="D232" s="6" t="s">
        <v>265</v>
      </c>
      <c r="E232" s="6" t="s">
        <v>309</v>
      </c>
      <c r="F232" s="6" t="s">
        <v>17</v>
      </c>
      <c r="G232" s="6" t="s">
        <v>14</v>
      </c>
      <c r="H232" s="6" t="s">
        <v>15</v>
      </c>
      <c r="I232" s="6">
        <f>'AR5-3-MAF-FF&amp;I'!I232/'ImpliedFF-FF&amp;IFactors'!C$6</f>
        <v>1839.139954</v>
      </c>
      <c r="J232" s="6">
        <f>'AR5-3-MAF-FF&amp;I'!J232/'ImpliedFF-FF&amp;IFactors'!D$6</f>
        <v>2446.6299130000002</v>
      </c>
      <c r="K232" s="6">
        <f>'AR5-3-MAF-FF&amp;I'!K232/'ImpliedFF-FF&amp;IFactors'!E$6</f>
        <v>3317.4800603168687</v>
      </c>
      <c r="L232" s="6">
        <f>'AR5-3-MAF-FF&amp;I'!L232/'ImpliedFF-FF&amp;IFactors'!F$6</f>
        <v>4242.3639132995913</v>
      </c>
      <c r="M232" s="6">
        <f>'AR5-3-MAF-FF&amp;I'!M232/'ImpliedFF-FF&amp;IFactors'!G$6</f>
        <v>5361.8302000000003</v>
      </c>
      <c r="N232" s="6">
        <f>'AR5-3-MAF-FF&amp;I'!N232/'ImpliedFF-FF&amp;IFactors'!H$6</f>
        <v>6503.6000370000002</v>
      </c>
    </row>
    <row r="233" spans="1:14" x14ac:dyDescent="0.2">
      <c r="A233" s="6" t="s">
        <v>246</v>
      </c>
      <c r="B233" s="6" t="s">
        <v>152</v>
      </c>
      <c r="C233" s="6" t="s">
        <v>265</v>
      </c>
      <c r="D233" s="6" t="s">
        <v>265</v>
      </c>
      <c r="E233" s="6" t="s">
        <v>309</v>
      </c>
      <c r="F233" s="6" t="s">
        <v>17</v>
      </c>
      <c r="G233" s="6" t="s">
        <v>14</v>
      </c>
      <c r="H233" s="6" t="s">
        <v>15</v>
      </c>
      <c r="I233" s="6">
        <f>'AR5-3-MAF-FF&amp;I'!I233/'ImpliedFF-FF&amp;IFactors'!C$6</f>
        <v>1839.509949</v>
      </c>
      <c r="J233" s="6">
        <f>'AR5-3-MAF-FF&amp;I'!J233/'ImpliedFF-FF&amp;IFactors'!D$6</f>
        <v>2414.2201230000001</v>
      </c>
      <c r="K233" s="6">
        <f>'AR5-3-MAF-FF&amp;I'!K233/'ImpliedFF-FF&amp;IFactors'!E$6</f>
        <v>3287.7885324810527</v>
      </c>
      <c r="L233" s="6">
        <f>'AR5-3-MAF-FF&amp;I'!L233/'ImpliedFF-FF&amp;IFactors'!F$6</f>
        <v>4312.8681351951764</v>
      </c>
      <c r="M233" s="6">
        <f>'AR5-3-MAF-FF&amp;I'!M233/'ImpliedFF-FF&amp;IFactors'!G$6</f>
        <v>5477.4301759999998</v>
      </c>
      <c r="N233" s="6">
        <f>'AR5-3-MAF-FF&amp;I'!N233/'ImpliedFF-FF&amp;IFactors'!H$6</f>
        <v>6460.5097660000001</v>
      </c>
    </row>
    <row r="234" spans="1:14" x14ac:dyDescent="0.2">
      <c r="A234" s="6" t="s">
        <v>246</v>
      </c>
      <c r="B234" s="6" t="s">
        <v>153</v>
      </c>
      <c r="C234" s="6" t="s">
        <v>265</v>
      </c>
      <c r="D234" s="6" t="s">
        <v>265</v>
      </c>
      <c r="E234" s="6" t="s">
        <v>309</v>
      </c>
      <c r="F234" s="6" t="s">
        <v>17</v>
      </c>
      <c r="G234" s="6" t="s">
        <v>14</v>
      </c>
      <c r="H234" s="6" t="s">
        <v>15</v>
      </c>
      <c r="I234" s="6">
        <f>'AR5-3-MAF-FF&amp;I'!I234/'ImpliedFF-FF&amp;IFactors'!C$6</f>
        <v>1839.139954</v>
      </c>
      <c r="J234" s="6">
        <f>'AR5-3-MAF-FF&amp;I'!J234/'ImpliedFF-FF&amp;IFactors'!D$6</f>
        <v>2417.189926</v>
      </c>
      <c r="K234" s="6">
        <f>'AR5-3-MAF-FF&amp;I'!K234/'ImpliedFF-FF&amp;IFactors'!E$6</f>
        <v>3300.1071461796646</v>
      </c>
      <c r="L234" s="6">
        <f>'AR5-3-MAF-FF&amp;I'!L234/'ImpliedFF-FF&amp;IFactors'!F$6</f>
        <v>4338.7190497812308</v>
      </c>
      <c r="M234" s="6">
        <f>'AR5-3-MAF-FF&amp;I'!M234/'ImpliedFF-FF&amp;IFactors'!G$6</f>
        <v>5543.4000850000002</v>
      </c>
      <c r="N234" s="6">
        <f>'AR5-3-MAF-FF&amp;I'!N234/'ImpliedFF-FF&amp;IFactors'!H$6</f>
        <v>6568.6198729999996</v>
      </c>
    </row>
    <row r="235" spans="1:14" x14ac:dyDescent="0.2">
      <c r="A235" s="6" t="s">
        <v>246</v>
      </c>
      <c r="B235" s="6" t="s">
        <v>247</v>
      </c>
      <c r="C235" s="6" t="s">
        <v>265</v>
      </c>
      <c r="D235" s="6" t="s">
        <v>265</v>
      </c>
      <c r="E235" s="6" t="s">
        <v>309</v>
      </c>
      <c r="F235" s="6" t="s">
        <v>17</v>
      </c>
      <c r="G235" s="6" t="s">
        <v>14</v>
      </c>
      <c r="H235" s="6" t="s">
        <v>15</v>
      </c>
      <c r="I235" s="6">
        <f>'AR5-3-MAF-FF&amp;I'!I235/'ImpliedFF-FF&amp;IFactors'!C$6</f>
        <v>1839.139954</v>
      </c>
      <c r="J235" s="6">
        <f>'AR5-3-MAF-FF&amp;I'!J235/'ImpliedFF-FF&amp;IFactors'!D$6</f>
        <v>2417.1201169999999</v>
      </c>
      <c r="K235" s="6">
        <f>'AR5-3-MAF-FF&amp;I'!K235/'ImpliedFF-FF&amp;IFactors'!E$6</f>
        <v>3299.6300458256565</v>
      </c>
      <c r="L235" s="6">
        <f>'AR5-3-MAF-FF&amp;I'!L235/'ImpliedFF-FF&amp;IFactors'!F$6</f>
        <v>4337.5769674414869</v>
      </c>
      <c r="M235" s="6">
        <f>'AR5-3-MAF-FF&amp;I'!M235/'ImpliedFF-FF&amp;IFactors'!G$6</f>
        <v>5541.8001709999999</v>
      </c>
      <c r="N235" s="6">
        <f>'AR5-3-MAF-FF&amp;I'!N235/'ImpliedFF-FF&amp;IFactors'!H$6</f>
        <v>6566.9097899999997</v>
      </c>
    </row>
    <row r="236" spans="1:14" x14ac:dyDescent="0.2">
      <c r="A236" s="6" t="s">
        <v>246</v>
      </c>
      <c r="B236" s="6" t="s">
        <v>154</v>
      </c>
      <c r="C236" s="6" t="s">
        <v>265</v>
      </c>
      <c r="D236" s="6" t="s">
        <v>265</v>
      </c>
      <c r="E236" s="6" t="s">
        <v>309</v>
      </c>
      <c r="F236" s="6" t="s">
        <v>17</v>
      </c>
      <c r="G236" s="6" t="s">
        <v>14</v>
      </c>
      <c r="H236" s="6" t="s">
        <v>15</v>
      </c>
      <c r="I236" s="6">
        <f>'AR5-3-MAF-FF&amp;I'!I236/'ImpliedFF-FF&amp;IFactors'!C$6</f>
        <v>1839.139954</v>
      </c>
      <c r="J236" s="6">
        <f>'AR5-3-MAF-FF&amp;I'!J236/'ImpliedFF-FF&amp;IFactors'!D$6</f>
        <v>2453.7501069999998</v>
      </c>
      <c r="K236" s="6">
        <f>'AR5-3-MAF-FF&amp;I'!K236/'ImpliedFF-FF&amp;IFactors'!E$6</f>
        <v>3372.2959013855775</v>
      </c>
      <c r="L236" s="6">
        <f>'AR5-3-MAF-FF&amp;I'!L236/'ImpliedFF-FF&amp;IFactors'!F$6</f>
        <v>4472.1670253538014</v>
      </c>
      <c r="M236" s="6">
        <f>'AR5-3-MAF-FF&amp;I'!M236/'ImpliedFF-FF&amp;IFactors'!G$6</f>
        <v>5774.7098999999998</v>
      </c>
      <c r="N236" s="6">
        <f>'AR5-3-MAF-FF&amp;I'!N236/'ImpliedFF-FF&amp;IFactors'!H$6</f>
        <v>7033.6098629999997</v>
      </c>
    </row>
    <row r="237" spans="1:14" x14ac:dyDescent="0.2">
      <c r="A237" s="6" t="s">
        <v>246</v>
      </c>
      <c r="B237" s="6" t="s">
        <v>248</v>
      </c>
      <c r="C237" s="6" t="s">
        <v>265</v>
      </c>
      <c r="D237" s="6" t="s">
        <v>265</v>
      </c>
      <c r="E237" s="6" t="s">
        <v>309</v>
      </c>
      <c r="F237" s="6" t="s">
        <v>17</v>
      </c>
      <c r="G237" s="6" t="s">
        <v>14</v>
      </c>
      <c r="H237" s="6" t="s">
        <v>15</v>
      </c>
      <c r="I237" s="6">
        <f>'AR5-3-MAF-FF&amp;I'!I237/'ImpliedFF-FF&amp;IFactors'!C$6</f>
        <v>1839.139954</v>
      </c>
      <c r="J237" s="6">
        <f>'AR5-3-MAF-FF&amp;I'!J237/'ImpliedFF-FF&amp;IFactors'!D$6</f>
        <v>2484.0401000000002</v>
      </c>
      <c r="K237" s="6">
        <f>'AR5-3-MAF-FF&amp;I'!K237/'ImpliedFF-FF&amp;IFactors'!E$6</f>
        <v>3367.3489424403037</v>
      </c>
      <c r="L237" s="6">
        <f>'AR5-3-MAF-FF&amp;I'!L237/'ImpliedFF-FF&amp;IFactors'!F$6</f>
        <v>4292.1754890746925</v>
      </c>
      <c r="M237" s="6">
        <f>'AR5-3-MAF-FF&amp;I'!M237/'ImpliedFF-FF&amp;IFactors'!G$6</f>
        <v>5375.1399540000002</v>
      </c>
      <c r="N237" s="6">
        <f>'AR5-3-MAF-FF&amp;I'!N237/'ImpliedFF-FF&amp;IFactors'!H$6</f>
        <v>6359.7601320000003</v>
      </c>
    </row>
    <row r="238" spans="1:14" x14ac:dyDescent="0.2">
      <c r="A238" s="6" t="s">
        <v>259</v>
      </c>
      <c r="B238" s="6" t="s">
        <v>68</v>
      </c>
      <c r="C238" s="6"/>
      <c r="D238" s="6"/>
      <c r="E238" s="6" t="s">
        <v>309</v>
      </c>
      <c r="F238" s="6" t="s">
        <v>17</v>
      </c>
      <c r="G238" s="6" t="s">
        <v>14</v>
      </c>
      <c r="H238" s="6" t="s">
        <v>15</v>
      </c>
      <c r="I238" s="6">
        <f>'AR5-3-MAF-FF&amp;I'!I238/'ImpliedFF-FF&amp;IFactors'!C$6</f>
        <v>528.69540700000005</v>
      </c>
      <c r="J238" s="6">
        <f>'AR5-3-MAF-FF&amp;I'!J238/'ImpliedFF-FF&amp;IFactors'!D$6</f>
        <v>611.23453270000005</v>
      </c>
      <c r="K238" s="6">
        <f>'AR5-3-MAF-FF&amp;I'!K238/'ImpliedFF-FF&amp;IFactors'!E$6</f>
        <v>804.99057476184771</v>
      </c>
      <c r="L238" s="6">
        <f>'AR5-3-MAF-FF&amp;I'!L238/'ImpliedFF-FF&amp;IFactors'!F$6</f>
        <v>1008.9921599876359</v>
      </c>
      <c r="M238" s="6">
        <f>'AR5-3-MAF-FF&amp;I'!M238/'ImpliedFF-FF&amp;IFactors'!G$6</f>
        <v>1263.376317</v>
      </c>
      <c r="N238" s="6">
        <f>'AR5-3-MAF-FF&amp;I'!N238/'ImpliedFF-FF&amp;IFactors'!H$6</f>
        <v>1546.192348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C773-89F1-4D9C-951C-9E79444A1E1E}">
  <sheetPr>
    <tabColor theme="4" tint="-0.499984740745262"/>
  </sheetPr>
  <dimension ref="A1:N234"/>
  <sheetViews>
    <sheetView topLeftCell="B1" workbookViewId="0">
      <selection activeCell="D8" sqref="D8"/>
    </sheetView>
  </sheetViews>
  <sheetFormatPr baseColWidth="10" defaultColWidth="8.83203125" defaultRowHeight="15" x14ac:dyDescent="0.2"/>
  <cols>
    <col min="1" max="1" width="32.33203125" bestFit="1" customWidth="1"/>
    <col min="2" max="2" width="27.5" bestFit="1" customWidth="1"/>
    <col min="3" max="4" width="16" bestFit="1" customWidth="1"/>
    <col min="5" max="5" width="24.33203125" bestFit="1" customWidth="1"/>
    <col min="6" max="6" width="8.5" bestFit="1" customWidth="1"/>
    <col min="7" max="7" width="35.5" bestFit="1" customWidth="1"/>
    <col min="8" max="8" width="9.6640625" bestFit="1" customWidth="1"/>
    <col min="9" max="14" width="12.1640625" bestFit="1" customWidth="1"/>
    <col min="16" max="16" width="9" customWidth="1"/>
  </cols>
  <sheetData>
    <row r="1" spans="1:14" x14ac:dyDescent="0.2">
      <c r="A1" s="6" t="s">
        <v>0</v>
      </c>
      <c r="B1" s="7" t="s">
        <v>1</v>
      </c>
      <c r="C1" s="7" t="s">
        <v>306</v>
      </c>
      <c r="D1" s="7" t="s">
        <v>307</v>
      </c>
      <c r="E1" s="7" t="s">
        <v>310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">
      <c r="A2" s="6" t="s">
        <v>11</v>
      </c>
      <c r="B2" s="6" t="s">
        <v>36</v>
      </c>
      <c r="C2" s="6" t="s">
        <v>262</v>
      </c>
      <c r="D2" s="6" t="s">
        <v>267</v>
      </c>
      <c r="E2" s="6" t="s">
        <v>309</v>
      </c>
      <c r="F2" s="6" t="s">
        <v>16</v>
      </c>
      <c r="G2" s="6" t="s">
        <v>14</v>
      </c>
      <c r="H2" s="6" t="s">
        <v>15</v>
      </c>
      <c r="I2" s="6">
        <f>'AR5-2-LAM-FF&amp;I'!I2/'ImpliedFF-FF&amp;IFactors'!C$5</f>
        <v>1389.8763265322511</v>
      </c>
      <c r="J2" s="6">
        <f>'AR5-2-LAM-FF&amp;I'!J2/'ImpliedFF-FF&amp;IFactors'!D$5</f>
        <v>1609.4234723868312</v>
      </c>
      <c r="K2" s="6">
        <f>'AR5-2-LAM-FF&amp;I'!K2/'ImpliedFF-FF&amp;IFactors'!E$5</f>
        <v>1915.3922689181354</v>
      </c>
      <c r="L2" s="6">
        <f>'AR5-2-LAM-FF&amp;I'!L2/'ImpliedFF-FF&amp;IFactors'!F$5</f>
        <v>2394.1341605151479</v>
      </c>
      <c r="M2" s="6">
        <f>'AR5-2-LAM-FF&amp;I'!M2/'ImpliedFF-FF&amp;IFactors'!G$5</f>
        <v>3026.2457806740103</v>
      </c>
      <c r="N2" s="6">
        <f>'AR5-2-LAM-FF&amp;I'!N2/'ImpliedFF-FF&amp;IFactors'!H$5</f>
        <v>3562.6984390283874</v>
      </c>
    </row>
    <row r="3" spans="1:14" x14ac:dyDescent="0.2">
      <c r="A3" s="6" t="s">
        <v>11</v>
      </c>
      <c r="B3" s="6" t="s">
        <v>37</v>
      </c>
      <c r="C3" s="6" t="s">
        <v>262</v>
      </c>
      <c r="D3" s="6" t="s">
        <v>268</v>
      </c>
      <c r="E3" s="6" t="s">
        <v>309</v>
      </c>
      <c r="F3" s="6" t="s">
        <v>16</v>
      </c>
      <c r="G3" s="6" t="s">
        <v>14</v>
      </c>
      <c r="H3" s="6" t="s">
        <v>15</v>
      </c>
      <c r="I3" s="6">
        <f>'AR5-2-LAM-FF&amp;I'!I3/'ImpliedFF-FF&amp;IFactors'!C$5</f>
        <v>1389.8763265322511</v>
      </c>
      <c r="J3" s="6">
        <f>'AR5-2-LAM-FF&amp;I'!J3/'ImpliedFF-FF&amp;IFactors'!D$5</f>
        <v>1601.6185224322676</v>
      </c>
      <c r="K3" s="6">
        <f>'AR5-2-LAM-FF&amp;I'!K3/'ImpliedFF-FF&amp;IFactors'!E$5</f>
        <v>1768.7600201211224</v>
      </c>
      <c r="L3" s="6">
        <f>'AR5-2-LAM-FF&amp;I'!L3/'ImpliedFF-FF&amp;IFactors'!F$5</f>
        <v>2052.5733482531709</v>
      </c>
      <c r="M3" s="6">
        <f>'AR5-2-LAM-FF&amp;I'!M3/'ImpliedFF-FF&amp;IFactors'!G$5</f>
        <v>2403.9230036594145</v>
      </c>
      <c r="N3" s="6">
        <f>'AR5-2-LAM-FF&amp;I'!N3/'ImpliedFF-FF&amp;IFactors'!H$5</f>
        <v>2545.0003845675506</v>
      </c>
    </row>
    <row r="4" spans="1:14" x14ac:dyDescent="0.2">
      <c r="A4" s="6" t="s">
        <v>11</v>
      </c>
      <c r="B4" s="6" t="s">
        <v>38</v>
      </c>
      <c r="C4" s="6" t="s">
        <v>262</v>
      </c>
      <c r="D4" s="6" t="s">
        <v>269</v>
      </c>
      <c r="E4" s="6" t="s">
        <v>309</v>
      </c>
      <c r="F4" s="6" t="s">
        <v>16</v>
      </c>
      <c r="G4" s="6" t="s">
        <v>14</v>
      </c>
      <c r="H4" s="6" t="s">
        <v>15</v>
      </c>
      <c r="I4" s="6">
        <f>'AR5-2-LAM-FF&amp;I'!I4/'ImpliedFF-FF&amp;IFactors'!C$5</f>
        <v>1389.8763265322511</v>
      </c>
      <c r="J4" s="6">
        <f>'AR5-2-LAM-FF&amp;I'!J4/'ImpliedFF-FF&amp;IFactors'!D$5</f>
        <v>1601.7437218207549</v>
      </c>
      <c r="K4" s="6">
        <f>'AR5-2-LAM-FF&amp;I'!K4/'ImpliedFF-FF&amp;IFactors'!E$5</f>
        <v>1912.8963763190463</v>
      </c>
      <c r="L4" s="6">
        <f>'AR5-2-LAM-FF&amp;I'!L4/'ImpliedFF-FF&amp;IFactors'!F$5</f>
        <v>2392.647360059857</v>
      </c>
      <c r="M4" s="6">
        <f>'AR5-2-LAM-FF&amp;I'!M4/'ImpliedFF-FF&amp;IFactors'!G$5</f>
        <v>3025.301974104771</v>
      </c>
      <c r="N4" s="6">
        <f>'AR5-2-LAM-FF&amp;I'!N4/'ImpliedFF-FF&amp;IFactors'!H$5</f>
        <v>3452.5656754522693</v>
      </c>
    </row>
    <row r="5" spans="1:14" x14ac:dyDescent="0.2">
      <c r="A5" s="6" t="s">
        <v>11</v>
      </c>
      <c r="B5" s="6" t="s">
        <v>39</v>
      </c>
      <c r="C5" s="6" t="s">
        <v>262</v>
      </c>
      <c r="D5" s="6" t="s">
        <v>270</v>
      </c>
      <c r="E5" s="6" t="s">
        <v>309</v>
      </c>
      <c r="F5" s="6" t="s">
        <v>16</v>
      </c>
      <c r="G5" s="6" t="s">
        <v>14</v>
      </c>
      <c r="H5" s="6" t="s">
        <v>15</v>
      </c>
      <c r="I5" s="6">
        <f>'AR5-2-LAM-FF&amp;I'!I5/'ImpliedFF-FF&amp;IFactors'!C$5</f>
        <v>1389.8763265322511</v>
      </c>
      <c r="J5" s="6">
        <f>'AR5-2-LAM-FF&amp;I'!J5/'ImpliedFF-FF&amp;IFactors'!D$5</f>
        <v>1601.7437218207549</v>
      </c>
      <c r="K5" s="6">
        <f>'AR5-2-LAM-FF&amp;I'!K5/'ImpliedFF-FF&amp;IFactors'!E$5</f>
        <v>1912.8963763190463</v>
      </c>
      <c r="L5" s="6">
        <f>'AR5-2-LAM-FF&amp;I'!L5/'ImpliedFF-FF&amp;IFactors'!F$5</f>
        <v>2392.647360059857</v>
      </c>
      <c r="M5" s="6">
        <f>'AR5-2-LAM-FF&amp;I'!M5/'ImpliedFF-FF&amp;IFactors'!G$5</f>
        <v>3025.3019750842818</v>
      </c>
      <c r="N5" s="6">
        <f>'AR5-2-LAM-FF&amp;I'!N5/'ImpliedFF-FF&amp;IFactors'!H$5</f>
        <v>3452.5656754522693</v>
      </c>
    </row>
    <row r="6" spans="1:14" x14ac:dyDescent="0.2">
      <c r="A6" s="6" t="s">
        <v>11</v>
      </c>
      <c r="B6" s="6" t="s">
        <v>40</v>
      </c>
      <c r="C6" s="6" t="s">
        <v>262</v>
      </c>
      <c r="D6" s="6" t="s">
        <v>271</v>
      </c>
      <c r="E6" s="6" t="s">
        <v>309</v>
      </c>
      <c r="F6" s="6" t="s">
        <v>16</v>
      </c>
      <c r="G6" s="6" t="s">
        <v>14</v>
      </c>
      <c r="H6" s="6" t="s">
        <v>15</v>
      </c>
      <c r="I6" s="6">
        <f>'AR5-2-LAM-FF&amp;I'!I6/'ImpliedFF-FF&amp;IFactors'!C$5</f>
        <v>1389.8763265322511</v>
      </c>
      <c r="J6" s="6">
        <f>'AR5-2-LAM-FF&amp;I'!J6/'ImpliedFF-FF&amp;IFactors'!D$5</f>
        <v>1609.4234723868312</v>
      </c>
      <c r="K6" s="6">
        <f>'AR5-2-LAM-FF&amp;I'!K6/'ImpliedFF-FF&amp;IFactors'!E$5</f>
        <v>1915.3922689181354</v>
      </c>
      <c r="L6" s="6">
        <f>'AR5-2-LAM-FF&amp;I'!L6/'ImpliedFF-FF&amp;IFactors'!F$5</f>
        <v>2394.1341605151479</v>
      </c>
      <c r="M6" s="6">
        <f>'AR5-2-LAM-FF&amp;I'!M6/'ImpliedFF-FF&amp;IFactors'!G$5</f>
        <v>3026.2457796945</v>
      </c>
      <c r="N6" s="6">
        <f>'AR5-2-LAM-FF&amp;I'!N6/'ImpliedFF-FF&amp;IFactors'!H$5</f>
        <v>3562.6984390283874</v>
      </c>
    </row>
    <row r="7" spans="1:14" x14ac:dyDescent="0.2">
      <c r="A7" s="6" t="s">
        <v>11</v>
      </c>
      <c r="B7" s="6" t="s">
        <v>41</v>
      </c>
      <c r="C7" s="6" t="s">
        <v>262</v>
      </c>
      <c r="D7" s="6" t="s">
        <v>275</v>
      </c>
      <c r="E7" s="6" t="s">
        <v>309</v>
      </c>
      <c r="F7" s="6" t="s">
        <v>16</v>
      </c>
      <c r="G7" s="6" t="s">
        <v>14</v>
      </c>
      <c r="H7" s="6" t="s">
        <v>15</v>
      </c>
      <c r="I7" s="6">
        <f>'AR5-2-LAM-FF&amp;I'!I7/'ImpliedFF-FF&amp;IFactors'!C$5</f>
        <v>1389.8763265322511</v>
      </c>
      <c r="J7" s="6">
        <f>'AR5-2-LAM-FF&amp;I'!J7/'ImpliedFF-FF&amp;IFactors'!D$5</f>
        <v>1609.2982739748165</v>
      </c>
      <c r="K7" s="6">
        <f>'AR5-2-LAM-FF&amp;I'!K7/'ImpliedFF-FF&amp;IFactors'!E$5</f>
        <v>1915.0177305767183</v>
      </c>
      <c r="L7" s="6">
        <f>'AR5-2-LAM-FF&amp;I'!L7/'ImpliedFF-FF&amp;IFactors'!F$5</f>
        <v>2408.3788841755918</v>
      </c>
      <c r="M7" s="6">
        <f>'AR5-2-LAM-FF&amp;I'!M7/'ImpliedFF-FF&amp;IFactors'!G$5</f>
        <v>3047.2368284946106</v>
      </c>
      <c r="N7" s="6">
        <f>'AR5-2-LAM-FF&amp;I'!N7/'ImpliedFF-FF&amp;IFactors'!H$5</f>
        <v>3585.2300958787846</v>
      </c>
    </row>
    <row r="8" spans="1:14" x14ac:dyDescent="0.2">
      <c r="A8" s="6" t="s">
        <v>11</v>
      </c>
      <c r="B8" s="6" t="s">
        <v>42</v>
      </c>
      <c r="C8" s="6" t="s">
        <v>262</v>
      </c>
      <c r="D8" s="6" t="s">
        <v>272</v>
      </c>
      <c r="E8" s="6" t="s">
        <v>309</v>
      </c>
      <c r="F8" s="6" t="s">
        <v>16</v>
      </c>
      <c r="G8" s="6" t="s">
        <v>14</v>
      </c>
      <c r="H8" s="6" t="s">
        <v>15</v>
      </c>
      <c r="I8" s="6">
        <f>'AR5-2-LAM-FF&amp;I'!I8/'ImpliedFF-FF&amp;IFactors'!C$5</f>
        <v>1389.8763265322511</v>
      </c>
      <c r="J8" s="6">
        <f>'AR5-2-LAM-FF&amp;I'!J8/'ImpliedFF-FF&amp;IFactors'!D$5</f>
        <v>1601.7437218207549</v>
      </c>
      <c r="K8" s="6">
        <f>'AR5-2-LAM-FF&amp;I'!K8/'ImpliedFF-FF&amp;IFactors'!E$5</f>
        <v>1769.1542617923631</v>
      </c>
      <c r="L8" s="6">
        <f>'AR5-2-LAM-FF&amp;I'!L8/'ImpliedFF-FF&amp;IFactors'!F$5</f>
        <v>2038.1791178685148</v>
      </c>
      <c r="M8" s="6">
        <f>'AR5-2-LAM-FF&amp;I'!M8/'ImpliedFF-FF&amp;IFactors'!G$5</f>
        <v>2382.8285665239</v>
      </c>
      <c r="N8" s="6">
        <f>'AR5-2-LAM-FF&amp;I'!N8/'ImpliedFF-FF&amp;IFactors'!H$5</f>
        <v>2523.7991798619146</v>
      </c>
    </row>
    <row r="9" spans="1:14" x14ac:dyDescent="0.2">
      <c r="A9" s="6" t="s">
        <v>11</v>
      </c>
      <c r="B9" s="6" t="s">
        <v>43</v>
      </c>
      <c r="C9" s="6" t="s">
        <v>262</v>
      </c>
      <c r="D9" s="6" t="s">
        <v>274</v>
      </c>
      <c r="E9" s="6" t="s">
        <v>309</v>
      </c>
      <c r="F9" s="6" t="s">
        <v>16</v>
      </c>
      <c r="G9" s="6" t="s">
        <v>14</v>
      </c>
      <c r="H9" s="6" t="s">
        <v>15</v>
      </c>
      <c r="I9" s="6">
        <f>'AR5-2-LAM-FF&amp;I'!I9/'ImpliedFF-FF&amp;IFactors'!C$5</f>
        <v>1389.8763265322511</v>
      </c>
      <c r="J9" s="6">
        <f>'AR5-2-LAM-FF&amp;I'!J9/'ImpliedFF-FF&amp;IFactors'!D$5</f>
        <v>1601.6185224322676</v>
      </c>
      <c r="K9" s="6">
        <f>'AR5-2-LAM-FF&amp;I'!K9/'ImpliedFF-FF&amp;IFactors'!E$5</f>
        <v>1912.5215184909057</v>
      </c>
      <c r="L9" s="6">
        <f>'AR5-2-LAM-FF&amp;I'!L9/'ImpliedFF-FF&amp;IFactors'!F$5</f>
        <v>2406.8920020462974</v>
      </c>
      <c r="M9" s="6">
        <f>'AR5-2-LAM-FF&amp;I'!M9/'ImpliedFF-FF&amp;IFactors'!G$5</f>
        <v>3046.2939230752281</v>
      </c>
      <c r="N9" s="6">
        <f>'AR5-2-LAM-FF&amp;I'!N9/'ImpliedFF-FF&amp;IFactors'!H$5</f>
        <v>3473.6482633969758</v>
      </c>
    </row>
    <row r="10" spans="1:14" x14ac:dyDescent="0.2">
      <c r="A10" s="6" t="s">
        <v>48</v>
      </c>
      <c r="B10" s="6" t="s">
        <v>51</v>
      </c>
      <c r="C10" s="6" t="s">
        <v>265</v>
      </c>
      <c r="D10" s="6" t="s">
        <v>265</v>
      </c>
      <c r="E10" s="6" t="s">
        <v>309</v>
      </c>
      <c r="F10" s="6" t="s">
        <v>16</v>
      </c>
      <c r="G10" s="6" t="s">
        <v>14</v>
      </c>
      <c r="H10" s="6" t="s">
        <v>15</v>
      </c>
      <c r="I10" s="6">
        <f>'AR5-2-LAM-FF&amp;I'!I10/'ImpliedFF-FF&amp;IFactors'!C$5</f>
        <v>1231.314042475813</v>
      </c>
      <c r="J10" s="6">
        <f>'AR5-2-LAM-FF&amp;I'!J10/'ImpliedFF-FF&amp;IFactors'!D$5</f>
        <v>1428.3031095153069</v>
      </c>
      <c r="K10" s="6">
        <f>'AR5-2-LAM-FF&amp;I'!K10/'ImpliedFF-FF&amp;IFactors'!E$5</f>
        <v>1971.4294242016367</v>
      </c>
      <c r="L10" s="6">
        <f>'AR5-2-LAM-FF&amp;I'!L10/'ImpliedFF-FF&amp;IFactors'!F$5</f>
        <v>2743.8778144746775</v>
      </c>
      <c r="M10" s="6">
        <f>'AR5-2-LAM-FF&amp;I'!M10/'ImpliedFF-FF&amp;IFactors'!G$5</f>
        <v>3460.8217162309606</v>
      </c>
      <c r="N10" s="6">
        <f>'AR5-2-LAM-FF&amp;I'!N10/'ImpliedFF-FF&amp;IFactors'!H$5</f>
        <v>4361.2080585381591</v>
      </c>
    </row>
    <row r="11" spans="1:14" x14ac:dyDescent="0.2">
      <c r="A11" s="6" t="s">
        <v>48</v>
      </c>
      <c r="B11" s="6" t="s">
        <v>52</v>
      </c>
      <c r="C11" s="6" t="s">
        <v>265</v>
      </c>
      <c r="D11" s="6" t="s">
        <v>265</v>
      </c>
      <c r="E11" s="6" t="s">
        <v>309</v>
      </c>
      <c r="F11" s="6" t="s">
        <v>16</v>
      </c>
      <c r="G11" s="6" t="s">
        <v>14</v>
      </c>
      <c r="H11" s="6" t="s">
        <v>15</v>
      </c>
      <c r="I11" s="6">
        <f>'AR5-2-LAM-FF&amp;I'!I11/'ImpliedFF-FF&amp;IFactors'!C$5</f>
        <v>1231.314042475813</v>
      </c>
      <c r="J11" s="6">
        <f>'AR5-2-LAM-FF&amp;I'!J11/'ImpliedFF-FF&amp;IFactors'!D$5</f>
        <v>1428.3031095153069</v>
      </c>
      <c r="K11" s="6">
        <f>'AR5-2-LAM-FF&amp;I'!K11/'ImpliedFF-FF&amp;IFactors'!E$5</f>
        <v>1665.6047620570962</v>
      </c>
      <c r="L11" s="6">
        <f>'AR5-2-LAM-FF&amp;I'!L11/'ImpliedFF-FF&amp;IFactors'!F$5</f>
        <v>2335.2054289212792</v>
      </c>
      <c r="M11" s="6">
        <f>'AR5-2-LAM-FF&amp;I'!M11/'ImpliedFF-FF&amp;IFactors'!G$5</f>
        <v>2909.035279645982</v>
      </c>
      <c r="N11" s="6">
        <f>'AR5-2-LAM-FF&amp;I'!N11/'ImpliedFF-FF&amp;IFactors'!H$5</f>
        <v>3585.014803192375</v>
      </c>
    </row>
    <row r="12" spans="1:14" x14ac:dyDescent="0.2">
      <c r="A12" s="6" t="s">
        <v>48</v>
      </c>
      <c r="B12" s="6" t="s">
        <v>53</v>
      </c>
      <c r="C12" s="6" t="s">
        <v>263</v>
      </c>
      <c r="D12" s="6" t="s">
        <v>260</v>
      </c>
      <c r="E12" s="6" t="s">
        <v>309</v>
      </c>
      <c r="F12" s="6" t="s">
        <v>16</v>
      </c>
      <c r="G12" s="6" t="s">
        <v>14</v>
      </c>
      <c r="H12" s="6" t="s">
        <v>15</v>
      </c>
      <c r="I12" s="6">
        <f>'AR5-2-LAM-FF&amp;I'!I12/'ImpliedFF-FF&amp;IFactors'!C$5</f>
        <v>1231.314042475813</v>
      </c>
      <c r="J12" s="6">
        <f>'AR5-2-LAM-FF&amp;I'!J12/'ImpliedFF-FF&amp;IFactors'!D$5</f>
        <v>1428.3031095153069</v>
      </c>
      <c r="K12" s="6">
        <f>'AR5-2-LAM-FF&amp;I'!K12/'ImpliedFF-FF&amp;IFactors'!E$5</f>
        <v>1665.6047620570962</v>
      </c>
      <c r="L12" s="6">
        <f>'AR5-2-LAM-FF&amp;I'!L12/'ImpliedFF-FF&amp;IFactors'!F$5</f>
        <v>1650.8488944422772</v>
      </c>
      <c r="M12" s="6">
        <f>'AR5-2-LAM-FF&amp;I'!M12/'ImpliedFF-FF&amp;IFactors'!G$5</f>
        <v>1219.2863840552998</v>
      </c>
      <c r="N12" s="6">
        <f>'AR5-2-LAM-FF&amp;I'!N12/'ImpliedFF-FF&amp;IFactors'!H$5</f>
        <v>915.90469884132779</v>
      </c>
    </row>
    <row r="13" spans="1:14" x14ac:dyDescent="0.2">
      <c r="A13" s="6" t="s">
        <v>48</v>
      </c>
      <c r="B13" s="6" t="s">
        <v>54</v>
      </c>
      <c r="C13" s="6" t="s">
        <v>263</v>
      </c>
      <c r="D13" s="6" t="s">
        <v>276</v>
      </c>
      <c r="E13" s="6" t="s">
        <v>309</v>
      </c>
      <c r="F13" s="6" t="s">
        <v>16</v>
      </c>
      <c r="G13" s="6" t="s">
        <v>14</v>
      </c>
      <c r="H13" s="6" t="s">
        <v>15</v>
      </c>
      <c r="I13" s="6">
        <f>'AR5-2-LAM-FF&amp;I'!I13/'ImpliedFF-FF&amp;IFactors'!C$5</f>
        <v>1231.314042475813</v>
      </c>
      <c r="J13" s="6">
        <f>'AR5-2-LAM-FF&amp;I'!J13/'ImpliedFF-FF&amp;IFactors'!D$5</f>
        <v>1428.3031095153069</v>
      </c>
      <c r="K13" s="6">
        <f>'AR5-2-LAM-FF&amp;I'!K13/'ImpliedFF-FF&amp;IFactors'!E$5</f>
        <v>1665.6047620570962</v>
      </c>
      <c r="L13" s="6">
        <f>'AR5-2-LAM-FF&amp;I'!L13/'ImpliedFF-FF&amp;IFactors'!F$5</f>
        <v>1757.903984621129</v>
      </c>
      <c r="M13" s="6">
        <f>'AR5-2-LAM-FF&amp;I'!M13/'ImpliedFF-FF&amp;IFactors'!G$5</f>
        <v>1309.0832011813284</v>
      </c>
      <c r="N13" s="6">
        <f>'AR5-2-LAM-FF&amp;I'!N13/'ImpliedFF-FF&amp;IFactors'!H$5</f>
        <v>946.41782433600986</v>
      </c>
    </row>
    <row r="14" spans="1:14" x14ac:dyDescent="0.2">
      <c r="A14" s="6" t="s">
        <v>48</v>
      </c>
      <c r="B14" s="6" t="s">
        <v>55</v>
      </c>
      <c r="C14" s="6" t="s">
        <v>263</v>
      </c>
      <c r="D14" s="6" t="s">
        <v>277</v>
      </c>
      <c r="E14" s="6" t="s">
        <v>309</v>
      </c>
      <c r="F14" s="6" t="s">
        <v>16</v>
      </c>
      <c r="G14" s="6" t="s">
        <v>14</v>
      </c>
      <c r="H14" s="6" t="s">
        <v>15</v>
      </c>
      <c r="I14" s="6">
        <f>'AR5-2-LAM-FF&amp;I'!I14/'ImpliedFF-FF&amp;IFactors'!C$5</f>
        <v>1231.314042475813</v>
      </c>
      <c r="J14" s="6">
        <f>'AR5-2-LAM-FF&amp;I'!J14/'ImpliedFF-FF&amp;IFactors'!D$5</f>
        <v>1428.3031095153069</v>
      </c>
      <c r="K14" s="6">
        <f>'AR5-2-LAM-FF&amp;I'!K14/'ImpliedFF-FF&amp;IFactors'!E$5</f>
        <v>1665.6047620570962</v>
      </c>
      <c r="L14" s="6">
        <f>'AR5-2-LAM-FF&amp;I'!L14/'ImpliedFF-FF&amp;IFactors'!F$5</f>
        <v>1596.7845218695572</v>
      </c>
      <c r="M14" s="6">
        <f>'AR5-2-LAM-FF&amp;I'!M14/'ImpliedFF-FF&amp;IFactors'!G$5</f>
        <v>1195.8855694426927</v>
      </c>
      <c r="N14" s="6">
        <f>'AR5-2-LAM-FF&amp;I'!N14/'ImpliedFF-FF&amp;IFactors'!H$5</f>
        <v>858.26780090079444</v>
      </c>
    </row>
    <row r="15" spans="1:14" x14ac:dyDescent="0.2">
      <c r="A15" s="6" t="s">
        <v>48</v>
      </c>
      <c r="B15" s="6" t="s">
        <v>56</v>
      </c>
      <c r="C15" s="6" t="s">
        <v>263</v>
      </c>
      <c r="D15" s="6" t="s">
        <v>261</v>
      </c>
      <c r="E15" s="6" t="s">
        <v>309</v>
      </c>
      <c r="F15" s="6" t="s">
        <v>16</v>
      </c>
      <c r="G15" s="6" t="s">
        <v>14</v>
      </c>
      <c r="H15" s="6" t="s">
        <v>15</v>
      </c>
      <c r="I15" s="6">
        <f>'AR5-2-LAM-FF&amp;I'!I15/'ImpliedFF-FF&amp;IFactors'!C$5</f>
        <v>1231.314042475813</v>
      </c>
      <c r="J15" s="6">
        <f>'AR5-2-LAM-FF&amp;I'!J15/'ImpliedFF-FF&amp;IFactors'!D$5</f>
        <v>1428.3031095153069</v>
      </c>
      <c r="K15" s="6">
        <f>'AR5-2-LAM-FF&amp;I'!K15/'ImpliedFF-FF&amp;IFactors'!E$5</f>
        <v>1665.6047620570962</v>
      </c>
      <c r="L15" s="6">
        <f>'AR5-2-LAM-FF&amp;I'!L15/'ImpliedFF-FF&amp;IFactors'!F$5</f>
        <v>1918.109368649385</v>
      </c>
      <c r="M15" s="6">
        <f>'AR5-2-LAM-FF&amp;I'!M15/'ImpliedFF-FF&amp;IFactors'!G$5</f>
        <v>2144.9729894885677</v>
      </c>
      <c r="N15" s="6">
        <f>'AR5-2-LAM-FF&amp;I'!N15/'ImpliedFF-FF&amp;IFactors'!H$5</f>
        <v>2365.6435961295633</v>
      </c>
    </row>
    <row r="16" spans="1:14" x14ac:dyDescent="0.2">
      <c r="A16" s="6" t="s">
        <v>48</v>
      </c>
      <c r="B16" s="6" t="s">
        <v>57</v>
      </c>
      <c r="C16" s="6" t="s">
        <v>314</v>
      </c>
      <c r="D16" s="6" t="s">
        <v>261</v>
      </c>
      <c r="E16" s="6" t="s">
        <v>309</v>
      </c>
      <c r="F16" s="6" t="s">
        <v>16</v>
      </c>
      <c r="G16" s="6" t="s">
        <v>14</v>
      </c>
      <c r="H16" s="6" t="s">
        <v>15</v>
      </c>
      <c r="I16" s="6">
        <f>'AR5-2-LAM-FF&amp;I'!I16/'ImpliedFF-FF&amp;IFactors'!C$5</f>
        <v>1231.314042475813</v>
      </c>
      <c r="J16" s="6">
        <f>'AR5-2-LAM-FF&amp;I'!J16/'ImpliedFF-FF&amp;IFactors'!D$5</f>
        <v>1428.3031095153069</v>
      </c>
      <c r="K16" s="6">
        <f>'AR5-2-LAM-FF&amp;I'!K16/'ImpliedFF-FF&amp;IFactors'!E$5</f>
        <v>1665.6047620570962</v>
      </c>
      <c r="L16" s="6">
        <f>'AR5-2-LAM-FF&amp;I'!L16/'ImpliedFF-FF&amp;IFactors'!F$5</f>
        <v>2335.2054289212792</v>
      </c>
      <c r="M16" s="6">
        <f>'AR5-2-LAM-FF&amp;I'!M16/'ImpliedFF-FF&amp;IFactors'!G$5</f>
        <v>2002.5444845912784</v>
      </c>
      <c r="N16" s="6">
        <f>'AR5-2-LAM-FF&amp;I'!N16/'ImpliedFF-FF&amp;IFactors'!H$5</f>
        <v>1400.1538932438189</v>
      </c>
    </row>
    <row r="17" spans="1:14" x14ac:dyDescent="0.2">
      <c r="A17" s="6" t="s">
        <v>61</v>
      </c>
      <c r="B17" s="6" t="s">
        <v>36</v>
      </c>
      <c r="C17" s="6" t="s">
        <v>262</v>
      </c>
      <c r="D17" s="6" t="s">
        <v>267</v>
      </c>
      <c r="E17" s="6" t="s">
        <v>309</v>
      </c>
      <c r="F17" s="6" t="s">
        <v>16</v>
      </c>
      <c r="G17" s="6" t="s">
        <v>14</v>
      </c>
      <c r="H17" s="6" t="s">
        <v>15</v>
      </c>
      <c r="I17" s="6">
        <f>'AR5-2-LAM-FF&amp;I'!I17/'ImpliedFF-FF&amp;IFactors'!C$5</f>
        <v>1481.4029864365839</v>
      </c>
      <c r="J17" s="6">
        <f>'AR5-2-LAM-FF&amp;I'!J17/'ImpliedFF-FF&amp;IFactors'!D$5</f>
        <v>1659.1729066896587</v>
      </c>
      <c r="K17" s="6">
        <f>'AR5-2-LAM-FF&amp;I'!K17/'ImpliedFF-FF&amp;IFactors'!E$5</f>
        <v>2146.1451178201946</v>
      </c>
      <c r="L17" s="6">
        <f>'AR5-2-LAM-FF&amp;I'!L17/'ImpliedFF-FF&amp;IFactors'!F$5</f>
        <v>2997.9022940749442</v>
      </c>
      <c r="M17" s="6">
        <f>'AR5-2-LAM-FF&amp;I'!M17/'ImpliedFF-FF&amp;IFactors'!G$5</f>
        <v>3725.7149988371889</v>
      </c>
      <c r="N17" s="6">
        <f>'AR5-2-LAM-FF&amp;I'!N17/'ImpliedFF-FF&amp;IFactors'!H$5</f>
        <v>4381.3406987846201</v>
      </c>
    </row>
    <row r="18" spans="1:14" x14ac:dyDescent="0.2">
      <c r="A18" s="6" t="s">
        <v>61</v>
      </c>
      <c r="B18" s="6" t="s">
        <v>37</v>
      </c>
      <c r="C18" s="6" t="s">
        <v>262</v>
      </c>
      <c r="D18" s="6" t="s">
        <v>268</v>
      </c>
      <c r="E18" s="6" t="s">
        <v>309</v>
      </c>
      <c r="F18" s="6" t="s">
        <v>16</v>
      </c>
      <c r="G18" s="6" t="s">
        <v>14</v>
      </c>
      <c r="H18" s="6" t="s">
        <v>15</v>
      </c>
      <c r="I18" s="6">
        <f>'AR5-2-LAM-FF&amp;I'!I18/'ImpliedFF-FF&amp;IFactors'!C$5</f>
        <v>1478.3504073164117</v>
      </c>
      <c r="J18" s="6">
        <f>'AR5-2-LAM-FF&amp;I'!J18/'ImpliedFF-FF&amp;IFactors'!D$5</f>
        <v>1653.0733453200273</v>
      </c>
      <c r="K18" s="6">
        <f>'AR5-2-LAM-FF&amp;I'!K18/'ImpliedFF-FF&amp;IFactors'!E$5</f>
        <v>2057.5128557803432</v>
      </c>
      <c r="L18" s="6">
        <f>'AR5-2-LAM-FF&amp;I'!L18/'ImpliedFF-FF&amp;IFactors'!F$5</f>
        <v>2558.9007660709426</v>
      </c>
      <c r="M18" s="6">
        <f>'AR5-2-LAM-FF&amp;I'!M18/'ImpliedFF-FF&amp;IFactors'!G$5</f>
        <v>2768.2748863926745</v>
      </c>
      <c r="N18" s="6">
        <f>'AR5-2-LAM-FF&amp;I'!N18/'ImpliedFF-FF&amp;IFactors'!H$5</f>
        <v>2961.7014000177087</v>
      </c>
    </row>
    <row r="19" spans="1:14" x14ac:dyDescent="0.2">
      <c r="A19" s="6" t="s">
        <v>61</v>
      </c>
      <c r="B19" s="6" t="s">
        <v>38</v>
      </c>
      <c r="C19" s="6" t="s">
        <v>262</v>
      </c>
      <c r="D19" s="6" t="s">
        <v>269</v>
      </c>
      <c r="E19" s="6" t="s">
        <v>309</v>
      </c>
      <c r="F19" s="6" t="s">
        <v>16</v>
      </c>
      <c r="G19" s="6" t="s">
        <v>14</v>
      </c>
      <c r="H19" s="6" t="s">
        <v>15</v>
      </c>
      <c r="I19" s="6">
        <f>'AR5-2-LAM-FF&amp;I'!I19/'ImpliedFF-FF&amp;IFactors'!C$5</f>
        <v>1459.810512154374</v>
      </c>
      <c r="J19" s="6">
        <f>'AR5-2-LAM-FF&amp;I'!J19/'ImpliedFF-FF&amp;IFactors'!D$5</f>
        <v>1616.0275536232966</v>
      </c>
      <c r="K19" s="6">
        <f>'AR5-2-LAM-FF&amp;I'!K19/'ImpliedFF-FF&amp;IFactors'!E$5</f>
        <v>2053.395524537847</v>
      </c>
      <c r="L19" s="6">
        <f>'AR5-2-LAM-FF&amp;I'!L19/'ImpliedFF-FF&amp;IFactors'!F$5</f>
        <v>2849.5013650260871</v>
      </c>
      <c r="M19" s="6">
        <f>'AR5-2-LAM-FF&amp;I'!M19/'ImpliedFF-FF&amp;IFactors'!G$5</f>
        <v>3356.0710792849823</v>
      </c>
      <c r="N19" s="6">
        <f>'AR5-2-LAM-FF&amp;I'!N19/'ImpliedFF-FF&amp;IFactors'!H$5</f>
        <v>3920.7258626073476</v>
      </c>
    </row>
    <row r="20" spans="1:14" x14ac:dyDescent="0.2">
      <c r="A20" s="6" t="s">
        <v>61</v>
      </c>
      <c r="B20" s="6" t="s">
        <v>39</v>
      </c>
      <c r="C20" s="6" t="s">
        <v>262</v>
      </c>
      <c r="D20" s="6" t="s">
        <v>270</v>
      </c>
      <c r="E20" s="6" t="s">
        <v>309</v>
      </c>
      <c r="F20" s="6" t="s">
        <v>16</v>
      </c>
      <c r="G20" s="6" t="s">
        <v>14</v>
      </c>
      <c r="H20" s="6" t="s">
        <v>15</v>
      </c>
      <c r="I20" s="6">
        <f>'AR5-2-LAM-FF&amp;I'!I20/'ImpliedFF-FF&amp;IFactors'!C$5</f>
        <v>1481.4029883913211</v>
      </c>
      <c r="J20" s="6">
        <f>'AR5-2-LAM-FF&amp;I'!J20/'ImpliedFF-FF&amp;IFactors'!D$5</f>
        <v>1659.1729105955483</v>
      </c>
      <c r="K20" s="6">
        <f>'AR5-2-LAM-FF&amp;I'!K20/'ImpliedFF-FF&amp;IFactors'!E$5</f>
        <v>2146.4548834430625</v>
      </c>
      <c r="L20" s="6">
        <f>'AR5-2-LAM-FF&amp;I'!L20/'ImpliedFF-FF&amp;IFactors'!F$5</f>
        <v>2999.3850679034404</v>
      </c>
      <c r="M20" s="6">
        <f>'AR5-2-LAM-FF&amp;I'!M20/'ImpliedFF-FF&amp;IFactors'!G$5</f>
        <v>3712.8849394552931</v>
      </c>
      <c r="N20" s="6">
        <f>'AR5-2-LAM-FF&amp;I'!N20/'ImpliedFF-FF&amp;IFactors'!H$5</f>
        <v>4280.291000848576</v>
      </c>
    </row>
    <row r="21" spans="1:14" x14ac:dyDescent="0.2">
      <c r="A21" s="6" t="s">
        <v>61</v>
      </c>
      <c r="B21" s="6" t="s">
        <v>40</v>
      </c>
      <c r="C21" s="6" t="s">
        <v>262</v>
      </c>
      <c r="D21" s="6" t="s">
        <v>271</v>
      </c>
      <c r="E21" s="6" t="s">
        <v>309</v>
      </c>
      <c r="F21" s="6" t="s">
        <v>16</v>
      </c>
      <c r="G21" s="6" t="s">
        <v>14</v>
      </c>
      <c r="H21" s="6" t="s">
        <v>15</v>
      </c>
      <c r="I21" s="6">
        <f>'AR5-2-LAM-FF&amp;I'!I21/'ImpliedFF-FF&amp;IFactors'!C$5</f>
        <v>1459.810530724377</v>
      </c>
      <c r="J21" s="6">
        <f>'AR5-2-LAM-FF&amp;I'!J21/'ImpliedFF-FF&amp;IFactors'!D$5</f>
        <v>1616.0275917057211</v>
      </c>
      <c r="K21" s="6">
        <f>'AR5-2-LAM-FF&amp;I'!K21/'ImpliedFF-FF&amp;IFactors'!E$5</f>
        <v>2053.0860803799483</v>
      </c>
      <c r="L21" s="6">
        <f>'AR5-2-LAM-FF&amp;I'!L21/'ImpliedFF-FF&amp;IFactors'!F$5</f>
        <v>2848.05102955348</v>
      </c>
      <c r="M21" s="6">
        <f>'AR5-2-LAM-FF&amp;I'!M21/'ImpliedFF-FF&amp;IFactors'!G$5</f>
        <v>3360.561687294075</v>
      </c>
      <c r="N21" s="6">
        <f>'AR5-2-LAM-FF&amp;I'!N21/'ImpliedFF-FF&amp;IFactors'!H$5</f>
        <v>3960.6269312571249</v>
      </c>
    </row>
    <row r="22" spans="1:14" x14ac:dyDescent="0.2">
      <c r="A22" s="6" t="s">
        <v>61</v>
      </c>
      <c r="B22" s="6" t="s">
        <v>41</v>
      </c>
      <c r="C22" s="6" t="s">
        <v>262</v>
      </c>
      <c r="D22" s="6" t="s">
        <v>275</v>
      </c>
      <c r="E22" s="6" t="s">
        <v>309</v>
      </c>
      <c r="F22" s="6" t="s">
        <v>16</v>
      </c>
      <c r="G22" s="6" t="s">
        <v>14</v>
      </c>
      <c r="H22" s="6" t="s">
        <v>15</v>
      </c>
      <c r="I22" s="6">
        <f>'AR5-2-LAM-FF&amp;I'!I22/'ImpliedFF-FF&amp;IFactors'!C$5</f>
        <v>1481.4029864365839</v>
      </c>
      <c r="J22" s="6">
        <f>'AR5-2-LAM-FF&amp;I'!J22/'ImpliedFF-FF&amp;IFactors'!D$5</f>
        <v>1659.1729076661311</v>
      </c>
      <c r="K22" s="6">
        <f>'AR5-2-LAM-FF&amp;I'!K22/'ImpliedFF-FF&amp;IFactors'!E$5</f>
        <v>2075.8730416574899</v>
      </c>
      <c r="L22" s="6">
        <f>'AR5-2-LAM-FF&amp;I'!L22/'ImpliedFF-FF&amp;IFactors'!F$5</f>
        <v>2686.124993700289</v>
      </c>
      <c r="M22" s="6">
        <f>'AR5-2-LAM-FF&amp;I'!M22/'ImpliedFF-FF&amp;IFactors'!G$5</f>
        <v>3134.5878778918391</v>
      </c>
      <c r="N22" s="6">
        <f>'AR5-2-LAM-FF&amp;I'!N22/'ImpliedFF-FF&amp;IFactors'!H$5</f>
        <v>3176.1880228734744</v>
      </c>
    </row>
    <row r="23" spans="1:14" x14ac:dyDescent="0.2">
      <c r="A23" s="6" t="s">
        <v>61</v>
      </c>
      <c r="B23" s="6" t="s">
        <v>42</v>
      </c>
      <c r="C23" s="6" t="s">
        <v>262</v>
      </c>
      <c r="D23" s="6" t="s">
        <v>272</v>
      </c>
      <c r="E23" s="6" t="s">
        <v>309</v>
      </c>
      <c r="F23" s="6" t="s">
        <v>16</v>
      </c>
      <c r="G23" s="6" t="s">
        <v>14</v>
      </c>
      <c r="H23" s="6" t="s">
        <v>15</v>
      </c>
      <c r="I23" s="6">
        <f>'AR5-2-LAM-FF&amp;I'!I23/'ImpliedFF-FF&amp;IFactors'!C$5</f>
        <v>1468.0563470380432</v>
      </c>
      <c r="J23" s="6">
        <f>'AR5-2-LAM-FF&amp;I'!J23/'ImpliedFF-FF&amp;IFactors'!D$5</f>
        <v>1632.5041040570293</v>
      </c>
      <c r="K23" s="6">
        <f>'AR5-2-LAM-FF&amp;I'!K23/'ImpliedFF-FF&amp;IFactors'!E$5</f>
        <v>2015.7049002887106</v>
      </c>
      <c r="L23" s="6">
        <f>'AR5-2-LAM-FF&amp;I'!L23/'ImpliedFF-FF&amp;IFactors'!F$5</f>
        <v>2538.7403874193496</v>
      </c>
      <c r="M23" s="6">
        <f>'AR5-2-LAM-FF&amp;I'!M23/'ImpliedFF-FF&amp;IFactors'!G$5</f>
        <v>2758.8539484246317</v>
      </c>
      <c r="N23" s="6">
        <f>'AR5-2-LAM-FF&amp;I'!N23/'ImpliedFF-FF&amp;IFactors'!H$5</f>
        <v>2958.664273131385</v>
      </c>
    </row>
    <row r="24" spans="1:14" x14ac:dyDescent="0.2">
      <c r="A24" s="6" t="s">
        <v>61</v>
      </c>
      <c r="B24" s="6" t="s">
        <v>43</v>
      </c>
      <c r="C24" s="6" t="s">
        <v>262</v>
      </c>
      <c r="D24" s="6" t="s">
        <v>274</v>
      </c>
      <c r="E24" s="6" t="s">
        <v>309</v>
      </c>
      <c r="F24" s="6" t="s">
        <v>16</v>
      </c>
      <c r="G24" s="6" t="s">
        <v>14</v>
      </c>
      <c r="H24" s="6" t="s">
        <v>15</v>
      </c>
      <c r="I24" s="6">
        <f>'AR5-2-LAM-FF&amp;I'!I24/'ImpliedFF-FF&amp;IFactors'!C$5</f>
        <v>1459.8105356112201</v>
      </c>
      <c r="J24" s="6">
        <f>'AR5-2-LAM-FF&amp;I'!J24/'ImpliedFF-FF&amp;IFactors'!D$5</f>
        <v>1616.0276014704455</v>
      </c>
      <c r="K24" s="6">
        <f>'AR5-2-LAM-FF&amp;I'!K24/'ImpliedFF-FF&amp;IFactors'!E$5</f>
        <v>2052.9760829803654</v>
      </c>
      <c r="L24" s="6">
        <f>'AR5-2-LAM-FF&amp;I'!L24/'ImpliedFF-FF&amp;IFactors'!F$5</f>
        <v>2847.2518464731784</v>
      </c>
      <c r="M24" s="6">
        <f>'AR5-2-LAM-FF&amp;I'!M24/'ImpliedFF-FF&amp;IFactors'!G$5</f>
        <v>3342.6133102569424</v>
      </c>
      <c r="N24" s="6">
        <f>'AR5-2-LAM-FF&amp;I'!N24/'ImpliedFF-FF&amp;IFactors'!H$5</f>
        <v>3898.7014426536721</v>
      </c>
    </row>
    <row r="25" spans="1:14" x14ac:dyDescent="0.2">
      <c r="A25" s="6" t="s">
        <v>62</v>
      </c>
      <c r="B25" s="6" t="s">
        <v>68</v>
      </c>
      <c r="C25" s="6" t="s">
        <v>265</v>
      </c>
      <c r="D25" s="6" t="s">
        <v>265</v>
      </c>
      <c r="E25" s="6" t="s">
        <v>309</v>
      </c>
      <c r="F25" s="6" t="s">
        <v>16</v>
      </c>
      <c r="G25" s="6" t="s">
        <v>14</v>
      </c>
      <c r="H25" s="6" t="s">
        <v>15</v>
      </c>
      <c r="I25" s="6">
        <f>'AR5-2-LAM-FF&amp;I'!I25/'ImpliedFF-FF&amp;IFactors'!C$5</f>
        <v>1393.3924539768111</v>
      </c>
      <c r="J25" s="6">
        <f>'AR5-2-LAM-FF&amp;I'!J25/'ImpliedFF-FF&amp;IFactors'!D$5</f>
        <v>1561.6097110904213</v>
      </c>
      <c r="K25" s="6">
        <f>'AR5-2-LAM-FF&amp;I'!K25/'ImpliedFF-FF&amp;IFactors'!E$5</f>
        <v>1988.705837917415</v>
      </c>
      <c r="L25" s="6">
        <f>'AR5-2-LAM-FF&amp;I'!L25/'ImpliedFF-FF&amp;IFactors'!F$5</f>
        <v>2429.064549675325</v>
      </c>
      <c r="M25" s="6">
        <f>'AR5-2-LAM-FF&amp;I'!M25/'ImpliedFF-FF&amp;IFactors'!G$5</f>
        <v>3043.4771921101819</v>
      </c>
      <c r="N25" s="6">
        <f>'AR5-2-LAM-FF&amp;I'!N25/'ImpliedFF-FF&amp;IFactors'!H$5</f>
        <v>3420.995830750705</v>
      </c>
    </row>
    <row r="26" spans="1:14" x14ac:dyDescent="0.2">
      <c r="A26" s="6" t="s">
        <v>69</v>
      </c>
      <c r="B26" s="6" t="s">
        <v>85</v>
      </c>
      <c r="C26" s="6" t="s">
        <v>262</v>
      </c>
      <c r="D26" s="6" t="s">
        <v>280</v>
      </c>
      <c r="E26" s="6" t="s">
        <v>309</v>
      </c>
      <c r="F26" s="6" t="s">
        <v>16</v>
      </c>
      <c r="G26" s="6" t="s">
        <v>14</v>
      </c>
      <c r="H26" s="6" t="s">
        <v>15</v>
      </c>
      <c r="I26" s="6">
        <f>'AR5-2-LAM-FF&amp;I'!I26/'ImpliedFF-FF&amp;IFactors'!C$5</f>
        <v>1408.6229380808541</v>
      </c>
      <c r="J26" s="6">
        <f>'AR5-2-LAM-FF&amp;I'!J26/'ImpliedFF-FF&amp;IFactors'!D$5</f>
        <v>1593.3628933474583</v>
      </c>
      <c r="K26" s="6">
        <f>'AR5-2-LAM-FF&amp;I'!K26/'ImpliedFF-FF&amp;IFactors'!E$5</f>
        <v>2131.0649369501562</v>
      </c>
      <c r="L26" s="6">
        <f>'AR5-2-LAM-FF&amp;I'!L26/'ImpliedFF-FF&amp;IFactors'!F$5</f>
        <v>2711.3666427670451</v>
      </c>
      <c r="M26" s="6">
        <f>'AR5-2-LAM-FF&amp;I'!M26/'ImpliedFF-FF&amp;IFactors'!G$5</f>
        <v>3445.1195139833999</v>
      </c>
      <c r="N26" s="6">
        <f>'AR5-2-LAM-FF&amp;I'!N26/'ImpliedFF-FF&amp;IFactors'!H$5</f>
        <v>3895.2287634099889</v>
      </c>
    </row>
    <row r="27" spans="1:14" x14ac:dyDescent="0.2">
      <c r="A27" s="6" t="s">
        <v>69</v>
      </c>
      <c r="B27" s="6" t="s">
        <v>86</v>
      </c>
      <c r="C27" s="6" t="s">
        <v>262</v>
      </c>
      <c r="D27" s="6" t="s">
        <v>283</v>
      </c>
      <c r="E27" s="6" t="s">
        <v>309</v>
      </c>
      <c r="F27" s="6" t="s">
        <v>16</v>
      </c>
      <c r="G27" s="6" t="s">
        <v>14</v>
      </c>
      <c r="H27" s="6" t="s">
        <v>15</v>
      </c>
      <c r="I27" s="6">
        <f>'AR5-2-LAM-FF&amp;I'!I27/'ImpliedFF-FF&amp;IFactors'!C$5</f>
        <v>1408.6229380808541</v>
      </c>
      <c r="J27" s="6">
        <f>'AR5-2-LAM-FF&amp;I'!J27/'ImpliedFF-FF&amp;IFactors'!D$5</f>
        <v>1587.0613906449601</v>
      </c>
      <c r="K27" s="6">
        <f>'AR5-2-LAM-FF&amp;I'!K27/'ImpliedFF-FF&amp;IFactors'!E$5</f>
        <v>1982.0403715672307</v>
      </c>
      <c r="L27" s="6">
        <f>'AR5-2-LAM-FF&amp;I'!L27/'ImpliedFF-FF&amp;IFactors'!F$5</f>
        <v>2358.2069381692381</v>
      </c>
      <c r="M27" s="6">
        <f>'AR5-2-LAM-FF&amp;I'!M27/'ImpliedFF-FF&amp;IFactors'!G$5</f>
        <v>2844.2909065497533</v>
      </c>
      <c r="N27" s="6">
        <f>'AR5-2-LAM-FF&amp;I'!N27/'ImpliedFF-FF&amp;IFactors'!H$5</f>
        <v>3091.3728667755322</v>
      </c>
    </row>
    <row r="28" spans="1:14" x14ac:dyDescent="0.2">
      <c r="A28" s="6" t="s">
        <v>69</v>
      </c>
      <c r="B28" s="6" t="s">
        <v>87</v>
      </c>
      <c r="C28" s="6" t="s">
        <v>262</v>
      </c>
      <c r="D28" s="6" t="s">
        <v>289</v>
      </c>
      <c r="E28" s="6" t="s">
        <v>309</v>
      </c>
      <c r="F28" s="6" t="s">
        <v>16</v>
      </c>
      <c r="G28" s="6" t="s">
        <v>14</v>
      </c>
      <c r="H28" s="6" t="s">
        <v>15</v>
      </c>
      <c r="I28" s="6">
        <f>'AR5-2-LAM-FF&amp;I'!I28/'ImpliedFF-FF&amp;IFactors'!C$5</f>
        <v>1408.6229380808541</v>
      </c>
      <c r="J28" s="6">
        <f>'AR5-2-LAM-FF&amp;I'!J28/'ImpliedFF-FF&amp;IFactors'!D$5</f>
        <v>1593.6135206189801</v>
      </c>
      <c r="K28" s="6">
        <f>'AR5-2-LAM-FF&amp;I'!K28/'ImpliedFF-FF&amp;IFactors'!E$5</f>
        <v>2133.9300968542852</v>
      </c>
      <c r="L28" s="6">
        <f>'AR5-2-LAM-FF&amp;I'!L28/'ImpliedFF-FF&amp;IFactors'!F$5</f>
        <v>2715.2994595884038</v>
      </c>
      <c r="M28" s="6">
        <f>'AR5-2-LAM-FF&amp;I'!M28/'ImpliedFF-FF&amp;IFactors'!G$5</f>
        <v>3445.2631758813318</v>
      </c>
      <c r="N28" s="6">
        <f>'AR5-2-LAM-FF&amp;I'!N28/'ImpliedFF-FF&amp;IFactors'!H$5</f>
        <v>3895.7988995711271</v>
      </c>
    </row>
    <row r="29" spans="1:14" x14ac:dyDescent="0.2">
      <c r="A29" s="6" t="s">
        <v>69</v>
      </c>
      <c r="B29" s="6" t="s">
        <v>91</v>
      </c>
      <c r="C29" s="6" t="s">
        <v>265</v>
      </c>
      <c r="D29" s="6" t="s">
        <v>265</v>
      </c>
      <c r="E29" s="6" t="s">
        <v>309</v>
      </c>
      <c r="F29" s="6" t="s">
        <v>16</v>
      </c>
      <c r="G29" s="6" t="s">
        <v>14</v>
      </c>
      <c r="H29" s="6" t="s">
        <v>15</v>
      </c>
      <c r="I29" s="6">
        <f>'AR5-2-LAM-FF&amp;I'!I29/'ImpliedFF-FF&amp;IFactors'!C$5</f>
        <v>1408.6229380808541</v>
      </c>
      <c r="J29" s="6">
        <f>'AR5-2-LAM-FF&amp;I'!J29/'ImpliedFF-FF&amp;IFactors'!D$5</f>
        <v>1588.2429222796195</v>
      </c>
      <c r="K29" s="6">
        <f>'AR5-2-LAM-FF&amp;I'!K29/'ImpliedFF-FF&amp;IFactors'!E$5</f>
        <v>2023.1681052051295</v>
      </c>
      <c r="L29" s="6">
        <f>'AR5-2-LAM-FF&amp;I'!L29/'ImpliedFF-FF&amp;IFactors'!F$5</f>
        <v>2481.8922125128374</v>
      </c>
      <c r="M29" s="6">
        <f>'AR5-2-LAM-FF&amp;I'!M29/'ImpliedFF-FF&amp;IFactors'!G$5</f>
        <v>3153.6301852283245</v>
      </c>
      <c r="N29" s="6">
        <f>'AR5-2-LAM-FF&amp;I'!N29/'ImpliedFF-FF&amp;IFactors'!H$5</f>
        <v>3596.4063183868248</v>
      </c>
    </row>
    <row r="30" spans="1:14" x14ac:dyDescent="0.2">
      <c r="A30" s="6" t="s">
        <v>69</v>
      </c>
      <c r="B30" s="6" t="s">
        <v>94</v>
      </c>
      <c r="C30" s="6" t="s">
        <v>315</v>
      </c>
      <c r="D30" s="6" t="s">
        <v>291</v>
      </c>
      <c r="E30" s="6" t="s">
        <v>309</v>
      </c>
      <c r="F30" s="6" t="s">
        <v>16</v>
      </c>
      <c r="G30" s="6" t="s">
        <v>14</v>
      </c>
      <c r="H30" s="6" t="s">
        <v>15</v>
      </c>
      <c r="I30" s="6">
        <f>'AR5-2-LAM-FF&amp;I'!I30/'ImpliedFF-FF&amp;IFactors'!C$5</f>
        <v>1408.6229380808541</v>
      </c>
      <c r="J30" s="6">
        <f>'AR5-2-LAM-FF&amp;I'!J30/'ImpliedFF-FF&amp;IFactors'!D$5</f>
        <v>1543.1657005434092</v>
      </c>
      <c r="K30" s="6">
        <f>'AR5-2-LAM-FF&amp;I'!K30/'ImpliedFF-FF&amp;IFactors'!E$5</f>
        <v>1890.3189973430281</v>
      </c>
      <c r="L30" s="6">
        <f>'AR5-2-LAM-FF&amp;I'!L30/'ImpliedFF-FF&amp;IFactors'!F$5</f>
        <v>2248.6292893063196</v>
      </c>
      <c r="M30" s="6">
        <f>'AR5-2-LAM-FF&amp;I'!M30/'ImpliedFF-FF&amp;IFactors'!G$5</f>
        <v>2674.0519444068964</v>
      </c>
      <c r="N30" s="6">
        <f>'AR5-2-LAM-FF&amp;I'!N30/'ImpliedFF-FF&amp;IFactors'!H$5</f>
        <v>2762.9746245498754</v>
      </c>
    </row>
    <row r="31" spans="1:14" x14ac:dyDescent="0.2">
      <c r="A31" s="6" t="s">
        <v>69</v>
      </c>
      <c r="B31" s="6" t="s">
        <v>95</v>
      </c>
      <c r="C31" s="6" t="s">
        <v>265</v>
      </c>
      <c r="D31" s="6" t="s">
        <v>265</v>
      </c>
      <c r="E31" s="6" t="s">
        <v>309</v>
      </c>
      <c r="F31" s="6" t="s">
        <v>16</v>
      </c>
      <c r="G31" s="6" t="s">
        <v>14</v>
      </c>
      <c r="H31" s="6" t="s">
        <v>15</v>
      </c>
      <c r="I31" s="6">
        <f>'AR5-2-LAM-FF&amp;I'!I31/'ImpliedFF-FF&amp;IFactors'!C$5</f>
        <v>1408.6229380808541</v>
      </c>
      <c r="J31" s="6">
        <f>'AR5-2-LAM-FF&amp;I'!J31/'ImpliedFF-FF&amp;IFactors'!D$5</f>
        <v>1542.485424428266</v>
      </c>
      <c r="K31" s="6">
        <f>'AR5-2-LAM-FF&amp;I'!K31/'ImpliedFF-FF&amp;IFactors'!E$5</f>
        <v>1884.1534644113226</v>
      </c>
      <c r="L31" s="6">
        <f>'AR5-2-LAM-FF&amp;I'!L31/'ImpliedFF-FF&amp;IFactors'!F$5</f>
        <v>2249.0261797001967</v>
      </c>
      <c r="M31" s="6">
        <f>'AR5-2-LAM-FF&amp;I'!M31/'ImpliedFF-FF&amp;IFactors'!G$5</f>
        <v>2636.1612052691139</v>
      </c>
      <c r="N31" s="6">
        <f>'AR5-2-LAM-FF&amp;I'!N31/'ImpliedFF-FF&amp;IFactors'!H$5</f>
        <v>2749.041929704425</v>
      </c>
    </row>
    <row r="32" spans="1:14" x14ac:dyDescent="0.2">
      <c r="A32" s="6" t="s">
        <v>96</v>
      </c>
      <c r="B32" s="6" t="s">
        <v>36</v>
      </c>
      <c r="C32" s="6" t="s">
        <v>262</v>
      </c>
      <c r="D32" s="6" t="s">
        <v>267</v>
      </c>
      <c r="E32" s="6" t="s">
        <v>309</v>
      </c>
      <c r="F32" s="6" t="s">
        <v>16</v>
      </c>
      <c r="G32" s="6" t="s">
        <v>14</v>
      </c>
      <c r="H32" s="6" t="s">
        <v>15</v>
      </c>
      <c r="I32" s="6">
        <f>'AR5-2-LAM-FF&amp;I'!I32/'ImpliedFF-FF&amp;IFactors'!C$5</f>
        <v>311.49497044770345</v>
      </c>
      <c r="J32" s="6">
        <f>'AR5-2-LAM-FF&amp;I'!J32/'ImpliedFF-FF&amp;IFactors'!D$5</f>
        <v>321.91225902451941</v>
      </c>
      <c r="K32" s="6">
        <f>'AR5-2-LAM-FF&amp;I'!K32/'ImpliedFF-FF&amp;IFactors'!E$5</f>
        <v>374.96228932004738</v>
      </c>
      <c r="L32" s="6">
        <f>'AR5-2-LAM-FF&amp;I'!L32/'ImpliedFF-FF&amp;IFactors'!F$5</f>
        <v>478.39750738776235</v>
      </c>
      <c r="M32" s="6">
        <f>'AR5-2-LAM-FF&amp;I'!M32/'ImpliedFF-FF&amp;IFactors'!G$5</f>
        <v>645.79202445759961</v>
      </c>
      <c r="N32" s="6">
        <f>'AR5-2-LAM-FF&amp;I'!N32/'ImpliedFF-FF&amp;IFactors'!H$5</f>
        <v>806.6438857570065</v>
      </c>
    </row>
    <row r="33" spans="1:14" x14ac:dyDescent="0.2">
      <c r="A33" s="6" t="s">
        <v>96</v>
      </c>
      <c r="B33" s="6" t="s">
        <v>37</v>
      </c>
      <c r="C33" s="6" t="s">
        <v>262</v>
      </c>
      <c r="D33" s="6" t="s">
        <v>268</v>
      </c>
      <c r="E33" s="6" t="s">
        <v>309</v>
      </c>
      <c r="F33" s="6" t="s">
        <v>16</v>
      </c>
      <c r="G33" s="6" t="s">
        <v>14</v>
      </c>
      <c r="H33" s="6" t="s">
        <v>15</v>
      </c>
      <c r="I33" s="6">
        <f>'AR5-2-LAM-FF&amp;I'!I33/'ImpliedFF-FF&amp;IFactors'!C$5</f>
        <v>311.49497044770345</v>
      </c>
      <c r="J33" s="6">
        <f>'AR5-2-LAM-FF&amp;I'!J33/'ImpliedFF-FF&amp;IFactors'!D$5</f>
        <v>321.91225902451941</v>
      </c>
      <c r="K33" s="6">
        <f>'AR5-2-LAM-FF&amp;I'!K33/'ImpliedFF-FF&amp;IFactors'!E$5</f>
        <v>355.58736593319065</v>
      </c>
      <c r="L33" s="6">
        <f>'AR5-2-LAM-FF&amp;I'!L33/'ImpliedFF-FF&amp;IFactors'!F$5</f>
        <v>406.45167371687506</v>
      </c>
      <c r="M33" s="6">
        <f>'AR5-2-LAM-FF&amp;I'!M33/'ImpliedFF-FF&amp;IFactors'!G$5</f>
        <v>499.37773364421639</v>
      </c>
      <c r="N33" s="6">
        <f>'AR5-2-LAM-FF&amp;I'!N33/'ImpliedFF-FF&amp;IFactors'!H$5</f>
        <v>522.91545456318136</v>
      </c>
    </row>
    <row r="34" spans="1:14" x14ac:dyDescent="0.2">
      <c r="A34" s="6" t="s">
        <v>96</v>
      </c>
      <c r="B34" s="6" t="s">
        <v>38</v>
      </c>
      <c r="C34" s="6" t="s">
        <v>262</v>
      </c>
      <c r="D34" s="6" t="s">
        <v>269</v>
      </c>
      <c r="E34" s="6" t="s">
        <v>309</v>
      </c>
      <c r="F34" s="6" t="s">
        <v>16</v>
      </c>
      <c r="G34" s="6" t="s">
        <v>14</v>
      </c>
      <c r="H34" s="6" t="s">
        <v>15</v>
      </c>
      <c r="I34" s="6">
        <f>'AR5-2-LAM-FF&amp;I'!I34/'ImpliedFF-FF&amp;IFactors'!C$5</f>
        <v>311.49497044770345</v>
      </c>
      <c r="J34" s="6">
        <f>'AR5-2-LAM-FF&amp;I'!J34/'ImpliedFF-FF&amp;IFactors'!D$5</f>
        <v>321.91225902451941</v>
      </c>
      <c r="K34" s="6">
        <f>'AR5-2-LAM-FF&amp;I'!K34/'ImpliedFF-FF&amp;IFactors'!E$5</f>
        <v>375.02794235805158</v>
      </c>
      <c r="L34" s="6">
        <f>'AR5-2-LAM-FF&amp;I'!L34/'ImpliedFF-FF&amp;IFactors'!F$5</f>
        <v>479.00269227303471</v>
      </c>
      <c r="M34" s="6">
        <f>'AR5-2-LAM-FF&amp;I'!M34/'ImpliedFF-FF&amp;IFactors'!G$5</f>
        <v>641.12550513981739</v>
      </c>
      <c r="N34" s="6">
        <f>'AR5-2-LAM-FF&amp;I'!N34/'ImpliedFF-FF&amp;IFactors'!H$5</f>
        <v>790.17694929538879</v>
      </c>
    </row>
    <row r="35" spans="1:14" x14ac:dyDescent="0.2">
      <c r="A35" s="6" t="s">
        <v>96</v>
      </c>
      <c r="B35" s="6" t="s">
        <v>39</v>
      </c>
      <c r="C35" s="6" t="s">
        <v>262</v>
      </c>
      <c r="D35" s="6" t="s">
        <v>270</v>
      </c>
      <c r="E35" s="6" t="s">
        <v>309</v>
      </c>
      <c r="F35" s="6" t="s">
        <v>16</v>
      </c>
      <c r="G35" s="6" t="s">
        <v>14</v>
      </c>
      <c r="H35" s="6" t="s">
        <v>15</v>
      </c>
      <c r="I35" s="6">
        <f>'AR5-2-LAM-FF&amp;I'!I35/'ImpliedFF-FF&amp;IFactors'!C$5</f>
        <v>311.49497044770345</v>
      </c>
      <c r="J35" s="6">
        <f>'AR5-2-LAM-FF&amp;I'!J35/'ImpliedFF-FF&amp;IFactors'!D$5</f>
        <v>321.91225902451941</v>
      </c>
      <c r="K35" s="6">
        <f>'AR5-2-LAM-FF&amp;I'!K35/'ImpliedFF-FF&amp;IFactors'!E$5</f>
        <v>374.99029396341905</v>
      </c>
      <c r="L35" s="6">
        <f>'AR5-2-LAM-FF&amp;I'!L35/'ImpliedFF-FF&amp;IFactors'!F$5</f>
        <v>478.9919456469616</v>
      </c>
      <c r="M35" s="6">
        <f>'AR5-2-LAM-FF&amp;I'!M35/'ImpliedFF-FF&amp;IFactors'!G$5</f>
        <v>646.89497311209959</v>
      </c>
      <c r="N35" s="6">
        <f>'AR5-2-LAM-FF&amp;I'!N35/'ImpliedFF-FF&amp;IFactors'!H$5</f>
        <v>804.14547717820699</v>
      </c>
    </row>
    <row r="36" spans="1:14" x14ac:dyDescent="0.2">
      <c r="A36" s="6" t="s">
        <v>96</v>
      </c>
      <c r="B36" s="6" t="s">
        <v>40</v>
      </c>
      <c r="C36" s="6" t="s">
        <v>262</v>
      </c>
      <c r="D36" s="6" t="s">
        <v>271</v>
      </c>
      <c r="E36" s="6" t="s">
        <v>309</v>
      </c>
      <c r="F36" s="6" t="s">
        <v>16</v>
      </c>
      <c r="G36" s="6" t="s">
        <v>14</v>
      </c>
      <c r="H36" s="6" t="s">
        <v>15</v>
      </c>
      <c r="I36" s="6">
        <f>'AR5-2-LAM-FF&amp;I'!I36/'ImpliedFF-FF&amp;IFactors'!C$5</f>
        <v>311.49497044770345</v>
      </c>
      <c r="J36" s="6">
        <f>'AR5-2-LAM-FF&amp;I'!J36/'ImpliedFF-FF&amp;IFactors'!D$5</f>
        <v>321.91225902451941</v>
      </c>
      <c r="K36" s="6">
        <f>'AR5-2-LAM-FF&amp;I'!K36/'ImpliedFF-FF&amp;IFactors'!E$5</f>
        <v>375.00119340630687</v>
      </c>
      <c r="L36" s="6">
        <f>'AR5-2-LAM-FF&amp;I'!L36/'ImpliedFF-FF&amp;IFactors'!F$5</f>
        <v>478.40677256548747</v>
      </c>
      <c r="M36" s="6">
        <f>'AR5-2-LAM-FF&amp;I'!M36/'ImpliedFF-FF&amp;IFactors'!G$5</f>
        <v>640.02182048096677</v>
      </c>
      <c r="N36" s="6">
        <f>'AR5-2-LAM-FF&amp;I'!N36/'ImpliedFF-FF&amp;IFactors'!H$5</f>
        <v>792.69386846793577</v>
      </c>
    </row>
    <row r="37" spans="1:14" x14ac:dyDescent="0.2">
      <c r="A37" s="6" t="s">
        <v>96</v>
      </c>
      <c r="B37" s="6" t="s">
        <v>41</v>
      </c>
      <c r="C37" s="6" t="s">
        <v>262</v>
      </c>
      <c r="D37" s="6" t="s">
        <v>275</v>
      </c>
      <c r="E37" s="6" t="s">
        <v>309</v>
      </c>
      <c r="F37" s="6" t="s">
        <v>16</v>
      </c>
      <c r="G37" s="6" t="s">
        <v>14</v>
      </c>
      <c r="H37" s="6" t="s">
        <v>15</v>
      </c>
      <c r="I37" s="6">
        <f>'AR5-2-LAM-FF&amp;I'!I37/'ImpliedFF-FF&amp;IFactors'!C$5</f>
        <v>311.49497044770345</v>
      </c>
      <c r="J37" s="6">
        <f>'AR5-2-LAM-FF&amp;I'!J37/'ImpliedFF-FF&amp;IFactors'!D$5</f>
        <v>321.91225902451941</v>
      </c>
      <c r="K37" s="6">
        <f>'AR5-2-LAM-FF&amp;I'!K37/'ImpliedFF-FF&amp;IFactors'!E$5</f>
        <v>374.71327414711783</v>
      </c>
      <c r="L37" s="6">
        <f>'AR5-2-LAM-FF&amp;I'!L37/'ImpliedFF-FF&amp;IFactors'!F$5</f>
        <v>478.29578595838314</v>
      </c>
      <c r="M37" s="6">
        <f>'AR5-2-LAM-FF&amp;I'!M37/'ImpliedFF-FF&amp;IFactors'!G$5</f>
        <v>645.60488776022248</v>
      </c>
      <c r="N37" s="6">
        <f>'AR5-2-LAM-FF&amp;I'!N37/'ImpliedFF-FF&amp;IFactors'!H$5</f>
        <v>806.37352543175678</v>
      </c>
    </row>
    <row r="38" spans="1:14" x14ac:dyDescent="0.2">
      <c r="A38" s="6" t="s">
        <v>96</v>
      </c>
      <c r="B38" s="6" t="s">
        <v>42</v>
      </c>
      <c r="C38" s="6" t="s">
        <v>262</v>
      </c>
      <c r="D38" s="6" t="s">
        <v>272</v>
      </c>
      <c r="E38" s="6" t="s">
        <v>309</v>
      </c>
      <c r="F38" s="6" t="s">
        <v>16</v>
      </c>
      <c r="G38" s="6" t="s">
        <v>14</v>
      </c>
      <c r="H38" s="6" t="s">
        <v>15</v>
      </c>
      <c r="I38" s="6">
        <f>'AR5-2-LAM-FF&amp;I'!I38/'ImpliedFF-FF&amp;IFactors'!C$5</f>
        <v>311.49497044770345</v>
      </c>
      <c r="J38" s="6">
        <f>'AR5-2-LAM-FF&amp;I'!J38/'ImpliedFF-FF&amp;IFactors'!D$5</f>
        <v>321.91225902451941</v>
      </c>
      <c r="K38" s="6">
        <f>'AR5-2-LAM-FF&amp;I'!K38/'ImpliedFF-FF&amp;IFactors'!E$5</f>
        <v>355.6110540438641</v>
      </c>
      <c r="L38" s="6">
        <f>'AR5-2-LAM-FF&amp;I'!L38/'ImpliedFF-FF&amp;IFactors'!F$5</f>
        <v>406.50815640750221</v>
      </c>
      <c r="M38" s="6">
        <f>'AR5-2-LAM-FF&amp;I'!M38/'ImpliedFF-FF&amp;IFactors'!G$5</f>
        <v>499.48320050135567</v>
      </c>
      <c r="N38" s="6">
        <f>'AR5-2-LAM-FF&amp;I'!N38/'ImpliedFF-FF&amp;IFactors'!H$5</f>
        <v>523.07573957219552</v>
      </c>
    </row>
    <row r="39" spans="1:14" x14ac:dyDescent="0.2">
      <c r="A39" s="6" t="s">
        <v>96</v>
      </c>
      <c r="B39" s="6" t="s">
        <v>43</v>
      </c>
      <c r="C39" s="6" t="s">
        <v>262</v>
      </c>
      <c r="D39" s="6" t="s">
        <v>274</v>
      </c>
      <c r="E39" s="6" t="s">
        <v>309</v>
      </c>
      <c r="F39" s="6" t="s">
        <v>16</v>
      </c>
      <c r="G39" s="6" t="s">
        <v>14</v>
      </c>
      <c r="H39" s="6" t="s">
        <v>15</v>
      </c>
      <c r="I39" s="6">
        <f>'AR5-2-LAM-FF&amp;I'!I39/'ImpliedFF-FF&amp;IFactors'!C$5</f>
        <v>311.49497044770345</v>
      </c>
      <c r="J39" s="6">
        <f>'AR5-2-LAM-FF&amp;I'!J39/'ImpliedFF-FF&amp;IFactors'!D$5</f>
        <v>321.91225902451941</v>
      </c>
      <c r="K39" s="6">
        <f>'AR5-2-LAM-FF&amp;I'!K39/'ImpliedFF-FF&amp;IFactors'!E$5</f>
        <v>374.90505045452358</v>
      </c>
      <c r="L39" s="6">
        <f>'AR5-2-LAM-FF&amp;I'!L39/'ImpliedFF-FF&amp;IFactors'!F$5</f>
        <v>478.97402174559096</v>
      </c>
      <c r="M39" s="6">
        <f>'AR5-2-LAM-FF&amp;I'!M39/'ImpliedFF-FF&amp;IFactors'!G$5</f>
        <v>641.08402276311631</v>
      </c>
      <c r="N39" s="6">
        <f>'AR5-2-LAM-FF&amp;I'!N39/'ImpliedFF-FF&amp;IFactors'!H$5</f>
        <v>790.18158799830599</v>
      </c>
    </row>
    <row r="40" spans="1:14" x14ac:dyDescent="0.2">
      <c r="A40" s="6" t="s">
        <v>97</v>
      </c>
      <c r="B40" s="6" t="s">
        <v>36</v>
      </c>
      <c r="C40" s="6" t="s">
        <v>262</v>
      </c>
      <c r="D40" s="6" t="s">
        <v>267</v>
      </c>
      <c r="E40" s="6" t="s">
        <v>309</v>
      </c>
      <c r="F40" s="6" t="s">
        <v>16</v>
      </c>
      <c r="G40" s="6" t="s">
        <v>14</v>
      </c>
      <c r="H40" s="6" t="s">
        <v>15</v>
      </c>
      <c r="I40" s="6">
        <f>'AR5-2-LAM-FF&amp;I'!I40/'ImpliedFF-FF&amp;IFactors'!C$5</f>
        <v>0</v>
      </c>
      <c r="J40" s="6">
        <f>'AR5-2-LAM-FF&amp;I'!J40/'ImpliedFF-FF&amp;IFactors'!D$5</f>
        <v>783.03323787879208</v>
      </c>
      <c r="K40" s="6">
        <f>'AR5-2-LAM-FF&amp;I'!K40/'ImpliedFF-FF&amp;IFactors'!E$5</f>
        <v>959.05364442776738</v>
      </c>
      <c r="L40" s="6">
        <f>'AR5-2-LAM-FF&amp;I'!L40/'ImpliedFF-FF&amp;IFactors'!F$5</f>
        <v>1200.6078574320702</v>
      </c>
      <c r="M40" s="6">
        <f>'AR5-2-LAM-FF&amp;I'!M40/'ImpliedFF-FF&amp;IFactors'!G$5</f>
        <v>1470.1476310714286</v>
      </c>
      <c r="N40" s="6">
        <f>'AR5-2-LAM-FF&amp;I'!N40/'ImpliedFF-FF&amp;IFactors'!H$5</f>
        <v>1735.1889840610511</v>
      </c>
    </row>
    <row r="41" spans="1:14" x14ac:dyDescent="0.2">
      <c r="A41" s="6" t="s">
        <v>97</v>
      </c>
      <c r="B41" s="6" t="s">
        <v>38</v>
      </c>
      <c r="C41" s="6" t="s">
        <v>262</v>
      </c>
      <c r="D41" s="6" t="s">
        <v>269</v>
      </c>
      <c r="E41" s="6" t="s">
        <v>309</v>
      </c>
      <c r="F41" s="6" t="s">
        <v>16</v>
      </c>
      <c r="G41" s="6" t="s">
        <v>14</v>
      </c>
      <c r="H41" s="6" t="s">
        <v>15</v>
      </c>
      <c r="I41" s="6">
        <f>'AR5-2-LAM-FF&amp;I'!I41/'ImpliedFF-FF&amp;IFactors'!C$5</f>
        <v>0</v>
      </c>
      <c r="J41" s="6">
        <f>'AR5-2-LAM-FF&amp;I'!J41/'ImpliedFF-FF&amp;IFactors'!D$5</f>
        <v>783.03323787879208</v>
      </c>
      <c r="K41" s="6">
        <f>'AR5-2-LAM-FF&amp;I'!K41/'ImpliedFF-FF&amp;IFactors'!E$5</f>
        <v>984.67192969043151</v>
      </c>
      <c r="L41" s="6">
        <f>'AR5-2-LAM-FF&amp;I'!L41/'ImpliedFF-FF&amp;IFactors'!F$5</f>
        <v>1221.5675716877079</v>
      </c>
      <c r="M41" s="6">
        <f>'AR5-2-LAM-FF&amp;I'!M41/'ImpliedFF-FF&amp;IFactors'!G$5</f>
        <v>1483.273074642857</v>
      </c>
      <c r="N41" s="6">
        <f>'AR5-2-LAM-FF&amp;I'!N41/'ImpliedFF-FF&amp;IFactors'!H$5</f>
        <v>1726.6369465030912</v>
      </c>
    </row>
    <row r="42" spans="1:14" x14ac:dyDescent="0.2">
      <c r="A42" s="6" t="s">
        <v>97</v>
      </c>
      <c r="B42" s="6" t="s">
        <v>39</v>
      </c>
      <c r="C42" s="6" t="s">
        <v>262</v>
      </c>
      <c r="D42" s="6" t="s">
        <v>270</v>
      </c>
      <c r="E42" s="6" t="s">
        <v>309</v>
      </c>
      <c r="F42" s="6" t="s">
        <v>16</v>
      </c>
      <c r="G42" s="6" t="s">
        <v>14</v>
      </c>
      <c r="H42" s="6" t="s">
        <v>15</v>
      </c>
      <c r="I42" s="6">
        <f>'AR5-2-LAM-FF&amp;I'!I42/'ImpliedFF-FF&amp;IFactors'!C$5</f>
        <v>0</v>
      </c>
      <c r="J42" s="6">
        <f>'AR5-2-LAM-FF&amp;I'!J42/'ImpliedFF-FF&amp;IFactors'!D$5</f>
        <v>783.03323787879208</v>
      </c>
      <c r="K42" s="6">
        <f>'AR5-2-LAM-FF&amp;I'!K42/'ImpliedFF-FF&amp;IFactors'!E$5</f>
        <v>958.55908293621007</v>
      </c>
      <c r="L42" s="6">
        <f>'AR5-2-LAM-FF&amp;I'!L42/'ImpliedFF-FF&amp;IFactors'!F$5</f>
        <v>1197.1637729299703</v>
      </c>
      <c r="M42" s="6">
        <f>'AR5-2-LAM-FF&amp;I'!M42/'ImpliedFF-FF&amp;IFactors'!G$5</f>
        <v>1458.3935025000001</v>
      </c>
      <c r="N42" s="6">
        <f>'AR5-2-LAM-FF&amp;I'!N42/'ImpliedFF-FF&amp;IFactors'!H$5</f>
        <v>1704.2850301584235</v>
      </c>
    </row>
    <row r="43" spans="1:14" x14ac:dyDescent="0.2">
      <c r="A43" s="6" t="s">
        <v>97</v>
      </c>
      <c r="B43" s="6" t="s">
        <v>40</v>
      </c>
      <c r="C43" s="6" t="s">
        <v>262</v>
      </c>
      <c r="D43" s="6" t="s">
        <v>271</v>
      </c>
      <c r="E43" s="6" t="s">
        <v>309</v>
      </c>
      <c r="F43" s="6" t="s">
        <v>16</v>
      </c>
      <c r="G43" s="6" t="s">
        <v>14</v>
      </c>
      <c r="H43" s="6" t="s">
        <v>15</v>
      </c>
      <c r="I43" s="6">
        <f>'AR5-2-LAM-FF&amp;I'!I43/'ImpliedFF-FF&amp;IFactors'!C$5</f>
        <v>0</v>
      </c>
      <c r="J43" s="6">
        <f>'AR5-2-LAM-FF&amp;I'!J43/'ImpliedFF-FF&amp;IFactors'!D$5</f>
        <v>783.03323787879208</v>
      </c>
      <c r="K43" s="6">
        <f>'AR5-2-LAM-FF&amp;I'!K43/'ImpliedFF-FF&amp;IFactors'!E$5</f>
        <v>958.95473212945581</v>
      </c>
      <c r="L43" s="6">
        <f>'AR5-2-LAM-FF&amp;I'!L43/'ImpliedFF-FF&amp;IFactors'!F$5</f>
        <v>1200.1158453603416</v>
      </c>
      <c r="M43" s="6">
        <f>'AR5-2-LAM-FF&amp;I'!M43/'ImpliedFF-FF&amp;IFactors'!G$5</f>
        <v>1468.874267142857</v>
      </c>
      <c r="N43" s="6">
        <f>'AR5-2-LAM-FF&amp;I'!N43/'ImpliedFF-FF&amp;IFactors'!H$5</f>
        <v>1733.3425214064914</v>
      </c>
    </row>
    <row r="44" spans="1:14" x14ac:dyDescent="0.2">
      <c r="A44" s="6" t="s">
        <v>97</v>
      </c>
      <c r="B44" s="6" t="s">
        <v>43</v>
      </c>
      <c r="C44" s="6" t="s">
        <v>262</v>
      </c>
      <c r="D44" s="6" t="s">
        <v>274</v>
      </c>
      <c r="E44" s="6" t="s">
        <v>309</v>
      </c>
      <c r="F44" s="6" t="s">
        <v>16</v>
      </c>
      <c r="G44" s="6" t="s">
        <v>14</v>
      </c>
      <c r="H44" s="6" t="s">
        <v>15</v>
      </c>
      <c r="I44" s="6">
        <f>'AR5-2-LAM-FF&amp;I'!I44/'ImpliedFF-FF&amp;IFactors'!C$5</f>
        <v>0</v>
      </c>
      <c r="J44" s="6">
        <f>'AR5-2-LAM-FF&amp;I'!J44/'ImpliedFF-FF&amp;IFactors'!D$5</f>
        <v>783.03323787879208</v>
      </c>
      <c r="K44" s="6">
        <f>'AR5-2-LAM-FF&amp;I'!K44/'ImpliedFF-FF&amp;IFactors'!E$5</f>
        <v>958.36125833958715</v>
      </c>
      <c r="L44" s="6">
        <f>'AR5-2-LAM-FF&amp;I'!L44/'ImpliedFF-FF&amp;IFactors'!F$5</f>
        <v>1201.0014670894532</v>
      </c>
      <c r="M44" s="6">
        <f>'AR5-2-LAM-FF&amp;I'!M44/'ImpliedFF-FF&amp;IFactors'!G$5</f>
        <v>1467.9927075000001</v>
      </c>
      <c r="N44" s="6">
        <f>'AR5-2-LAM-FF&amp;I'!N44/'ImpliedFF-FF&amp;IFactors'!H$5</f>
        <v>1720.8060118044823</v>
      </c>
    </row>
    <row r="45" spans="1:14" x14ac:dyDescent="0.2">
      <c r="A45" s="6" t="s">
        <v>98</v>
      </c>
      <c r="B45" s="6" t="s">
        <v>36</v>
      </c>
      <c r="C45" s="6" t="s">
        <v>262</v>
      </c>
      <c r="D45" s="6" t="s">
        <v>267</v>
      </c>
      <c r="E45" s="6" t="s">
        <v>309</v>
      </c>
      <c r="F45" s="6" t="s">
        <v>16</v>
      </c>
      <c r="G45" s="6" t="s">
        <v>14</v>
      </c>
      <c r="H45" s="6" t="s">
        <v>15</v>
      </c>
      <c r="I45" s="6">
        <f>'AR5-2-LAM-FF&amp;I'!I45/'ImpliedFF-FF&amp;IFactors'!C$5</f>
        <v>1320.2119923747914</v>
      </c>
      <c r="J45" s="6">
        <f>'AR5-2-LAM-FF&amp;I'!J45/'ImpliedFF-FF&amp;IFactors'!D$5</f>
        <v>1421.9207666136597</v>
      </c>
      <c r="K45" s="6">
        <f>'AR5-2-LAM-FF&amp;I'!K45/'ImpliedFF-FF&amp;IFactors'!E$5</f>
        <v>1675.3095065974965</v>
      </c>
      <c r="L45" s="6">
        <f>'AR5-2-LAM-FF&amp;I'!L45/'ImpliedFF-FF&amp;IFactors'!F$5</f>
        <v>1927.3782266248168</v>
      </c>
      <c r="M45" s="6">
        <f>'AR5-2-LAM-FF&amp;I'!M45/'ImpliedFF-FF&amp;IFactors'!G$5</f>
        <v>2189.4707683743322</v>
      </c>
      <c r="N45" s="6">
        <f>'AR5-2-LAM-FF&amp;I'!N45/'ImpliedFF-FF&amp;IFactors'!H$5</f>
        <v>2424.6020301326103</v>
      </c>
    </row>
    <row r="46" spans="1:14" x14ac:dyDescent="0.2">
      <c r="A46" s="6" t="s">
        <v>98</v>
      </c>
      <c r="B46" s="6" t="s">
        <v>37</v>
      </c>
      <c r="C46" s="6" t="s">
        <v>262</v>
      </c>
      <c r="D46" s="6" t="s">
        <v>268</v>
      </c>
      <c r="E46" s="6" t="s">
        <v>309</v>
      </c>
      <c r="F46" s="6" t="s">
        <v>16</v>
      </c>
      <c r="G46" s="6" t="s">
        <v>14</v>
      </c>
      <c r="H46" s="6" t="s">
        <v>15</v>
      </c>
      <c r="I46" s="6">
        <f>'AR5-2-LAM-FF&amp;I'!I46/'ImpliedFF-FF&amp;IFactors'!C$5</f>
        <v>1307.1251394992878</v>
      </c>
      <c r="J46" s="6">
        <f>'AR5-2-LAM-FF&amp;I'!J46/'ImpliedFF-FF&amp;IFactors'!D$5</f>
        <v>1342.9578815966684</v>
      </c>
      <c r="K46" s="6">
        <f>'AR5-2-LAM-FF&amp;I'!K46/'ImpliedFF-FF&amp;IFactors'!E$5</f>
        <v>1452.2513984979892</v>
      </c>
      <c r="L46" s="6">
        <f>'AR5-2-LAM-FF&amp;I'!L46/'ImpliedFF-FF&amp;IFactors'!F$5</f>
        <v>1545.2713519396953</v>
      </c>
      <c r="M46" s="6">
        <f>'AR5-2-LAM-FF&amp;I'!M46/'ImpliedFF-FF&amp;IFactors'!G$5</f>
        <v>1627.9791104267035</v>
      </c>
      <c r="N46" s="6">
        <f>'AR5-2-LAM-FF&amp;I'!N46/'ImpliedFF-FF&amp;IFactors'!H$5</f>
        <v>1673.7331519801878</v>
      </c>
    </row>
    <row r="47" spans="1:14" x14ac:dyDescent="0.2">
      <c r="A47" s="6" t="s">
        <v>98</v>
      </c>
      <c r="B47" s="6" t="s">
        <v>38</v>
      </c>
      <c r="C47" s="6" t="s">
        <v>262</v>
      </c>
      <c r="D47" s="6" t="s">
        <v>269</v>
      </c>
      <c r="E47" s="6" t="s">
        <v>309</v>
      </c>
      <c r="F47" s="6" t="s">
        <v>16</v>
      </c>
      <c r="G47" s="6" t="s">
        <v>14</v>
      </c>
      <c r="H47" s="6" t="s">
        <v>15</v>
      </c>
      <c r="I47" s="6">
        <f>'AR5-2-LAM-FF&amp;I'!I47/'ImpliedFF-FF&amp;IFactors'!C$5</f>
        <v>1319.8138700804504</v>
      </c>
      <c r="J47" s="6">
        <f>'AR5-2-LAM-FF&amp;I'!J47/'ImpliedFF-FF&amp;IFactors'!D$5</f>
        <v>1419.5022192046608</v>
      </c>
      <c r="K47" s="6">
        <f>'AR5-2-LAM-FF&amp;I'!K47/'ImpliedFF-FF&amp;IFactors'!E$5</f>
        <v>1668.2643742923506</v>
      </c>
      <c r="L47" s="6">
        <f>'AR5-2-LAM-FF&amp;I'!L47/'ImpliedFF-FF&amp;IFactors'!F$5</f>
        <v>1915.0647772850216</v>
      </c>
      <c r="M47" s="6">
        <f>'AR5-2-LAM-FF&amp;I'!M47/'ImpliedFF-FF&amp;IFactors'!G$5</f>
        <v>2171.1005219496215</v>
      </c>
      <c r="N47" s="6">
        <f>'AR5-2-LAM-FF&amp;I'!N47/'ImpliedFF-FF&amp;IFactors'!H$5</f>
        <v>2399.4879096417239</v>
      </c>
    </row>
    <row r="48" spans="1:14" x14ac:dyDescent="0.2">
      <c r="A48" s="6" t="s">
        <v>98</v>
      </c>
      <c r="B48" s="6" t="s">
        <v>39</v>
      </c>
      <c r="C48" s="6" t="s">
        <v>262</v>
      </c>
      <c r="D48" s="6" t="s">
        <v>270</v>
      </c>
      <c r="E48" s="6" t="s">
        <v>309</v>
      </c>
      <c r="F48" s="6" t="s">
        <v>16</v>
      </c>
      <c r="G48" s="6" t="s">
        <v>14</v>
      </c>
      <c r="H48" s="6" t="s">
        <v>15</v>
      </c>
      <c r="I48" s="6">
        <f>'AR5-2-LAM-FF&amp;I'!I48/'ImpliedFF-FF&amp;IFactors'!C$5</f>
        <v>1320.1926697979845</v>
      </c>
      <c r="J48" s="6">
        <f>'AR5-2-LAM-FF&amp;I'!J48/'ImpliedFF-FF&amp;IFactors'!D$5</f>
        <v>1421.7976842173907</v>
      </c>
      <c r="K48" s="6">
        <f>'AR5-2-LAM-FF&amp;I'!K48/'ImpliedFF-FF&amp;IFactors'!E$5</f>
        <v>1674.8456633093026</v>
      </c>
      <c r="L48" s="6">
        <f>'AR5-2-LAM-FF&amp;I'!L48/'ImpliedFF-FF&amp;IFactors'!F$5</f>
        <v>1926.3146628258198</v>
      </c>
      <c r="M48" s="6">
        <f>'AR5-2-LAM-FF&amp;I'!M48/'ImpliedFF-FF&amp;IFactors'!G$5</f>
        <v>2187.3892297456177</v>
      </c>
      <c r="N48" s="6">
        <f>'AR5-2-LAM-FF&amp;I'!N48/'ImpliedFF-FF&amp;IFactors'!H$5</f>
        <v>2420.8829190675824</v>
      </c>
    </row>
    <row r="49" spans="1:14" x14ac:dyDescent="0.2">
      <c r="A49" s="6" t="s">
        <v>98</v>
      </c>
      <c r="B49" s="6" t="s">
        <v>42</v>
      </c>
      <c r="C49" s="6" t="s">
        <v>262</v>
      </c>
      <c r="D49" s="6" t="s">
        <v>272</v>
      </c>
      <c r="E49" s="6" t="s">
        <v>309</v>
      </c>
      <c r="F49" s="6" t="s">
        <v>16</v>
      </c>
      <c r="G49" s="6" t="s">
        <v>14</v>
      </c>
      <c r="H49" s="6" t="s">
        <v>15</v>
      </c>
      <c r="I49" s="6">
        <f>'AR5-2-LAM-FF&amp;I'!I49/'ImpliedFF-FF&amp;IFactors'!C$5</f>
        <v>1307.0735403025276</v>
      </c>
      <c r="J49" s="6">
        <f>'AR5-2-LAM-FF&amp;I'!J49/'ImpliedFF-FF&amp;IFactors'!D$5</f>
        <v>1342.568371628563</v>
      </c>
      <c r="K49" s="6">
        <f>'AR5-2-LAM-FF&amp;I'!K49/'ImpliedFF-FF&amp;IFactors'!E$5</f>
        <v>1450.3855436089627</v>
      </c>
      <c r="L49" s="6">
        <f>'AR5-2-LAM-FF&amp;I'!L49/'ImpliedFF-FF&amp;IFactors'!F$5</f>
        <v>1541.0670841861709</v>
      </c>
      <c r="M49" s="6">
        <f>'AR5-2-LAM-FF&amp;I'!M49/'ImpliedFF-FF&amp;IFactors'!G$5</f>
        <v>1621.1821337561141</v>
      </c>
      <c r="N49" s="6">
        <f>'AR5-2-LAM-FF&amp;I'!N49/'ImpliedFF-FF&amp;IFactors'!H$5</f>
        <v>1664.1070358424727</v>
      </c>
    </row>
    <row r="50" spans="1:14" x14ac:dyDescent="0.2">
      <c r="A50" s="6" t="s">
        <v>99</v>
      </c>
      <c r="B50" s="6" t="s">
        <v>68</v>
      </c>
      <c r="C50" s="6" t="s">
        <v>265</v>
      </c>
      <c r="D50" s="6" t="s">
        <v>265</v>
      </c>
      <c r="E50" s="6" t="s">
        <v>309</v>
      </c>
      <c r="F50" s="6" t="s">
        <v>16</v>
      </c>
      <c r="G50" s="6" t="s">
        <v>14</v>
      </c>
      <c r="H50" s="6" t="s">
        <v>15</v>
      </c>
      <c r="I50" s="6">
        <f>'AR5-2-LAM-FF&amp;I'!I50/'ImpliedFF-FF&amp;IFactors'!C$5</f>
        <v>1433.3749615421025</v>
      </c>
      <c r="J50" s="6">
        <f>'AR5-2-LAM-FF&amp;I'!J50/'ImpliedFF-FF&amp;IFactors'!D$5</f>
        <v>1578.5553041948306</v>
      </c>
      <c r="K50" s="6">
        <f>'AR5-2-LAM-FF&amp;I'!K50/'ImpliedFF-FF&amp;IFactors'!E$5</f>
        <v>1953.9220730191298</v>
      </c>
      <c r="L50" s="6">
        <f>'AR5-2-LAM-FF&amp;I'!L50/'ImpliedFF-FF&amp;IFactors'!F$5</f>
        <v>2336.2781234803037</v>
      </c>
      <c r="M50" s="6">
        <f>'AR5-2-LAM-FF&amp;I'!M50/'ImpliedFF-FF&amp;IFactors'!G$5</f>
        <v>2749.6858035612427</v>
      </c>
      <c r="N50" s="6">
        <f>'AR5-2-LAM-FF&amp;I'!N50/'ImpliedFF-FF&amp;IFactors'!H$5</f>
        <v>3253.3918529111406</v>
      </c>
    </row>
    <row r="51" spans="1:14" x14ac:dyDescent="0.2">
      <c r="A51" s="6" t="s">
        <v>100</v>
      </c>
      <c r="B51" s="6" t="s">
        <v>120</v>
      </c>
      <c r="C51" s="6" t="s">
        <v>262</v>
      </c>
      <c r="D51" s="6" t="s">
        <v>294</v>
      </c>
      <c r="E51" s="6" t="s">
        <v>309</v>
      </c>
      <c r="F51" s="6" t="s">
        <v>16</v>
      </c>
      <c r="G51" s="6" t="s">
        <v>14</v>
      </c>
      <c r="H51" s="6" t="s">
        <v>15</v>
      </c>
      <c r="I51" s="6">
        <f>'AR5-2-LAM-FF&amp;I'!I51/'ImpliedFF-FF&amp;IFactors'!C$5</f>
        <v>1441.6770009832758</v>
      </c>
      <c r="J51" s="6">
        <f>'AR5-2-LAM-FF&amp;I'!J51/'ImpliedFF-FF&amp;IFactors'!D$5</f>
        <v>1622.1273639933966</v>
      </c>
      <c r="K51" s="6">
        <f>'AR5-2-LAM-FF&amp;I'!K51/'ImpliedFF-FF&amp;IFactors'!E$5</f>
        <v>2313.721227779949</v>
      </c>
      <c r="L51" s="6">
        <f>'AR5-2-LAM-FF&amp;I'!L51/'ImpliedFF-FF&amp;IFactors'!F$5</f>
        <v>3149.9354166332373</v>
      </c>
      <c r="M51" s="6">
        <f>'AR5-2-LAM-FF&amp;I'!M51/'ImpliedFF-FF&amp;IFactors'!G$5</f>
        <v>4039.7108450046853</v>
      </c>
      <c r="N51" s="6">
        <f>'AR5-2-LAM-FF&amp;I'!N51/'ImpliedFF-FF&amp;IFactors'!H$5</f>
        <v>4741.90031654421</v>
      </c>
    </row>
    <row r="52" spans="1:14" x14ac:dyDescent="0.2">
      <c r="A52" s="6" t="s">
        <v>100</v>
      </c>
      <c r="B52" s="6" t="s">
        <v>121</v>
      </c>
      <c r="C52" s="6" t="s">
        <v>262</v>
      </c>
      <c r="D52" s="6" t="s">
        <v>297</v>
      </c>
      <c r="E52" s="6" t="s">
        <v>309</v>
      </c>
      <c r="F52" s="6" t="s">
        <v>16</v>
      </c>
      <c r="G52" s="6" t="s">
        <v>14</v>
      </c>
      <c r="H52" s="6" t="s">
        <v>15</v>
      </c>
      <c r="I52" s="6">
        <f>'AR5-2-LAM-FF&amp;I'!I52/'ImpliedFF-FF&amp;IFactors'!C$5</f>
        <v>1441.6410005890366</v>
      </c>
      <c r="J52" s="6">
        <f>'AR5-2-LAM-FF&amp;I'!J52/'ImpliedFF-FF&amp;IFactors'!D$5</f>
        <v>1573.1530398311886</v>
      </c>
      <c r="K52" s="6">
        <f>'AR5-2-LAM-FF&amp;I'!K52/'ImpliedFF-FF&amp;IFactors'!E$5</f>
        <v>2087.0491333415935</v>
      </c>
      <c r="L52" s="6">
        <f>'AR5-2-LAM-FF&amp;I'!L52/'ImpliedFF-FF&amp;IFactors'!F$5</f>
        <v>2723.5443676247814</v>
      </c>
      <c r="M52" s="6">
        <f>'AR5-2-LAM-FF&amp;I'!M52/'ImpliedFF-FF&amp;IFactors'!G$5</f>
        <v>3326.2003662194998</v>
      </c>
      <c r="N52" s="6">
        <f>'AR5-2-LAM-FF&amp;I'!N52/'ImpliedFF-FF&amp;IFactors'!H$5</f>
        <v>3657.0469274874754</v>
      </c>
    </row>
    <row r="53" spans="1:14" x14ac:dyDescent="0.2">
      <c r="A53" s="6" t="s">
        <v>100</v>
      </c>
      <c r="B53" s="6" t="s">
        <v>85</v>
      </c>
      <c r="C53" s="6" t="s">
        <v>262</v>
      </c>
      <c r="D53" s="6" t="s">
        <v>280</v>
      </c>
      <c r="E53" s="6" t="s">
        <v>309</v>
      </c>
      <c r="F53" s="6" t="s">
        <v>16</v>
      </c>
      <c r="G53" s="6" t="s">
        <v>14</v>
      </c>
      <c r="H53" s="6" t="s">
        <v>15</v>
      </c>
      <c r="I53" s="6">
        <f>'AR5-2-LAM-FF&amp;I'!I53/'ImpliedFF-FF&amp;IFactors'!C$5</f>
        <v>1441.6764800458229</v>
      </c>
      <c r="J53" s="6">
        <f>'AR5-2-LAM-FF&amp;I'!J53/'ImpliedFF-FF&amp;IFactors'!D$5</f>
        <v>1621.1209470646627</v>
      </c>
      <c r="K53" s="6">
        <f>'AR5-2-LAM-FF&amp;I'!K53/'ImpliedFF-FF&amp;IFactors'!E$5</f>
        <v>2287.8794798529398</v>
      </c>
      <c r="L53" s="6">
        <f>'AR5-2-LAM-FF&amp;I'!L53/'ImpliedFF-FF&amp;IFactors'!F$5</f>
        <v>3104.3576244904316</v>
      </c>
      <c r="M53" s="6">
        <f>'AR5-2-LAM-FF&amp;I'!M53/'ImpliedFF-FF&amp;IFactors'!G$5</f>
        <v>3965.8478550248246</v>
      </c>
      <c r="N53" s="6">
        <f>'AR5-2-LAM-FF&amp;I'!N53/'ImpliedFF-FF&amp;IFactors'!H$5</f>
        <v>4620.0149114667756</v>
      </c>
    </row>
    <row r="54" spans="1:14" x14ac:dyDescent="0.2">
      <c r="A54" s="6" t="s">
        <v>100</v>
      </c>
      <c r="B54" s="6" t="s">
        <v>122</v>
      </c>
      <c r="C54" s="6" t="s">
        <v>262</v>
      </c>
      <c r="D54" s="6" t="s">
        <v>300</v>
      </c>
      <c r="E54" s="6" t="s">
        <v>309</v>
      </c>
      <c r="F54" s="6" t="s">
        <v>16</v>
      </c>
      <c r="G54" s="6" t="s">
        <v>14</v>
      </c>
      <c r="H54" s="6" t="s">
        <v>15</v>
      </c>
      <c r="I54" s="6">
        <f>'AR5-2-LAM-FF&amp;I'!I54/'ImpliedFF-FF&amp;IFactors'!C$5</f>
        <v>1441.6764800458229</v>
      </c>
      <c r="J54" s="6">
        <f>'AR5-2-LAM-FF&amp;I'!J54/'ImpliedFF-FF&amp;IFactors'!D$5</f>
        <v>1621.1350541617915</v>
      </c>
      <c r="K54" s="6">
        <f>'AR5-2-LAM-FF&amp;I'!K54/'ImpliedFF-FF&amp;IFactors'!E$5</f>
        <v>2287.8929279690178</v>
      </c>
      <c r="L54" s="6">
        <f>'AR5-2-LAM-FF&amp;I'!L54/'ImpliedFF-FF&amp;IFactors'!F$5</f>
        <v>3104.3866571387603</v>
      </c>
      <c r="M54" s="6">
        <f>'AR5-2-LAM-FF&amp;I'!M54/'ImpliedFF-FF&amp;IFactors'!G$5</f>
        <v>3965.8819371001282</v>
      </c>
      <c r="N54" s="6">
        <f>'AR5-2-LAM-FF&amp;I'!N54/'ImpliedFF-FF&amp;IFactors'!H$5</f>
        <v>4620.0567289867895</v>
      </c>
    </row>
    <row r="55" spans="1:14" x14ac:dyDescent="0.2">
      <c r="A55" s="6" t="s">
        <v>100</v>
      </c>
      <c r="B55" s="6" t="s">
        <v>123</v>
      </c>
      <c r="C55" s="6" t="s">
        <v>262</v>
      </c>
      <c r="D55" s="6" t="s">
        <v>303</v>
      </c>
      <c r="E55" s="6" t="s">
        <v>309</v>
      </c>
      <c r="F55" s="6" t="s">
        <v>16</v>
      </c>
      <c r="G55" s="6" t="s">
        <v>14</v>
      </c>
      <c r="H55" s="6" t="s">
        <v>15</v>
      </c>
      <c r="I55" s="6">
        <f>'AR5-2-LAM-FF&amp;I'!I55/'ImpliedFF-FF&amp;IFactors'!C$5</f>
        <v>1441.6770009832758</v>
      </c>
      <c r="J55" s="6">
        <f>'AR5-2-LAM-FF&amp;I'!J55/'ImpliedFF-FF&amp;IFactors'!D$5</f>
        <v>1622.1139697211381</v>
      </c>
      <c r="K55" s="6">
        <f>'AR5-2-LAM-FF&amp;I'!K55/'ImpliedFF-FF&amp;IFactors'!E$5</f>
        <v>2313.7075274375097</v>
      </c>
      <c r="L55" s="6">
        <f>'AR5-2-LAM-FF&amp;I'!L55/'ImpliedFF-FF&amp;IFactors'!F$5</f>
        <v>3149.9116121051825</v>
      </c>
      <c r="M55" s="6">
        <f>'AR5-2-LAM-FF&amp;I'!M55/'ImpliedFF-FF&amp;IFactors'!G$5</f>
        <v>4039.6772135043107</v>
      </c>
      <c r="N55" s="6">
        <f>'AR5-2-LAM-FF&amp;I'!N55/'ImpliedFF-FF&amp;IFactors'!H$5</f>
        <v>4741.8583250679776</v>
      </c>
    </row>
    <row r="56" spans="1:14" x14ac:dyDescent="0.2">
      <c r="A56" s="6" t="s">
        <v>100</v>
      </c>
      <c r="B56" s="6" t="s">
        <v>86</v>
      </c>
      <c r="C56" s="6" t="s">
        <v>262</v>
      </c>
      <c r="D56" s="6" t="s">
        <v>283</v>
      </c>
      <c r="E56" s="6" t="s">
        <v>309</v>
      </c>
      <c r="F56" s="6" t="s">
        <v>16</v>
      </c>
      <c r="G56" s="6" t="s">
        <v>14</v>
      </c>
      <c r="H56" s="6" t="s">
        <v>15</v>
      </c>
      <c r="I56" s="6">
        <f>'AR5-2-LAM-FF&amp;I'!I56/'ImpliedFF-FF&amp;IFactors'!C$5</f>
        <v>1441.6410005890366</v>
      </c>
      <c r="J56" s="6">
        <f>'AR5-2-LAM-FF&amp;I'!J56/'ImpliedFF-FF&amp;IFactors'!D$5</f>
        <v>1573.1530398311886</v>
      </c>
      <c r="K56" s="6">
        <f>'AR5-2-LAM-FF&amp;I'!K56/'ImpliedFF-FF&amp;IFactors'!E$5</f>
        <v>2084.3271539348848</v>
      </c>
      <c r="L56" s="6">
        <f>'AR5-2-LAM-FF&amp;I'!L56/'ImpliedFF-FF&amp;IFactors'!F$5</f>
        <v>2700.1007087764915</v>
      </c>
      <c r="M56" s="6">
        <f>'AR5-2-LAM-FF&amp;I'!M56/'ImpliedFF-FF&amp;IFactors'!G$5</f>
        <v>3276.0374852485497</v>
      </c>
      <c r="N56" s="6">
        <f>'AR5-2-LAM-FF&amp;I'!N56/'ImpliedFF-FF&amp;IFactors'!H$5</f>
        <v>3584.1105146282862</v>
      </c>
    </row>
    <row r="57" spans="1:14" x14ac:dyDescent="0.2">
      <c r="A57" s="6" t="s">
        <v>100</v>
      </c>
      <c r="B57" s="6" t="s">
        <v>87</v>
      </c>
      <c r="C57" s="6" t="s">
        <v>262</v>
      </c>
      <c r="D57" s="6" t="s">
        <v>289</v>
      </c>
      <c r="E57" s="6" t="s">
        <v>309</v>
      </c>
      <c r="F57" s="6" t="s">
        <v>16</v>
      </c>
      <c r="G57" s="6" t="s">
        <v>14</v>
      </c>
      <c r="H57" s="6" t="s">
        <v>15</v>
      </c>
      <c r="I57" s="6">
        <f>'AR5-2-LAM-FF&amp;I'!I57/'ImpliedFF-FF&amp;IFactors'!C$5</f>
        <v>1441.6764800458229</v>
      </c>
      <c r="J57" s="6">
        <f>'AR5-2-LAM-FF&amp;I'!J57/'ImpliedFF-FF&amp;IFactors'!D$5</f>
        <v>1621.1209470646627</v>
      </c>
      <c r="K57" s="6">
        <f>'AR5-2-LAM-FF&amp;I'!K57/'ImpliedFF-FF&amp;IFactors'!E$5</f>
        <v>2291.1770289343995</v>
      </c>
      <c r="L57" s="6">
        <f>'AR5-2-LAM-FF&amp;I'!L57/'ImpliedFF-FF&amp;IFactors'!F$5</f>
        <v>3133.0038632662663</v>
      </c>
      <c r="M57" s="6">
        <f>'AR5-2-LAM-FF&amp;I'!M57/'ImpliedFF-FF&amp;IFactors'!G$5</f>
        <v>4030.0394089255924</v>
      </c>
      <c r="N57" s="6">
        <f>'AR5-2-LAM-FF&amp;I'!N57/'ImpliedFF-FF&amp;IFactors'!H$5</f>
        <v>4721.9137402401275</v>
      </c>
    </row>
    <row r="58" spans="1:14" x14ac:dyDescent="0.2">
      <c r="A58" s="6" t="s">
        <v>100</v>
      </c>
      <c r="B58" s="6" t="s">
        <v>91</v>
      </c>
      <c r="C58" s="6" t="s">
        <v>265</v>
      </c>
      <c r="D58" s="6" t="s">
        <v>265</v>
      </c>
      <c r="E58" s="6" t="s">
        <v>309</v>
      </c>
      <c r="F58" s="6" t="s">
        <v>16</v>
      </c>
      <c r="G58" s="6" t="s">
        <v>14</v>
      </c>
      <c r="H58" s="6" t="s">
        <v>15</v>
      </c>
      <c r="I58" s="6">
        <f>'AR5-2-LAM-FF&amp;I'!I58/'ImpliedFF-FF&amp;IFactors'!C$5</f>
        <v>1441.6764800458229</v>
      </c>
      <c r="J58" s="6">
        <f>'AR5-2-LAM-FF&amp;I'!J58/'ImpliedFF-FF&amp;IFactors'!D$5</f>
        <v>1629.4621151339318</v>
      </c>
      <c r="K58" s="6">
        <f>'AR5-2-LAM-FF&amp;I'!K58/'ImpliedFF-FF&amp;IFactors'!E$5</f>
        <v>2342.6175111191887</v>
      </c>
      <c r="L58" s="6">
        <f>'AR5-2-LAM-FF&amp;I'!L58/'ImpliedFF-FF&amp;IFactors'!F$5</f>
        <v>3211.4137036135476</v>
      </c>
      <c r="M58" s="6">
        <f>'AR5-2-LAM-FF&amp;I'!M58/'ImpliedFF-FF&amp;IFactors'!G$5</f>
        <v>4154.1943215974143</v>
      </c>
      <c r="N58" s="6">
        <f>'AR5-2-LAM-FF&amp;I'!N58/'ImpliedFF-FF&amp;IFactors'!H$5</f>
        <v>4903.5849520250877</v>
      </c>
    </row>
    <row r="59" spans="1:14" x14ac:dyDescent="0.2">
      <c r="A59" s="6" t="s">
        <v>100</v>
      </c>
      <c r="B59" s="6" t="s">
        <v>125</v>
      </c>
      <c r="C59" s="6" t="s">
        <v>262</v>
      </c>
      <c r="D59" s="6" t="s">
        <v>291</v>
      </c>
      <c r="E59" s="6" t="s">
        <v>309</v>
      </c>
      <c r="F59" s="6" t="s">
        <v>16</v>
      </c>
      <c r="G59" s="6" t="s">
        <v>14</v>
      </c>
      <c r="H59" s="6" t="s">
        <v>15</v>
      </c>
      <c r="I59" s="6">
        <f>'AR5-2-LAM-FF&amp;I'!I59/'ImpliedFF-FF&amp;IFactors'!C$5</f>
        <v>1441.6764800458229</v>
      </c>
      <c r="J59" s="6">
        <f>'AR5-2-LAM-FF&amp;I'!J59/'ImpliedFF-FF&amp;IFactors'!D$5</f>
        <v>1629.455166556153</v>
      </c>
      <c r="K59" s="6">
        <f>'AR5-2-LAM-FF&amp;I'!K59/'ImpliedFF-FF&amp;IFactors'!E$5</f>
        <v>2347.1933602117374</v>
      </c>
      <c r="L59" s="6">
        <f>'AR5-2-LAM-FF&amp;I'!L59/'ImpliedFF-FF&amp;IFactors'!F$5</f>
        <v>3230.7729232643587</v>
      </c>
      <c r="M59" s="6">
        <f>'AR5-2-LAM-FF&amp;I'!M59/'ImpliedFF-FF&amp;IFactors'!G$5</f>
        <v>4175.6692065714215</v>
      </c>
      <c r="N59" s="6">
        <f>'AR5-2-LAM-FF&amp;I'!N59/'ImpliedFF-FF&amp;IFactors'!H$5</f>
        <v>4916.6014184958312</v>
      </c>
    </row>
    <row r="60" spans="1:14" x14ac:dyDescent="0.2">
      <c r="A60" s="6" t="s">
        <v>100</v>
      </c>
      <c r="B60" s="6" t="s">
        <v>127</v>
      </c>
      <c r="C60" s="6" t="s">
        <v>315</v>
      </c>
      <c r="D60" s="6" t="s">
        <v>305</v>
      </c>
      <c r="E60" s="6" t="s">
        <v>309</v>
      </c>
      <c r="F60" s="6" t="s">
        <v>16</v>
      </c>
      <c r="G60" s="6" t="s">
        <v>14</v>
      </c>
      <c r="H60" s="6" t="s">
        <v>15</v>
      </c>
      <c r="I60" s="6">
        <f>'AR5-2-LAM-FF&amp;I'!I60/'ImpliedFF-FF&amp;IFactors'!C$5</f>
        <v>1441.6764800458229</v>
      </c>
      <c r="J60" s="6">
        <f>'AR5-2-LAM-FF&amp;I'!J60/'ImpliedFF-FF&amp;IFactors'!D$5</f>
        <v>1629.4557221689631</v>
      </c>
      <c r="K60" s="6">
        <f>'AR5-2-LAM-FF&amp;I'!K60/'ImpliedFF-FF&amp;IFactors'!E$5</f>
        <v>1681.6753952915387</v>
      </c>
      <c r="L60" s="6">
        <f>'AR5-2-LAM-FF&amp;I'!L60/'ImpliedFF-FF&amp;IFactors'!F$5</f>
        <v>1807.9493733143447</v>
      </c>
      <c r="M60" s="6">
        <f>'AR5-2-LAM-FF&amp;I'!M60/'ImpliedFF-FF&amp;IFactors'!G$5</f>
        <v>2100.2086710447857</v>
      </c>
      <c r="N60" s="6">
        <f>'AR5-2-LAM-FF&amp;I'!N60/'ImpliedFF-FF&amp;IFactors'!H$5</f>
        <v>2321.3096468391896</v>
      </c>
    </row>
    <row r="61" spans="1:14" x14ac:dyDescent="0.2">
      <c r="A61" s="6" t="s">
        <v>100</v>
      </c>
      <c r="B61" s="6" t="s">
        <v>94</v>
      </c>
      <c r="C61" s="6" t="s">
        <v>315</v>
      </c>
      <c r="D61" s="6" t="s">
        <v>291</v>
      </c>
      <c r="E61" s="6" t="s">
        <v>309</v>
      </c>
      <c r="F61" s="6" t="s">
        <v>16</v>
      </c>
      <c r="G61" s="6" t="s">
        <v>14</v>
      </c>
      <c r="H61" s="6" t="s">
        <v>15</v>
      </c>
      <c r="I61" s="6">
        <f>'AR5-2-LAM-FF&amp;I'!I61/'ImpliedFF-FF&amp;IFactors'!C$5</f>
        <v>1441.6764800458229</v>
      </c>
      <c r="J61" s="6">
        <f>'AR5-2-LAM-FF&amp;I'!J61/'ImpliedFF-FF&amp;IFactors'!D$5</f>
        <v>1629.4557221689631</v>
      </c>
      <c r="K61" s="6">
        <f>'AR5-2-LAM-FF&amp;I'!K61/'ImpliedFF-FF&amp;IFactors'!E$5</f>
        <v>1681.0617948272095</v>
      </c>
      <c r="L61" s="6">
        <f>'AR5-2-LAM-FF&amp;I'!L61/'ImpliedFF-FF&amp;IFactors'!F$5</f>
        <v>1834.9988794096537</v>
      </c>
      <c r="M61" s="6">
        <f>'AR5-2-LAM-FF&amp;I'!M61/'ImpliedFF-FF&amp;IFactors'!G$5</f>
        <v>2134.868050373143</v>
      </c>
      <c r="N61" s="6">
        <f>'AR5-2-LAM-FF&amp;I'!N61/'ImpliedFF-FF&amp;IFactors'!H$5</f>
        <v>2352.0440177243322</v>
      </c>
    </row>
    <row r="62" spans="1:14" x14ac:dyDescent="0.2">
      <c r="A62" s="6" t="s">
        <v>100</v>
      </c>
      <c r="B62" s="6" t="s">
        <v>95</v>
      </c>
      <c r="C62" s="6" t="s">
        <v>265</v>
      </c>
      <c r="D62" s="6" t="s">
        <v>265</v>
      </c>
      <c r="E62" s="6" t="s">
        <v>309</v>
      </c>
      <c r="F62" s="6" t="s">
        <v>16</v>
      </c>
      <c r="G62" s="6" t="s">
        <v>14</v>
      </c>
      <c r="H62" s="6" t="s">
        <v>15</v>
      </c>
      <c r="I62" s="6">
        <f>'AR5-2-LAM-FF&amp;I'!I62/'ImpliedFF-FF&amp;IFactors'!C$5</f>
        <v>1441.6764800458229</v>
      </c>
      <c r="J62" s="6">
        <f>'AR5-2-LAM-FF&amp;I'!J62/'ImpliedFF-FF&amp;IFactors'!D$5</f>
        <v>1629.4557221689631</v>
      </c>
      <c r="K62" s="6">
        <f>'AR5-2-LAM-FF&amp;I'!K62/'ImpliedFF-FF&amp;IFactors'!E$5</f>
        <v>1680.9247221642097</v>
      </c>
      <c r="L62" s="6">
        <f>'AR5-2-LAM-FF&amp;I'!L62/'ImpliedFF-FF&amp;IFactors'!F$5</f>
        <v>1821.016729799577</v>
      </c>
      <c r="M62" s="6">
        <f>'AR5-2-LAM-FF&amp;I'!M62/'ImpliedFF-FF&amp;IFactors'!G$5</f>
        <v>2117.3841142182532</v>
      </c>
      <c r="N62" s="6">
        <f>'AR5-2-LAM-FF&amp;I'!N62/'ImpliedFF-FF&amp;IFactors'!H$5</f>
        <v>2336.0064234802562</v>
      </c>
    </row>
    <row r="63" spans="1:14" x14ac:dyDescent="0.2">
      <c r="A63" s="6" t="s">
        <v>100</v>
      </c>
      <c r="B63" s="6" t="s">
        <v>36</v>
      </c>
      <c r="C63" s="6" t="s">
        <v>262</v>
      </c>
      <c r="D63" s="6" t="s">
        <v>267</v>
      </c>
      <c r="E63" s="6" t="s">
        <v>309</v>
      </c>
      <c r="F63" s="6" t="s">
        <v>16</v>
      </c>
      <c r="G63" s="6" t="s">
        <v>14</v>
      </c>
      <c r="H63" s="6" t="s">
        <v>15</v>
      </c>
      <c r="I63" s="6">
        <f>'AR5-2-LAM-FF&amp;I'!I63/'ImpliedFF-FF&amp;IFactors'!C$5</f>
        <v>1441.6764800458229</v>
      </c>
      <c r="J63" s="6">
        <f>'AR5-2-LAM-FF&amp;I'!J63/'ImpliedFF-FF&amp;IFactors'!D$5</f>
        <v>1606.2039549179726</v>
      </c>
      <c r="K63" s="6">
        <f>'AR5-2-LAM-FF&amp;I'!K63/'ImpliedFF-FF&amp;IFactors'!E$5</f>
        <v>1985.6752669768196</v>
      </c>
      <c r="L63" s="6">
        <f>'AR5-2-LAM-FF&amp;I'!L63/'ImpliedFF-FF&amp;IFactors'!F$5</f>
        <v>2364.6495006962909</v>
      </c>
      <c r="M63" s="6">
        <f>'AR5-2-LAM-FF&amp;I'!M63/'ImpliedFF-FF&amp;IFactors'!G$5</f>
        <v>2774.3659375275643</v>
      </c>
      <c r="N63" s="6">
        <f>'AR5-2-LAM-FF&amp;I'!N63/'ImpliedFF-FF&amp;IFactors'!H$5</f>
        <v>3244.4692040592045</v>
      </c>
    </row>
    <row r="64" spans="1:14" x14ac:dyDescent="0.2">
      <c r="A64" s="6" t="s">
        <v>100</v>
      </c>
      <c r="B64" s="6" t="s">
        <v>37</v>
      </c>
      <c r="C64" s="6" t="s">
        <v>262</v>
      </c>
      <c r="D64" s="6" t="s">
        <v>268</v>
      </c>
      <c r="E64" s="6" t="s">
        <v>309</v>
      </c>
      <c r="F64" s="6" t="s">
        <v>16</v>
      </c>
      <c r="G64" s="6" t="s">
        <v>14</v>
      </c>
      <c r="H64" s="6" t="s">
        <v>15</v>
      </c>
      <c r="I64" s="6">
        <f>'AR5-2-LAM-FF&amp;I'!I64/'ImpliedFF-FF&amp;IFactors'!C$5</f>
        <v>1441.6410005890366</v>
      </c>
      <c r="J64" s="6">
        <f>'AR5-2-LAM-FF&amp;I'!J64/'ImpliedFF-FF&amp;IFactors'!D$5</f>
        <v>1555.8351070498011</v>
      </c>
      <c r="K64" s="6">
        <f>'AR5-2-LAM-FF&amp;I'!K64/'ImpliedFF-FF&amp;IFactors'!E$5</f>
        <v>1790.1899640132096</v>
      </c>
      <c r="L64" s="6">
        <f>'AR5-2-LAM-FF&amp;I'!L64/'ImpliedFF-FF&amp;IFactors'!F$5</f>
        <v>2021.7752789372455</v>
      </c>
      <c r="M64" s="6">
        <f>'AR5-2-LAM-FF&amp;I'!M64/'ImpliedFF-FF&amp;IFactors'!G$5</f>
        <v>2254.8070558771606</v>
      </c>
      <c r="N64" s="6">
        <f>'AR5-2-LAM-FF&amp;I'!N64/'ImpliedFF-FF&amp;IFactors'!H$5</f>
        <v>2481.1754573241569</v>
      </c>
    </row>
    <row r="65" spans="1:14" x14ac:dyDescent="0.2">
      <c r="A65" s="6" t="s">
        <v>100</v>
      </c>
      <c r="B65" s="6" t="s">
        <v>38</v>
      </c>
      <c r="C65" s="6" t="s">
        <v>262</v>
      </c>
      <c r="D65" s="6" t="s">
        <v>269</v>
      </c>
      <c r="E65" s="6" t="s">
        <v>309</v>
      </c>
      <c r="F65" s="6" t="s">
        <v>16</v>
      </c>
      <c r="G65" s="6" t="s">
        <v>14</v>
      </c>
      <c r="H65" s="6" t="s">
        <v>15</v>
      </c>
      <c r="I65" s="6">
        <f>'AR5-2-LAM-FF&amp;I'!I65/'ImpliedFF-FF&amp;IFactors'!C$5</f>
        <v>1441.6764800458229</v>
      </c>
      <c r="J65" s="6">
        <f>'AR5-2-LAM-FF&amp;I'!J65/'ImpliedFF-FF&amp;IFactors'!D$5</f>
        <v>1605.2740338625674</v>
      </c>
      <c r="K65" s="6">
        <f>'AR5-2-LAM-FF&amp;I'!K65/'ImpliedFF-FF&amp;IFactors'!E$5</f>
        <v>1970.0301831342795</v>
      </c>
      <c r="L65" s="6">
        <f>'AR5-2-LAM-FF&amp;I'!L65/'ImpliedFF-FF&amp;IFactors'!F$5</f>
        <v>2338.8737430049487</v>
      </c>
      <c r="M65" s="6">
        <f>'AR5-2-LAM-FF&amp;I'!M65/'ImpliedFF-FF&amp;IFactors'!G$5</f>
        <v>2742.9396889640034</v>
      </c>
      <c r="N65" s="6">
        <f>'AR5-2-LAM-FF&amp;I'!N65/'ImpliedFF-FF&amp;IFactors'!H$5</f>
        <v>3184.9494940002942</v>
      </c>
    </row>
    <row r="66" spans="1:14" x14ac:dyDescent="0.2">
      <c r="A66" s="6" t="s">
        <v>100</v>
      </c>
      <c r="B66" s="6" t="s">
        <v>39</v>
      </c>
      <c r="C66" s="6" t="s">
        <v>262</v>
      </c>
      <c r="D66" s="6" t="s">
        <v>270</v>
      </c>
      <c r="E66" s="6" t="s">
        <v>309</v>
      </c>
      <c r="F66" s="6" t="s">
        <v>16</v>
      </c>
      <c r="G66" s="6" t="s">
        <v>14</v>
      </c>
      <c r="H66" s="6" t="s">
        <v>15</v>
      </c>
      <c r="I66" s="6">
        <f>'AR5-2-LAM-FF&amp;I'!I66/'ImpliedFF-FF&amp;IFactors'!C$5</f>
        <v>1441.6764800458229</v>
      </c>
      <c r="J66" s="6">
        <f>'AR5-2-LAM-FF&amp;I'!J66/'ImpliedFF-FF&amp;IFactors'!D$5</f>
        <v>1605.2740338625674</v>
      </c>
      <c r="K66" s="6">
        <f>'AR5-2-LAM-FF&amp;I'!K66/'ImpliedFF-FF&amp;IFactors'!E$5</f>
        <v>1970.0301831342795</v>
      </c>
      <c r="L66" s="6">
        <f>'AR5-2-LAM-FF&amp;I'!L66/'ImpliedFF-FF&amp;IFactors'!F$5</f>
        <v>2338.8737430049487</v>
      </c>
      <c r="M66" s="6">
        <f>'AR5-2-LAM-FF&amp;I'!M66/'ImpliedFF-FF&amp;IFactors'!G$5</f>
        <v>2743.000518538382</v>
      </c>
      <c r="N66" s="6">
        <f>'AR5-2-LAM-FF&amp;I'!N66/'ImpliedFF-FF&amp;IFactors'!H$5</f>
        <v>3185.0310367065863</v>
      </c>
    </row>
    <row r="67" spans="1:14" x14ac:dyDescent="0.2">
      <c r="A67" s="6" t="s">
        <v>100</v>
      </c>
      <c r="B67" s="6" t="s">
        <v>40</v>
      </c>
      <c r="C67" s="6" t="s">
        <v>262</v>
      </c>
      <c r="D67" s="6" t="s">
        <v>271</v>
      </c>
      <c r="E67" s="6" t="s">
        <v>309</v>
      </c>
      <c r="F67" s="6" t="s">
        <v>16</v>
      </c>
      <c r="G67" s="6" t="s">
        <v>14</v>
      </c>
      <c r="H67" s="6" t="s">
        <v>15</v>
      </c>
      <c r="I67" s="6">
        <f>'AR5-2-LAM-FF&amp;I'!I67/'ImpliedFF-FF&amp;IFactors'!C$5</f>
        <v>1441.6764800458229</v>
      </c>
      <c r="J67" s="6">
        <f>'AR5-2-LAM-FF&amp;I'!J67/'ImpliedFF-FF&amp;IFactors'!D$5</f>
        <v>1606.2039549179726</v>
      </c>
      <c r="K67" s="6">
        <f>'AR5-2-LAM-FF&amp;I'!K67/'ImpliedFF-FF&amp;IFactors'!E$5</f>
        <v>1985.6752669768196</v>
      </c>
      <c r="L67" s="6">
        <f>'AR5-2-LAM-FF&amp;I'!L67/'ImpliedFF-FF&amp;IFactors'!F$5</f>
        <v>2364.6494967601943</v>
      </c>
      <c r="M67" s="6">
        <f>'AR5-2-LAM-FF&amp;I'!M67/'ImpliedFF-FF&amp;IFactors'!G$5</f>
        <v>2774.3038972779427</v>
      </c>
      <c r="N67" s="6">
        <f>'AR5-2-LAM-FF&amp;I'!N67/'ImpliedFF-FF&amp;IFactors'!H$5</f>
        <v>3244.3819101076542</v>
      </c>
    </row>
    <row r="68" spans="1:14" x14ac:dyDescent="0.2">
      <c r="A68" s="6" t="s">
        <v>100</v>
      </c>
      <c r="B68" s="6" t="s">
        <v>41</v>
      </c>
      <c r="C68" s="6" t="s">
        <v>262</v>
      </c>
      <c r="D68" s="6" t="s">
        <v>275</v>
      </c>
      <c r="E68" s="6" t="s">
        <v>309</v>
      </c>
      <c r="F68" s="6" t="s">
        <v>16</v>
      </c>
      <c r="G68" s="6" t="s">
        <v>14</v>
      </c>
      <c r="H68" s="6" t="s">
        <v>15</v>
      </c>
      <c r="I68" s="6">
        <f>'AR5-2-LAM-FF&amp;I'!I68/'ImpliedFF-FF&amp;IFactors'!C$5</f>
        <v>1441.6764800458229</v>
      </c>
      <c r="J68" s="6">
        <f>'AR5-2-LAM-FF&amp;I'!J68/'ImpliedFF-FF&amp;IFactors'!D$5</f>
        <v>1606.8582373371532</v>
      </c>
      <c r="K68" s="6">
        <f>'AR5-2-LAM-FF&amp;I'!K68/'ImpliedFF-FF&amp;IFactors'!E$5</f>
        <v>1988.9367397757162</v>
      </c>
      <c r="L68" s="6">
        <f>'AR5-2-LAM-FF&amp;I'!L68/'ImpliedFF-FF&amp;IFactors'!F$5</f>
        <v>2381.6545970756715</v>
      </c>
      <c r="M68" s="6">
        <f>'AR5-2-LAM-FF&amp;I'!M68/'ImpliedFF-FF&amp;IFactors'!G$5</f>
        <v>2813.8524680947603</v>
      </c>
      <c r="N68" s="6">
        <f>'AR5-2-LAM-FF&amp;I'!N68/'ImpliedFF-FF&amp;IFactors'!H$5</f>
        <v>3311.4311061428784</v>
      </c>
    </row>
    <row r="69" spans="1:14" x14ac:dyDescent="0.2">
      <c r="A69" s="6" t="s">
        <v>100</v>
      </c>
      <c r="B69" s="6" t="s">
        <v>42</v>
      </c>
      <c r="C69" s="6" t="s">
        <v>262</v>
      </c>
      <c r="D69" s="6" t="s">
        <v>272</v>
      </c>
      <c r="E69" s="6" t="s">
        <v>309</v>
      </c>
      <c r="F69" s="6" t="s">
        <v>16</v>
      </c>
      <c r="G69" s="6" t="s">
        <v>14</v>
      </c>
      <c r="H69" s="6" t="s">
        <v>15</v>
      </c>
      <c r="I69" s="6">
        <f>'AR5-2-LAM-FF&amp;I'!I69/'ImpliedFF-FF&amp;IFactors'!C$5</f>
        <v>1441.6410005890366</v>
      </c>
      <c r="J69" s="6">
        <f>'AR5-2-LAM-FF&amp;I'!J69/'ImpliedFF-FF&amp;IFactors'!D$5</f>
        <v>1555.1822834804238</v>
      </c>
      <c r="K69" s="6">
        <f>'AR5-2-LAM-FF&amp;I'!K69/'ImpliedFF-FF&amp;IFactors'!E$5</f>
        <v>1787.5847218900913</v>
      </c>
      <c r="L69" s="6">
        <f>'AR5-2-LAM-FF&amp;I'!L69/'ImpliedFF-FF&amp;IFactors'!F$5</f>
        <v>2008.6180859678359</v>
      </c>
      <c r="M69" s="6">
        <f>'AR5-2-LAM-FF&amp;I'!M69/'ImpliedFF-FF&amp;IFactors'!G$5</f>
        <v>2225.961281273871</v>
      </c>
      <c r="N69" s="6">
        <f>'AR5-2-LAM-FF&amp;I'!N69/'ImpliedFF-FF&amp;IFactors'!H$5</f>
        <v>2437.0068597363211</v>
      </c>
    </row>
    <row r="70" spans="1:14" x14ac:dyDescent="0.2">
      <c r="A70" s="6" t="s">
        <v>100</v>
      </c>
      <c r="B70" s="6" t="s">
        <v>43</v>
      </c>
      <c r="C70" s="6" t="s">
        <v>262</v>
      </c>
      <c r="D70" s="6" t="s">
        <v>274</v>
      </c>
      <c r="E70" s="6" t="s">
        <v>309</v>
      </c>
      <c r="F70" s="6" t="s">
        <v>16</v>
      </c>
      <c r="G70" s="6" t="s">
        <v>14</v>
      </c>
      <c r="H70" s="6" t="s">
        <v>15</v>
      </c>
      <c r="I70" s="6">
        <f>'AR5-2-LAM-FF&amp;I'!I70/'ImpliedFF-FF&amp;IFactors'!C$5</f>
        <v>1441.6764800458229</v>
      </c>
      <c r="J70" s="6">
        <f>'AR5-2-LAM-FF&amp;I'!J70/'ImpliedFF-FF&amp;IFactors'!D$5</f>
        <v>1605.9262559249305</v>
      </c>
      <c r="K70" s="6">
        <f>'AR5-2-LAM-FF&amp;I'!K70/'ImpliedFF-FF&amp;IFactors'!E$5</f>
        <v>1972.8425881641044</v>
      </c>
      <c r="L70" s="6">
        <f>'AR5-2-LAM-FF&amp;I'!L70/'ImpliedFF-FF&amp;IFactors'!F$5</f>
        <v>2355.1697722510617</v>
      </c>
      <c r="M70" s="6">
        <f>'AR5-2-LAM-FF&amp;I'!M70/'ImpliedFF-FF&amp;IFactors'!G$5</f>
        <v>2778.9207573615322</v>
      </c>
      <c r="N70" s="6">
        <f>'AR5-2-LAM-FF&amp;I'!N70/'ImpliedFF-FF&amp;IFactors'!H$5</f>
        <v>3244.1862317137484</v>
      </c>
    </row>
    <row r="71" spans="1:14" x14ac:dyDescent="0.2">
      <c r="A71" s="6" t="s">
        <v>100</v>
      </c>
      <c r="B71" s="6" t="s">
        <v>146</v>
      </c>
      <c r="C71" s="6" t="s">
        <v>265</v>
      </c>
      <c r="D71" s="6" t="s">
        <v>265</v>
      </c>
      <c r="E71" s="6" t="s">
        <v>309</v>
      </c>
      <c r="F71" s="6" t="s">
        <v>16</v>
      </c>
      <c r="G71" s="6" t="s">
        <v>14</v>
      </c>
      <c r="H71" s="6" t="s">
        <v>15</v>
      </c>
      <c r="I71" s="6">
        <f>'AR5-2-LAM-FF&amp;I'!I71/'ImpliedFF-FF&amp;IFactors'!C$5</f>
        <v>1433.2718882517604</v>
      </c>
      <c r="J71" s="6">
        <f>'AR5-2-LAM-FF&amp;I'!J71/'ImpliedFF-FF&amp;IFactors'!D$5</f>
        <v>1657.4447702031055</v>
      </c>
      <c r="K71" s="6">
        <f>'AR5-2-LAM-FF&amp;I'!K71/'ImpliedFF-FF&amp;IFactors'!E$5</f>
        <v>2338.603318697511</v>
      </c>
      <c r="L71" s="6">
        <f>'AR5-2-LAM-FF&amp;I'!L71/'ImpliedFF-FF&amp;IFactors'!F$5</f>
        <v>3187.4115579265417</v>
      </c>
      <c r="M71" s="6">
        <f>'AR5-2-LAM-FF&amp;I'!M71/'ImpliedFF-FF&amp;IFactors'!G$5</f>
        <v>3995.3261565079497</v>
      </c>
      <c r="N71" s="6">
        <f>'AR5-2-LAM-FF&amp;I'!N71/'ImpliedFF-FF&amp;IFactors'!H$5</f>
        <v>4542.8908087710661</v>
      </c>
    </row>
    <row r="72" spans="1:14" x14ac:dyDescent="0.2">
      <c r="A72" s="6" t="s">
        <v>100</v>
      </c>
      <c r="B72" s="6" t="s">
        <v>147</v>
      </c>
      <c r="C72" s="6" t="s">
        <v>265</v>
      </c>
      <c r="D72" s="6" t="s">
        <v>265</v>
      </c>
      <c r="E72" s="6" t="s">
        <v>309</v>
      </c>
      <c r="F72" s="6" t="s">
        <v>16</v>
      </c>
      <c r="G72" s="6" t="s">
        <v>14</v>
      </c>
      <c r="H72" s="6" t="s">
        <v>15</v>
      </c>
      <c r="I72" s="6">
        <f>'AR5-2-LAM-FF&amp;I'!I72/'ImpliedFF-FF&amp;IFactors'!C$5</f>
        <v>1433.2718882517604</v>
      </c>
      <c r="J72" s="6">
        <f>'AR5-2-LAM-FF&amp;I'!J72/'ImpliedFF-FF&amp;IFactors'!D$5</f>
        <v>1657.4447702031055</v>
      </c>
      <c r="K72" s="6">
        <f>'AR5-2-LAM-FF&amp;I'!K72/'ImpliedFF-FF&amp;IFactors'!E$5</f>
        <v>2356.4372357567536</v>
      </c>
      <c r="L72" s="6">
        <f>'AR5-2-LAM-FF&amp;I'!L72/'ImpliedFF-FF&amp;IFactors'!F$5</f>
        <v>3266.0450807379693</v>
      </c>
      <c r="M72" s="6">
        <f>'AR5-2-LAM-FF&amp;I'!M72/'ImpliedFF-FF&amp;IFactors'!G$5</f>
        <v>4210.6520732312138</v>
      </c>
      <c r="N72" s="6">
        <f>'AR5-2-LAM-FF&amp;I'!N72/'ImpliedFF-FF&amp;IFactors'!H$5</f>
        <v>4915.8765497360646</v>
      </c>
    </row>
    <row r="73" spans="1:14" x14ac:dyDescent="0.2">
      <c r="A73" s="6" t="s">
        <v>100</v>
      </c>
      <c r="B73" s="6" t="s">
        <v>148</v>
      </c>
      <c r="C73" s="6" t="s">
        <v>265</v>
      </c>
      <c r="D73" s="6" t="s">
        <v>265</v>
      </c>
      <c r="E73" s="6" t="s">
        <v>309</v>
      </c>
      <c r="F73" s="6" t="s">
        <v>16</v>
      </c>
      <c r="G73" s="6" t="s">
        <v>14</v>
      </c>
      <c r="H73" s="6" t="s">
        <v>15</v>
      </c>
      <c r="I73" s="6">
        <f>'AR5-2-LAM-FF&amp;I'!I73/'ImpliedFF-FF&amp;IFactors'!C$5</f>
        <v>1433.2718882517604</v>
      </c>
      <c r="J73" s="6">
        <f>'AR5-2-LAM-FF&amp;I'!J73/'ImpliedFF-FF&amp;IFactors'!D$5</f>
        <v>1652.7382258424857</v>
      </c>
      <c r="K73" s="6">
        <f>'AR5-2-LAM-FF&amp;I'!K73/'ImpliedFF-FF&amp;IFactors'!E$5</f>
        <v>2314.6665909731673</v>
      </c>
      <c r="L73" s="6">
        <f>'AR5-2-LAM-FF&amp;I'!L73/'ImpliedFF-FF&amp;IFactors'!F$5</f>
        <v>3152.5279502581689</v>
      </c>
      <c r="M73" s="6">
        <f>'AR5-2-LAM-FF&amp;I'!M73/'ImpliedFF-FF&amp;IFactors'!G$5</f>
        <v>3974.5311636338784</v>
      </c>
      <c r="N73" s="6">
        <f>'AR5-2-LAM-FF&amp;I'!N73/'ImpliedFF-FF&amp;IFactors'!H$5</f>
        <v>4559.0426115894397</v>
      </c>
    </row>
    <row r="74" spans="1:14" x14ac:dyDescent="0.2">
      <c r="A74" s="6" t="s">
        <v>100</v>
      </c>
      <c r="B74" s="6" t="s">
        <v>149</v>
      </c>
      <c r="C74" s="6" t="s">
        <v>265</v>
      </c>
      <c r="D74" s="6" t="s">
        <v>265</v>
      </c>
      <c r="E74" s="6" t="s">
        <v>309</v>
      </c>
      <c r="F74" s="6" t="s">
        <v>16</v>
      </c>
      <c r="G74" s="6" t="s">
        <v>14</v>
      </c>
      <c r="H74" s="6" t="s">
        <v>15</v>
      </c>
      <c r="I74" s="6">
        <f>'AR5-2-LAM-FF&amp;I'!I74/'ImpliedFF-FF&amp;IFactors'!C$5</f>
        <v>1433.2718882517604</v>
      </c>
      <c r="J74" s="6">
        <f>'AR5-2-LAM-FF&amp;I'!J74/'ImpliedFF-FF&amp;IFactors'!D$5</f>
        <v>1690.3030907510779</v>
      </c>
      <c r="K74" s="6">
        <f>'AR5-2-LAM-FF&amp;I'!K74/'ImpliedFF-FF&amp;IFactors'!E$5</f>
        <v>2361.877412163883</v>
      </c>
      <c r="L74" s="6">
        <f>'AR5-2-LAM-FF&amp;I'!L74/'ImpliedFF-FF&amp;IFactors'!F$5</f>
        <v>3173.5566613346728</v>
      </c>
      <c r="M74" s="6">
        <f>'AR5-2-LAM-FF&amp;I'!M74/'ImpliedFF-FF&amp;IFactors'!G$5</f>
        <v>3932.4416166468318</v>
      </c>
      <c r="N74" s="6">
        <f>'AR5-2-LAM-FF&amp;I'!N74/'ImpliedFF-FF&amp;IFactors'!H$5</f>
        <v>4489.5672714984157</v>
      </c>
    </row>
    <row r="75" spans="1:14" x14ac:dyDescent="0.2">
      <c r="A75" s="6" t="s">
        <v>100</v>
      </c>
      <c r="B75" s="6" t="s">
        <v>150</v>
      </c>
      <c r="C75" s="6" t="s">
        <v>265</v>
      </c>
      <c r="D75" s="6" t="s">
        <v>265</v>
      </c>
      <c r="E75" s="6" t="s">
        <v>309</v>
      </c>
      <c r="F75" s="6" t="s">
        <v>16</v>
      </c>
      <c r="G75" s="6" t="s">
        <v>14</v>
      </c>
      <c r="H75" s="6" t="s">
        <v>15</v>
      </c>
      <c r="I75" s="6">
        <f>'AR5-2-LAM-FF&amp;I'!I75/'ImpliedFF-FF&amp;IFactors'!C$5</f>
        <v>1433.2718882517604</v>
      </c>
      <c r="J75" s="6">
        <f>'AR5-2-LAM-FF&amp;I'!J75/'ImpliedFF-FF&amp;IFactors'!D$5</f>
        <v>1657.4447702031055</v>
      </c>
      <c r="K75" s="6">
        <f>'AR5-2-LAM-FF&amp;I'!K75/'ImpliedFF-FF&amp;IFactors'!E$5</f>
        <v>2338.603318697511</v>
      </c>
      <c r="L75" s="6">
        <f>'AR5-2-LAM-FF&amp;I'!L75/'ImpliedFF-FF&amp;IFactors'!F$5</f>
        <v>3187.4411071875456</v>
      </c>
      <c r="M75" s="6">
        <f>'AR5-2-LAM-FF&amp;I'!M75/'ImpliedFF-FF&amp;IFactors'!G$5</f>
        <v>3996.4527378174535</v>
      </c>
      <c r="N75" s="6">
        <f>'AR5-2-LAM-FF&amp;I'!N75/'ImpliedFF-FF&amp;IFactors'!H$5</f>
        <v>4551.2680319912943</v>
      </c>
    </row>
    <row r="76" spans="1:14" x14ac:dyDescent="0.2">
      <c r="A76" s="6" t="s">
        <v>100</v>
      </c>
      <c r="B76" s="6" t="s">
        <v>151</v>
      </c>
      <c r="C76" s="6" t="s">
        <v>265</v>
      </c>
      <c r="D76" s="6" t="s">
        <v>265</v>
      </c>
      <c r="E76" s="6" t="s">
        <v>309</v>
      </c>
      <c r="F76" s="6" t="s">
        <v>16</v>
      </c>
      <c r="G76" s="6" t="s">
        <v>14</v>
      </c>
      <c r="H76" s="6" t="s">
        <v>15</v>
      </c>
      <c r="I76" s="6">
        <f>'AR5-2-LAM-FF&amp;I'!I76/'ImpliedFF-FF&amp;IFactors'!C$5</f>
        <v>1433.2718882517604</v>
      </c>
      <c r="J76" s="6">
        <f>'AR5-2-LAM-FF&amp;I'!J76/'ImpliedFF-FF&amp;IFactors'!D$5</f>
        <v>1657.4447702031055</v>
      </c>
      <c r="K76" s="6">
        <f>'AR5-2-LAM-FF&amp;I'!K76/'ImpliedFF-FF&amp;IFactors'!E$5</f>
        <v>2226.9212883708733</v>
      </c>
      <c r="L76" s="6">
        <f>'AR5-2-LAM-FF&amp;I'!L76/'ImpliedFF-FF&amp;IFactors'!F$5</f>
        <v>2860.3318791574266</v>
      </c>
      <c r="M76" s="6">
        <f>'AR5-2-LAM-FF&amp;I'!M76/'ImpliedFF-FF&amp;IFactors'!G$5</f>
        <v>3492.0047199603105</v>
      </c>
      <c r="N76" s="6">
        <f>'AR5-2-LAM-FF&amp;I'!N76/'ImpliedFF-FF&amp;IFactors'!H$5</f>
        <v>3983.500221599691</v>
      </c>
    </row>
    <row r="77" spans="1:14" x14ac:dyDescent="0.2">
      <c r="A77" s="6" t="s">
        <v>100</v>
      </c>
      <c r="B77" s="6" t="s">
        <v>152</v>
      </c>
      <c r="C77" s="6" t="s">
        <v>265</v>
      </c>
      <c r="D77" s="6" t="s">
        <v>265</v>
      </c>
      <c r="E77" s="6" t="s">
        <v>309</v>
      </c>
      <c r="F77" s="6" t="s">
        <v>16</v>
      </c>
      <c r="G77" s="6" t="s">
        <v>14</v>
      </c>
      <c r="H77" s="6" t="s">
        <v>15</v>
      </c>
      <c r="I77" s="6">
        <f>'AR5-2-LAM-FF&amp;I'!I77/'ImpliedFF-FF&amp;IFactors'!C$5</f>
        <v>1433.2718882517604</v>
      </c>
      <c r="J77" s="6">
        <f>'AR5-2-LAM-FF&amp;I'!J77/'ImpliedFF-FF&amp;IFactors'!D$5</f>
        <v>1637.1146670370729</v>
      </c>
      <c r="K77" s="6">
        <f>'AR5-2-LAM-FF&amp;I'!K77/'ImpliedFF-FF&amp;IFactors'!E$5</f>
        <v>2218.3456692588638</v>
      </c>
      <c r="L77" s="6">
        <f>'AR5-2-LAM-FF&amp;I'!L77/'ImpliedFF-FF&amp;IFactors'!F$5</f>
        <v>2898.3938651286835</v>
      </c>
      <c r="M77" s="6">
        <f>'AR5-2-LAM-FF&amp;I'!M77/'ImpliedFF-FF&amp;IFactors'!G$5</f>
        <v>3575.0084480937749</v>
      </c>
      <c r="N77" s="6">
        <f>'AR5-2-LAM-FF&amp;I'!N77/'ImpliedFF-FF&amp;IFactors'!H$5</f>
        <v>3996.7754678678261</v>
      </c>
    </row>
    <row r="78" spans="1:14" x14ac:dyDescent="0.2">
      <c r="A78" s="6" t="s">
        <v>100</v>
      </c>
      <c r="B78" s="6" t="s">
        <v>153</v>
      </c>
      <c r="C78" s="6" t="s">
        <v>265</v>
      </c>
      <c r="D78" s="6" t="s">
        <v>265</v>
      </c>
      <c r="E78" s="6" t="s">
        <v>309</v>
      </c>
      <c r="F78" s="6" t="s">
        <v>16</v>
      </c>
      <c r="G78" s="6" t="s">
        <v>14</v>
      </c>
      <c r="H78" s="6" t="s">
        <v>15</v>
      </c>
      <c r="I78" s="6">
        <f>'AR5-2-LAM-FF&amp;I'!I78/'ImpliedFF-FF&amp;IFactors'!C$5</f>
        <v>1433.2718882517604</v>
      </c>
      <c r="J78" s="6">
        <f>'AR5-2-LAM-FF&amp;I'!J78/'ImpliedFF-FF&amp;IFactors'!D$5</f>
        <v>1652.7382258424857</v>
      </c>
      <c r="K78" s="6">
        <f>'AR5-2-LAM-FF&amp;I'!K78/'ImpliedFF-FF&amp;IFactors'!E$5</f>
        <v>2314.6665909731673</v>
      </c>
      <c r="L78" s="6">
        <f>'AR5-2-LAM-FF&amp;I'!L78/'ImpliedFF-FF&amp;IFactors'!F$5</f>
        <v>3152.5378003398446</v>
      </c>
      <c r="M78" s="6">
        <f>'AR5-2-LAM-FF&amp;I'!M78/'ImpliedFF-FF&amp;IFactors'!G$5</f>
        <v>3976.0004297053069</v>
      </c>
      <c r="N78" s="6">
        <f>'AR5-2-LAM-FF&amp;I'!N78/'ImpliedFF-FF&amp;IFactors'!H$5</f>
        <v>4575.1844503122356</v>
      </c>
    </row>
    <row r="79" spans="1:14" x14ac:dyDescent="0.2">
      <c r="A79" s="6" t="s">
        <v>100</v>
      </c>
      <c r="B79" s="6" t="s">
        <v>154</v>
      </c>
      <c r="C79" s="6" t="s">
        <v>265</v>
      </c>
      <c r="D79" s="6" t="s">
        <v>265</v>
      </c>
      <c r="E79" s="6" t="s">
        <v>309</v>
      </c>
      <c r="F79" s="6" t="s">
        <v>16</v>
      </c>
      <c r="G79" s="6" t="s">
        <v>14</v>
      </c>
      <c r="H79" s="6" t="s">
        <v>15</v>
      </c>
      <c r="I79" s="6">
        <f>'AR5-2-LAM-FF&amp;I'!I79/'ImpliedFF-FF&amp;IFactors'!C$5</f>
        <v>1433.2718882517604</v>
      </c>
      <c r="J79" s="6">
        <f>'AR5-2-LAM-FF&amp;I'!J79/'ImpliedFF-FF&amp;IFactors'!D$5</f>
        <v>1657.4447702031055</v>
      </c>
      <c r="K79" s="6">
        <f>'AR5-2-LAM-FF&amp;I'!K79/'ImpliedFF-FF&amp;IFactors'!E$5</f>
        <v>2338.5538150704519</v>
      </c>
      <c r="L79" s="6">
        <f>'AR5-2-LAM-FF&amp;I'!L79/'ImpliedFF-FF&amp;IFactors'!F$5</f>
        <v>3120.9899282431843</v>
      </c>
      <c r="M79" s="6">
        <f>'AR5-2-LAM-FF&amp;I'!M79/'ImpliedFF-FF&amp;IFactors'!G$5</f>
        <v>3807.808683156225</v>
      </c>
      <c r="N79" s="6">
        <f>'AR5-2-LAM-FF&amp;I'!N79/'ImpliedFF-FF&amp;IFactors'!H$5</f>
        <v>4198.4286261947191</v>
      </c>
    </row>
    <row r="80" spans="1:14" x14ac:dyDescent="0.2">
      <c r="A80" s="6" t="s">
        <v>158</v>
      </c>
      <c r="B80" s="6" t="s">
        <v>51</v>
      </c>
      <c r="C80" s="6" t="s">
        <v>265</v>
      </c>
      <c r="D80" s="6" t="s">
        <v>265</v>
      </c>
      <c r="E80" s="6" t="s">
        <v>309</v>
      </c>
      <c r="F80" s="6" t="s">
        <v>16</v>
      </c>
      <c r="G80" s="6" t="s">
        <v>14</v>
      </c>
      <c r="H80" s="6" t="s">
        <v>15</v>
      </c>
      <c r="I80" s="6">
        <f>'AR5-2-LAM-FF&amp;I'!I80/'ImpliedFF-FF&amp;IFactors'!C$5</f>
        <v>1441.6764800458229</v>
      </c>
      <c r="J80" s="6">
        <f>'AR5-2-LAM-FF&amp;I'!J80/'ImpliedFF-FF&amp;IFactors'!D$5</f>
        <v>1605.9735728492453</v>
      </c>
      <c r="K80" s="6">
        <f>'AR5-2-LAM-FF&amp;I'!K80/'ImpliedFF-FF&amp;IFactors'!E$5</f>
        <v>1985.603426974556</v>
      </c>
      <c r="L80" s="6">
        <f>'AR5-2-LAM-FF&amp;I'!L80/'ImpliedFF-FF&amp;IFactors'!F$5</f>
        <v>2364.7436373659748</v>
      </c>
      <c r="M80" s="6">
        <f>'AR5-2-LAM-FF&amp;I'!M80/'ImpliedFF-FF&amp;IFactors'!G$5</f>
        <v>2773.5176117037322</v>
      </c>
      <c r="N80" s="6">
        <f>'AR5-2-LAM-FF&amp;I'!N80/'ImpliedFF-FF&amp;IFactors'!H$5</f>
        <v>3242.3352452256854</v>
      </c>
    </row>
    <row r="81" spans="1:14" x14ac:dyDescent="0.2">
      <c r="A81" s="6" t="s">
        <v>158</v>
      </c>
      <c r="B81" s="6" t="s">
        <v>52</v>
      </c>
      <c r="C81" s="6" t="s">
        <v>265</v>
      </c>
      <c r="D81" s="6" t="s">
        <v>265</v>
      </c>
      <c r="E81" s="6" t="s">
        <v>309</v>
      </c>
      <c r="F81" s="6" t="s">
        <v>16</v>
      </c>
      <c r="G81" s="6" t="s">
        <v>14</v>
      </c>
      <c r="H81" s="6" t="s">
        <v>15</v>
      </c>
      <c r="I81" s="6">
        <f>'AR5-2-LAM-FF&amp;I'!I81/'ImpliedFF-FF&amp;IFactors'!C$5</f>
        <v>1441.6764800458229</v>
      </c>
      <c r="J81" s="6">
        <f>'AR5-2-LAM-FF&amp;I'!J81/'ImpliedFF-FF&amp;IFactors'!D$5</f>
        <v>1605.9735728492453</v>
      </c>
      <c r="K81" s="6">
        <f>'AR5-2-LAM-FF&amp;I'!K81/'ImpliedFF-FF&amp;IFactors'!E$5</f>
        <v>1983.5335417313104</v>
      </c>
      <c r="L81" s="6">
        <f>'AR5-2-LAM-FF&amp;I'!L81/'ImpliedFF-FF&amp;IFactors'!F$5</f>
        <v>2307.7286526547123</v>
      </c>
      <c r="M81" s="6">
        <f>'AR5-2-LAM-FF&amp;I'!M81/'ImpliedFF-FF&amp;IFactors'!G$5</f>
        <v>2549.2085943836673</v>
      </c>
      <c r="N81" s="6">
        <f>'AR5-2-LAM-FF&amp;I'!N81/'ImpliedFF-FF&amp;IFactors'!H$5</f>
        <v>2867.4725380430746</v>
      </c>
    </row>
    <row r="82" spans="1:14" x14ac:dyDescent="0.2">
      <c r="A82" s="6" t="s">
        <v>160</v>
      </c>
      <c r="B82" s="6" t="s">
        <v>36</v>
      </c>
      <c r="C82" s="6" t="s">
        <v>262</v>
      </c>
      <c r="D82" s="6" t="s">
        <v>267</v>
      </c>
      <c r="E82" s="6" t="s">
        <v>309</v>
      </c>
      <c r="F82" s="6" t="s">
        <v>16</v>
      </c>
      <c r="G82" s="6" t="s">
        <v>14</v>
      </c>
      <c r="H82" s="6" t="s">
        <v>15</v>
      </c>
      <c r="I82" s="6">
        <f>'AR5-2-LAM-FF&amp;I'!I82/'ImpliedFF-FF&amp;IFactors'!C$5</f>
        <v>1349.3203811837598</v>
      </c>
      <c r="J82" s="6">
        <f>'AR5-2-LAM-FF&amp;I'!J82/'ImpliedFF-FF&amp;IFactors'!D$5</f>
        <v>1389.8621262054733</v>
      </c>
      <c r="K82" s="6">
        <f>'AR5-2-LAM-FF&amp;I'!K82/'ImpliedFF-FF&amp;IFactors'!E$5</f>
        <v>1777.4481796679047</v>
      </c>
      <c r="L82" s="6">
        <f>'AR5-2-LAM-FF&amp;I'!L82/'ImpliedFF-FF&amp;IFactors'!F$5</f>
        <v>2123.7959244738249</v>
      </c>
      <c r="M82" s="6">
        <f>'AR5-2-LAM-FF&amp;I'!M82/'ImpliedFF-FF&amp;IFactors'!G$5</f>
        <v>2365.5917217417964</v>
      </c>
      <c r="N82" s="6">
        <f>'AR5-2-LAM-FF&amp;I'!N82/'ImpliedFF-FF&amp;IFactors'!H$5</f>
        <v>2622.9737356910841</v>
      </c>
    </row>
    <row r="83" spans="1:14" x14ac:dyDescent="0.2">
      <c r="A83" s="6" t="s">
        <v>160</v>
      </c>
      <c r="B83" s="6" t="s">
        <v>37</v>
      </c>
      <c r="C83" s="6" t="s">
        <v>262</v>
      </c>
      <c r="D83" s="6" t="s">
        <v>268</v>
      </c>
      <c r="E83" s="6" t="s">
        <v>309</v>
      </c>
      <c r="F83" s="6" t="s">
        <v>16</v>
      </c>
      <c r="G83" s="6" t="s">
        <v>14</v>
      </c>
      <c r="H83" s="6" t="s">
        <v>15</v>
      </c>
      <c r="I83" s="6">
        <f>'AR5-2-LAM-FF&amp;I'!I83/'ImpliedFF-FF&amp;IFactors'!C$5</f>
        <v>1360.6231132019827</v>
      </c>
      <c r="J83" s="6">
        <f>'AR5-2-LAM-FF&amp;I'!J83/'ImpliedFF-FF&amp;IFactors'!D$5</f>
        <v>1412.4468641662427</v>
      </c>
      <c r="K83" s="6">
        <f>'AR5-2-LAM-FF&amp;I'!K83/'ImpliedFF-FF&amp;IFactors'!E$5</f>
        <v>1724.1855163302853</v>
      </c>
      <c r="L83" s="6">
        <f>'AR5-2-LAM-FF&amp;I'!L83/'ImpliedFF-FF&amp;IFactors'!F$5</f>
        <v>1996.1577326476884</v>
      </c>
      <c r="M83" s="6">
        <f>'AR5-2-LAM-FF&amp;I'!M83/'ImpliedFF-FF&amp;IFactors'!G$5</f>
        <v>2230.3917972801532</v>
      </c>
      <c r="N83" s="6">
        <f>'AR5-2-LAM-FF&amp;I'!N83/'ImpliedFF-FF&amp;IFactors'!H$5</f>
        <v>2261.4692042735369</v>
      </c>
    </row>
    <row r="84" spans="1:14" x14ac:dyDescent="0.2">
      <c r="A84" s="6" t="s">
        <v>160</v>
      </c>
      <c r="B84" s="6" t="s">
        <v>38</v>
      </c>
      <c r="C84" s="6" t="s">
        <v>262</v>
      </c>
      <c r="D84" s="6" t="s">
        <v>269</v>
      </c>
      <c r="E84" s="6" t="s">
        <v>309</v>
      </c>
      <c r="F84" s="6" t="s">
        <v>16</v>
      </c>
      <c r="G84" s="6" t="s">
        <v>14</v>
      </c>
      <c r="H84" s="6" t="s">
        <v>15</v>
      </c>
      <c r="I84" s="6">
        <f>'AR5-2-LAM-FF&amp;I'!I84/'ImpliedFF-FF&amp;IFactors'!C$5</f>
        <v>1349.3203811837598</v>
      </c>
      <c r="J84" s="6">
        <f>'AR5-2-LAM-FF&amp;I'!J84/'ImpliedFF-FF&amp;IFactors'!D$5</f>
        <v>1389.8621262054733</v>
      </c>
      <c r="K84" s="6">
        <f>'AR5-2-LAM-FF&amp;I'!K84/'ImpliedFF-FF&amp;IFactors'!E$5</f>
        <v>1772.8623058139221</v>
      </c>
      <c r="L84" s="6">
        <f>'AR5-2-LAM-FF&amp;I'!L84/'ImpliedFF-FF&amp;IFactors'!F$5</f>
        <v>2097.3768462383355</v>
      </c>
      <c r="M84" s="6">
        <f>'AR5-2-LAM-FF&amp;I'!M84/'ImpliedFF-FF&amp;IFactors'!G$5</f>
        <v>2302.6679975340639</v>
      </c>
      <c r="N84" s="6">
        <f>'AR5-2-LAM-FF&amp;I'!N84/'ImpliedFF-FF&amp;IFactors'!H$5</f>
        <v>2379.495210856207</v>
      </c>
    </row>
    <row r="85" spans="1:14" x14ac:dyDescent="0.2">
      <c r="A85" s="6" t="s">
        <v>160</v>
      </c>
      <c r="B85" s="6" t="s">
        <v>39</v>
      </c>
      <c r="C85" s="6" t="s">
        <v>262</v>
      </c>
      <c r="D85" s="6" t="s">
        <v>270</v>
      </c>
      <c r="E85" s="6" t="s">
        <v>309</v>
      </c>
      <c r="F85" s="6" t="s">
        <v>16</v>
      </c>
      <c r="G85" s="6" t="s">
        <v>14</v>
      </c>
      <c r="H85" s="6" t="s">
        <v>15</v>
      </c>
      <c r="I85" s="6">
        <f>'AR5-2-LAM-FF&amp;I'!I85/'ImpliedFF-FF&amp;IFactors'!C$5</f>
        <v>1349.3203811837598</v>
      </c>
      <c r="J85" s="6">
        <f>'AR5-2-LAM-FF&amp;I'!J85/'ImpliedFF-FF&amp;IFactors'!D$5</f>
        <v>1389.8621262054733</v>
      </c>
      <c r="K85" s="6">
        <f>'AR5-2-LAM-FF&amp;I'!K85/'ImpliedFF-FF&amp;IFactors'!E$5</f>
        <v>1772.8623058139221</v>
      </c>
      <c r="L85" s="6">
        <f>'AR5-2-LAM-FF&amp;I'!L85/'ImpliedFF-FF&amp;IFactors'!F$5</f>
        <v>2100.4958563965961</v>
      </c>
      <c r="M85" s="6">
        <f>'AR5-2-LAM-FF&amp;I'!M85/'ImpliedFF-FF&amp;IFactors'!G$5</f>
        <v>2300.8355455414608</v>
      </c>
      <c r="N85" s="6">
        <f>'AR5-2-LAM-FF&amp;I'!N85/'ImpliedFF-FF&amp;IFactors'!H$5</f>
        <v>2359.2240927134117</v>
      </c>
    </row>
    <row r="86" spans="1:14" x14ac:dyDescent="0.2">
      <c r="A86" s="6" t="s">
        <v>160</v>
      </c>
      <c r="B86" s="6" t="s">
        <v>42</v>
      </c>
      <c r="C86" s="6" t="s">
        <v>262</v>
      </c>
      <c r="D86" s="6" t="s">
        <v>272</v>
      </c>
      <c r="E86" s="6" t="s">
        <v>309</v>
      </c>
      <c r="F86" s="6" t="s">
        <v>16</v>
      </c>
      <c r="G86" s="6" t="s">
        <v>14</v>
      </c>
      <c r="H86" s="6" t="s">
        <v>15</v>
      </c>
      <c r="I86" s="6">
        <f>'AR5-2-LAM-FF&amp;I'!I86/'ImpliedFF-FF&amp;IFactors'!C$5</f>
        <v>1349.3203811837598</v>
      </c>
      <c r="J86" s="6">
        <f>'AR5-2-LAM-FF&amp;I'!J86/'ImpliedFF-FF&amp;IFactors'!D$5</f>
        <v>1389.8621262054733</v>
      </c>
      <c r="K86" s="6">
        <f>'AR5-2-LAM-FF&amp;I'!K86/'ImpliedFF-FF&amp;IFactors'!E$5</f>
        <v>1692.3775477091597</v>
      </c>
      <c r="L86" s="6">
        <f>'AR5-2-LAM-FF&amp;I'!L86/'ImpliedFF-FF&amp;IFactors'!F$5</f>
        <v>1960.5398392752986</v>
      </c>
      <c r="M86" s="6">
        <f>'AR5-2-LAM-FF&amp;I'!M86/'ImpliedFF-FF&amp;IFactors'!G$5</f>
        <v>2199.7337006089497</v>
      </c>
      <c r="N86" s="6">
        <f>'AR5-2-LAM-FF&amp;I'!N86/'ImpliedFF-FF&amp;IFactors'!H$5</f>
        <v>2241.3819870083785</v>
      </c>
    </row>
    <row r="87" spans="1:14" x14ac:dyDescent="0.2">
      <c r="A87" s="6" t="s">
        <v>161</v>
      </c>
      <c r="B87" s="6" t="s">
        <v>68</v>
      </c>
      <c r="C87" s="6" t="s">
        <v>265</v>
      </c>
      <c r="D87" s="6" t="s">
        <v>265</v>
      </c>
      <c r="E87" s="6" t="s">
        <v>309</v>
      </c>
      <c r="F87" s="6" t="s">
        <v>16</v>
      </c>
      <c r="G87" s="6" t="s">
        <v>14</v>
      </c>
      <c r="H87" s="6" t="s">
        <v>15</v>
      </c>
      <c r="I87" s="6">
        <f>'AR5-2-LAM-FF&amp;I'!I87/'ImpliedFF-FF&amp;IFactors'!C$5</f>
        <v>1336.5572728537345</v>
      </c>
      <c r="J87" s="6">
        <f>'AR5-2-LAM-FF&amp;I'!J87/'ImpliedFF-FF&amp;IFactors'!D$5</f>
        <v>1507.6269085054275</v>
      </c>
      <c r="K87" s="6">
        <f>'AR5-2-LAM-FF&amp;I'!K87/'ImpliedFF-FF&amp;IFactors'!E$5</f>
        <v>1871.1244842513781</v>
      </c>
      <c r="L87" s="6">
        <f>'AR5-2-LAM-FF&amp;I'!L87/'ImpliedFF-FF&amp;IFactors'!F$5</f>
        <v>2099.8781273683476</v>
      </c>
      <c r="M87" s="6">
        <f>'AR5-2-LAM-FF&amp;I'!M87/'ImpliedFF-FF&amp;IFactors'!G$5</f>
        <v>2239.6902288226715</v>
      </c>
      <c r="N87" s="6">
        <f>'AR5-2-LAM-FF&amp;I'!N87/'ImpliedFF-FF&amp;IFactors'!H$5</f>
        <v>2297.1300735761879</v>
      </c>
    </row>
    <row r="88" spans="1:14" x14ac:dyDescent="0.2">
      <c r="A88" s="6" t="s">
        <v>162</v>
      </c>
      <c r="B88" s="6" t="s">
        <v>163</v>
      </c>
      <c r="C88" s="6" t="s">
        <v>265</v>
      </c>
      <c r="D88" s="6" t="s">
        <v>265</v>
      </c>
      <c r="E88" s="6" t="s">
        <v>309</v>
      </c>
      <c r="F88" s="6" t="s">
        <v>16</v>
      </c>
      <c r="G88" s="6" t="s">
        <v>14</v>
      </c>
      <c r="H88" s="6" t="s">
        <v>15</v>
      </c>
      <c r="I88" s="6">
        <f>'AR5-2-LAM-FF&amp;I'!I88/'ImpliedFF-FF&amp;IFactors'!C$5</f>
        <v>0</v>
      </c>
      <c r="J88" s="6">
        <f>'AR5-2-LAM-FF&amp;I'!J88/'ImpliedFF-FF&amp;IFactors'!D$5</f>
        <v>1452.28590210633</v>
      </c>
      <c r="K88" s="6">
        <f>'AR5-2-LAM-FF&amp;I'!K88/'ImpliedFF-FF&amp;IFactors'!E$5</f>
        <v>1816.3788634444797</v>
      </c>
      <c r="L88" s="6">
        <f>'AR5-2-LAM-FF&amp;I'!L88/'ImpliedFF-FF&amp;IFactors'!F$5</f>
        <v>2008.7548387551246</v>
      </c>
      <c r="M88" s="6">
        <f>'AR5-2-LAM-FF&amp;I'!M88/'ImpliedFF-FF&amp;IFactors'!G$5</f>
        <v>1871.3635464634392</v>
      </c>
      <c r="N88" s="6">
        <f>'AR5-2-LAM-FF&amp;I'!N88/'ImpliedFF-FF&amp;IFactors'!H$5</f>
        <v>1238.0298744814845</v>
      </c>
    </row>
    <row r="89" spans="1:14" x14ac:dyDescent="0.2">
      <c r="A89" s="6" t="s">
        <v>162</v>
      </c>
      <c r="B89" s="6" t="s">
        <v>164</v>
      </c>
      <c r="C89" s="6" t="s">
        <v>265</v>
      </c>
      <c r="D89" s="6" t="s">
        <v>265</v>
      </c>
      <c r="E89" s="6" t="s">
        <v>309</v>
      </c>
      <c r="F89" s="6" t="s">
        <v>16</v>
      </c>
      <c r="G89" s="6" t="s">
        <v>14</v>
      </c>
      <c r="H89" s="6" t="s">
        <v>15</v>
      </c>
      <c r="I89" s="6">
        <f>'AR5-2-LAM-FF&amp;I'!I89/'ImpliedFF-FF&amp;IFactors'!C$5</f>
        <v>0</v>
      </c>
      <c r="J89" s="6">
        <f>'AR5-2-LAM-FF&amp;I'!J89/'ImpliedFF-FF&amp;IFactors'!D$5</f>
        <v>1534.1236879438295</v>
      </c>
      <c r="K89" s="6">
        <f>'AR5-2-LAM-FF&amp;I'!K89/'ImpliedFF-FF&amp;IFactors'!E$5</f>
        <v>2084.3239640132642</v>
      </c>
      <c r="L89" s="6">
        <f>'AR5-2-LAM-FF&amp;I'!L89/'ImpliedFF-FF&amp;IFactors'!F$5</f>
        <v>2665.5920694121278</v>
      </c>
      <c r="M89" s="6">
        <f>'AR5-2-LAM-FF&amp;I'!M89/'ImpliedFF-FF&amp;IFactors'!G$5</f>
        <v>3189.8090197776</v>
      </c>
      <c r="N89" s="6">
        <f>'AR5-2-LAM-FF&amp;I'!N89/'ImpliedFF-FF&amp;IFactors'!H$5</f>
        <v>3526.870519277556</v>
      </c>
    </row>
    <row r="90" spans="1:14" x14ac:dyDescent="0.2">
      <c r="A90" s="6" t="s">
        <v>165</v>
      </c>
      <c r="B90" s="6" t="s">
        <v>68</v>
      </c>
      <c r="C90" s="6" t="s">
        <v>265</v>
      </c>
      <c r="D90" s="6" t="s">
        <v>265</v>
      </c>
      <c r="E90" s="6" t="s">
        <v>309</v>
      </c>
      <c r="F90" s="6" t="s">
        <v>16</v>
      </c>
      <c r="G90" s="6" t="s">
        <v>14</v>
      </c>
      <c r="H90" s="6" t="s">
        <v>15</v>
      </c>
      <c r="I90" s="6">
        <f>'AR5-2-LAM-FF&amp;I'!I90/'ImpliedFF-FF&amp;IFactors'!C$5</f>
        <v>1457.9681733603165</v>
      </c>
      <c r="J90" s="6">
        <f>'AR5-2-LAM-FF&amp;I'!J90/'ImpliedFF-FF&amp;IFactors'!D$5</f>
        <v>1462.3215535164854</v>
      </c>
      <c r="K90" s="6">
        <f>'AR5-2-LAM-FF&amp;I'!K90/'ImpliedFF-FF&amp;IFactors'!E$5</f>
        <v>1974.9148967586584</v>
      </c>
      <c r="L90" s="6">
        <f>'AR5-2-LAM-FF&amp;I'!L90/'ImpliedFF-FF&amp;IFactors'!F$5</f>
        <v>2517.9231431312746</v>
      </c>
      <c r="M90" s="6">
        <f>'AR5-2-LAM-FF&amp;I'!M90/'ImpliedFF-FF&amp;IFactors'!G$5</f>
        <v>3225.1782152582141</v>
      </c>
      <c r="N90" s="6">
        <f>'AR5-2-LAM-FF&amp;I'!N90/'ImpliedFF-FF&amp;IFactors'!H$5</f>
        <v>3785.3410565264489</v>
      </c>
    </row>
    <row r="91" spans="1:14" x14ac:dyDescent="0.2">
      <c r="A91" s="6" t="s">
        <v>165</v>
      </c>
      <c r="B91" s="6" t="s">
        <v>120</v>
      </c>
      <c r="C91" s="6" t="s">
        <v>262</v>
      </c>
      <c r="D91" s="6" t="s">
        <v>294</v>
      </c>
      <c r="E91" s="6" t="s">
        <v>309</v>
      </c>
      <c r="F91" s="6" t="s">
        <v>16</v>
      </c>
      <c r="G91" s="6" t="s">
        <v>14</v>
      </c>
      <c r="H91" s="6" t="s">
        <v>15</v>
      </c>
      <c r="I91" s="6">
        <f>'AR5-2-LAM-FF&amp;I'!I91/'ImpliedFF-FF&amp;IFactors'!C$5</f>
        <v>1555.9178649974176</v>
      </c>
      <c r="J91" s="6">
        <f>'AR5-2-LAM-FF&amp;I'!J91/'ImpliedFF-FF&amp;IFactors'!D$5</f>
        <v>1563.0011696494419</v>
      </c>
      <c r="K91" s="6">
        <f>'AR5-2-LAM-FF&amp;I'!K91/'ImpliedFF-FF&amp;IFactors'!E$5</f>
        <v>2458.3204589146662</v>
      </c>
      <c r="L91" s="6">
        <f>'AR5-2-LAM-FF&amp;I'!L91/'ImpliedFF-FF&amp;IFactors'!F$5</f>
        <v>3271.4315826501188</v>
      </c>
      <c r="M91" s="6">
        <f>'AR5-2-LAM-FF&amp;I'!M91/'ImpliedFF-FF&amp;IFactors'!G$5</f>
        <v>4383.4438665624748</v>
      </c>
      <c r="N91" s="6">
        <f>'AR5-2-LAM-FF&amp;I'!N91/'ImpliedFF-FF&amp;IFactors'!H$5</f>
        <v>5385.3960628527093</v>
      </c>
    </row>
    <row r="92" spans="1:14" x14ac:dyDescent="0.2">
      <c r="A92" s="6" t="s">
        <v>165</v>
      </c>
      <c r="B92" s="6" t="s">
        <v>121</v>
      </c>
      <c r="C92" s="6" t="s">
        <v>262</v>
      </c>
      <c r="D92" s="6" t="s">
        <v>297</v>
      </c>
      <c r="E92" s="6" t="s">
        <v>309</v>
      </c>
      <c r="F92" s="6" t="s">
        <v>16</v>
      </c>
      <c r="G92" s="6" t="s">
        <v>14</v>
      </c>
      <c r="H92" s="6" t="s">
        <v>15</v>
      </c>
      <c r="I92" s="6">
        <f>'AR5-2-LAM-FF&amp;I'!I92/'ImpliedFF-FF&amp;IFactors'!C$5</f>
        <v>1555.9178649974176</v>
      </c>
      <c r="J92" s="6">
        <f>'AR5-2-LAM-FF&amp;I'!J92/'ImpliedFF-FF&amp;IFactors'!D$5</f>
        <v>1563.1382624720695</v>
      </c>
      <c r="K92" s="6">
        <f>'AR5-2-LAM-FF&amp;I'!K92/'ImpliedFF-FF&amp;IFactors'!E$5</f>
        <v>2253.9832807246007</v>
      </c>
      <c r="L92" s="6">
        <f>'AR5-2-LAM-FF&amp;I'!L92/'ImpliedFF-FF&amp;IFactors'!F$5</f>
        <v>2745.1155466109703</v>
      </c>
      <c r="M92" s="6">
        <f>'AR5-2-LAM-FF&amp;I'!M92/'ImpliedFF-FF&amp;IFactors'!G$5</f>
        <v>3302.2954229095285</v>
      </c>
      <c r="N92" s="6">
        <f>'AR5-2-LAM-FF&amp;I'!N92/'ImpliedFF-FF&amp;IFactors'!H$5</f>
        <v>3572.078235104339</v>
      </c>
    </row>
    <row r="93" spans="1:14" x14ac:dyDescent="0.2">
      <c r="A93" s="6" t="s">
        <v>165</v>
      </c>
      <c r="B93" s="6" t="s">
        <v>85</v>
      </c>
      <c r="C93" s="6" t="s">
        <v>262</v>
      </c>
      <c r="D93" s="6" t="s">
        <v>280</v>
      </c>
      <c r="E93" s="6" t="s">
        <v>309</v>
      </c>
      <c r="F93" s="6" t="s">
        <v>16</v>
      </c>
      <c r="G93" s="6" t="s">
        <v>14</v>
      </c>
      <c r="H93" s="6" t="s">
        <v>15</v>
      </c>
      <c r="I93" s="6">
        <f>'AR5-2-LAM-FF&amp;I'!I93/'ImpliedFF-FF&amp;IFactors'!C$5</f>
        <v>1555.9178649974176</v>
      </c>
      <c r="J93" s="6">
        <f>'AR5-2-LAM-FF&amp;I'!J93/'ImpliedFF-FF&amp;IFactors'!D$5</f>
        <v>1564.1524472389472</v>
      </c>
      <c r="K93" s="6">
        <f>'AR5-2-LAM-FF&amp;I'!K93/'ImpliedFF-FF&amp;IFactors'!E$5</f>
        <v>2428.5671044670498</v>
      </c>
      <c r="L93" s="6">
        <f>'AR5-2-LAM-FF&amp;I'!L93/'ImpliedFF-FF&amp;IFactors'!F$5</f>
        <v>3169.2723304247643</v>
      </c>
      <c r="M93" s="6">
        <f>'AR5-2-LAM-FF&amp;I'!M93/'ImpliedFF-FF&amp;IFactors'!G$5</f>
        <v>4017.5506669086644</v>
      </c>
      <c r="N93" s="6">
        <f>'AR5-2-LAM-FF&amp;I'!N93/'ImpliedFF-FF&amp;IFactors'!H$5</f>
        <v>4520.1574317065933</v>
      </c>
    </row>
    <row r="94" spans="1:14" x14ac:dyDescent="0.2">
      <c r="A94" s="6" t="s">
        <v>165</v>
      </c>
      <c r="B94" s="6" t="s">
        <v>122</v>
      </c>
      <c r="C94" s="6" t="s">
        <v>262</v>
      </c>
      <c r="D94" s="6" t="s">
        <v>300</v>
      </c>
      <c r="E94" s="6" t="s">
        <v>309</v>
      </c>
      <c r="F94" s="6" t="s">
        <v>16</v>
      </c>
      <c r="G94" s="6" t="s">
        <v>14</v>
      </c>
      <c r="H94" s="6" t="s">
        <v>15</v>
      </c>
      <c r="I94" s="6">
        <f>'AR5-2-LAM-FF&amp;I'!I94/'ImpliedFF-FF&amp;IFactors'!C$5</f>
        <v>1555.9178649974176</v>
      </c>
      <c r="J94" s="6">
        <f>'AR5-2-LAM-FF&amp;I'!J94/'ImpliedFF-FF&amp;IFactors'!D$5</f>
        <v>1563.0011696494419</v>
      </c>
      <c r="K94" s="6">
        <f>'AR5-2-LAM-FF&amp;I'!K94/'ImpliedFF-FF&amp;IFactors'!E$5</f>
        <v>2472.706136973341</v>
      </c>
      <c r="L94" s="6">
        <f>'AR5-2-LAM-FF&amp;I'!L94/'ImpliedFF-FF&amp;IFactors'!F$5</f>
        <v>3257.1450802766158</v>
      </c>
      <c r="M94" s="6">
        <f>'AR5-2-LAM-FF&amp;I'!M94/'ImpliedFF-FF&amp;IFactors'!G$5</f>
        <v>4273.7442223472463</v>
      </c>
      <c r="N94" s="6">
        <f>'AR5-2-LAM-FF&amp;I'!N94/'ImpliedFF-FF&amp;IFactors'!H$5</f>
        <v>5132.7544321089727</v>
      </c>
    </row>
    <row r="95" spans="1:14" x14ac:dyDescent="0.2">
      <c r="A95" s="6" t="s">
        <v>165</v>
      </c>
      <c r="B95" s="6" t="s">
        <v>123</v>
      </c>
      <c r="C95" s="6" t="s">
        <v>262</v>
      </c>
      <c r="D95" s="6" t="s">
        <v>303</v>
      </c>
      <c r="E95" s="6" t="s">
        <v>309</v>
      </c>
      <c r="F95" s="6" t="s">
        <v>16</v>
      </c>
      <c r="G95" s="6" t="s">
        <v>14</v>
      </c>
      <c r="H95" s="6" t="s">
        <v>15</v>
      </c>
      <c r="I95" s="6">
        <f>'AR5-2-LAM-FF&amp;I'!I95/'ImpliedFF-FF&amp;IFactors'!C$5</f>
        <v>1555.9178649974176</v>
      </c>
      <c r="J95" s="6">
        <f>'AR5-2-LAM-FF&amp;I'!J95/'ImpliedFF-FF&amp;IFactors'!D$5</f>
        <v>1564.1524472389472</v>
      </c>
      <c r="K95" s="6">
        <f>'AR5-2-LAM-FF&amp;I'!K95/'ImpliedFF-FF&amp;IFactors'!E$5</f>
        <v>2435.4784934971567</v>
      </c>
      <c r="L95" s="6">
        <f>'AR5-2-LAM-FF&amp;I'!L95/'ImpliedFF-FF&amp;IFactors'!F$5</f>
        <v>3219.0763094588901</v>
      </c>
      <c r="M95" s="6">
        <f>'AR5-2-LAM-FF&amp;I'!M95/'ImpliedFF-FF&amp;IFactors'!G$5</f>
        <v>4195.6039901976746</v>
      </c>
      <c r="N95" s="6">
        <f>'AR5-2-LAM-FF&amp;I'!N95/'ImpliedFF-FF&amp;IFactors'!H$5</f>
        <v>4847.2810452126487</v>
      </c>
    </row>
    <row r="96" spans="1:14" x14ac:dyDescent="0.2">
      <c r="A96" s="6" t="s">
        <v>165</v>
      </c>
      <c r="B96" s="6" t="s">
        <v>86</v>
      </c>
      <c r="C96" s="6" t="s">
        <v>262</v>
      </c>
      <c r="D96" s="6" t="s">
        <v>283</v>
      </c>
      <c r="E96" s="6" t="s">
        <v>309</v>
      </c>
      <c r="F96" s="6" t="s">
        <v>16</v>
      </c>
      <c r="G96" s="6" t="s">
        <v>14</v>
      </c>
      <c r="H96" s="6" t="s">
        <v>15</v>
      </c>
      <c r="I96" s="6">
        <f>'AR5-2-LAM-FF&amp;I'!I96/'ImpliedFF-FF&amp;IFactors'!C$5</f>
        <v>1555.9178649974176</v>
      </c>
      <c r="J96" s="6">
        <f>'AR5-2-LAM-FF&amp;I'!J96/'ImpliedFF-FF&amp;IFactors'!D$5</f>
        <v>1563.1424310328534</v>
      </c>
      <c r="K96" s="6">
        <f>'AR5-2-LAM-FF&amp;I'!K96/'ImpliedFF-FF&amp;IFactors'!E$5</f>
        <v>2251.2575782589838</v>
      </c>
      <c r="L96" s="6">
        <f>'AR5-2-LAM-FF&amp;I'!L96/'ImpliedFF-FF&amp;IFactors'!F$5</f>
        <v>2740.0405818225186</v>
      </c>
      <c r="M96" s="6">
        <f>'AR5-2-LAM-FF&amp;I'!M96/'ImpliedFF-FF&amp;IFactors'!G$5</f>
        <v>3234.5827209545141</v>
      </c>
      <c r="N96" s="6">
        <f>'AR5-2-LAM-FF&amp;I'!N96/'ImpliedFF-FF&amp;IFactors'!H$5</f>
        <v>3393.2980464186035</v>
      </c>
    </row>
    <row r="97" spans="1:14" x14ac:dyDescent="0.2">
      <c r="A97" s="6" t="s">
        <v>165</v>
      </c>
      <c r="B97" s="6" t="s">
        <v>87</v>
      </c>
      <c r="C97" s="6" t="s">
        <v>262</v>
      </c>
      <c r="D97" s="6" t="s">
        <v>289</v>
      </c>
      <c r="E97" s="6" t="s">
        <v>309</v>
      </c>
      <c r="F97" s="6" t="s">
        <v>16</v>
      </c>
      <c r="G97" s="6" t="s">
        <v>14</v>
      </c>
      <c r="H97" s="6" t="s">
        <v>15</v>
      </c>
      <c r="I97" s="6">
        <f>'AR5-2-LAM-FF&amp;I'!I97/'ImpliedFF-FF&amp;IFactors'!C$5</f>
        <v>1555.9178649974176</v>
      </c>
      <c r="J97" s="6">
        <f>'AR5-2-LAM-FF&amp;I'!J97/'ImpliedFF-FF&amp;IFactors'!D$5</f>
        <v>1564.1483226194225</v>
      </c>
      <c r="K97" s="6">
        <f>'AR5-2-LAM-FF&amp;I'!K97/'ImpliedFF-FF&amp;IFactors'!E$5</f>
        <v>2432.9282743073431</v>
      </c>
      <c r="L97" s="6">
        <f>'AR5-2-LAM-FF&amp;I'!L97/'ImpliedFF-FF&amp;IFactors'!F$5</f>
        <v>3178.4241721851527</v>
      </c>
      <c r="M97" s="6">
        <f>'AR5-2-LAM-FF&amp;I'!M97/'ImpliedFF-FF&amp;IFactors'!G$5</f>
        <v>4022.8315608137245</v>
      </c>
      <c r="N97" s="6">
        <f>'AR5-2-LAM-FF&amp;I'!N97/'ImpliedFF-FF&amp;IFactors'!H$5</f>
        <v>4533.8596685763059</v>
      </c>
    </row>
    <row r="98" spans="1:14" x14ac:dyDescent="0.2">
      <c r="A98" s="6" t="s">
        <v>165</v>
      </c>
      <c r="B98" s="6" t="s">
        <v>91</v>
      </c>
      <c r="C98" s="6" t="s">
        <v>265</v>
      </c>
      <c r="D98" s="6" t="s">
        <v>265</v>
      </c>
      <c r="E98" s="6" t="s">
        <v>309</v>
      </c>
      <c r="F98" s="6" t="s">
        <v>16</v>
      </c>
      <c r="G98" s="6" t="s">
        <v>14</v>
      </c>
      <c r="H98" s="6" t="s">
        <v>15</v>
      </c>
      <c r="I98" s="6">
        <f>'AR5-2-LAM-FF&amp;I'!I98/'ImpliedFF-FF&amp;IFactors'!C$5</f>
        <v>1555.9178649974176</v>
      </c>
      <c r="J98" s="6">
        <f>'AR5-2-LAM-FF&amp;I'!J98/'ImpliedFF-FF&amp;IFactors'!D$5</f>
        <v>1564.1524472389472</v>
      </c>
      <c r="K98" s="6">
        <f>'AR5-2-LAM-FF&amp;I'!K98/'ImpliedFF-FF&amp;IFactors'!E$5</f>
        <v>2428.5671044670498</v>
      </c>
      <c r="L98" s="6">
        <f>'AR5-2-LAM-FF&amp;I'!L98/'ImpliedFF-FF&amp;IFactors'!F$5</f>
        <v>3169.2723304247643</v>
      </c>
      <c r="M98" s="6">
        <f>'AR5-2-LAM-FF&amp;I'!M98/'ImpliedFF-FF&amp;IFactors'!G$5</f>
        <v>4017.5506669086644</v>
      </c>
      <c r="N98" s="6">
        <f>'AR5-2-LAM-FF&amp;I'!N98/'ImpliedFF-FF&amp;IFactors'!H$5</f>
        <v>4520.1574317065933</v>
      </c>
    </row>
    <row r="99" spans="1:14" x14ac:dyDescent="0.2">
      <c r="A99" s="6" t="s">
        <v>165</v>
      </c>
      <c r="B99" s="6" t="s">
        <v>95</v>
      </c>
      <c r="C99" s="6" t="s">
        <v>265</v>
      </c>
      <c r="D99" s="6" t="s">
        <v>265</v>
      </c>
      <c r="E99" s="6" t="s">
        <v>309</v>
      </c>
      <c r="F99" s="6" t="s">
        <v>16</v>
      </c>
      <c r="G99" s="6" t="s">
        <v>14</v>
      </c>
      <c r="H99" s="6" t="s">
        <v>15</v>
      </c>
      <c r="I99" s="6">
        <f>'AR5-2-LAM-FF&amp;I'!I99/'ImpliedFF-FF&amp;IFactors'!C$5</f>
        <v>1555.9178649974176</v>
      </c>
      <c r="J99" s="6">
        <f>'AR5-2-LAM-FF&amp;I'!J99/'ImpliedFF-FF&amp;IFactors'!D$5</f>
        <v>1564.0818033648634</v>
      </c>
      <c r="K99" s="6">
        <f>'AR5-2-LAM-FF&amp;I'!K99/'ImpliedFF-FF&amp;IFactors'!E$5</f>
        <v>2295.3681833707401</v>
      </c>
      <c r="L99" s="6">
        <f>'AR5-2-LAM-FF&amp;I'!L99/'ImpliedFF-FF&amp;IFactors'!F$5</f>
        <v>2913.5041531541233</v>
      </c>
      <c r="M99" s="6">
        <f>'AR5-2-LAM-FF&amp;I'!M99/'ImpliedFF-FF&amp;IFactors'!G$5</f>
        <v>3530.4686413417926</v>
      </c>
      <c r="N99" s="6">
        <f>'AR5-2-LAM-FF&amp;I'!N99/'ImpliedFF-FF&amp;IFactors'!H$5</f>
        <v>3729.8002859263811</v>
      </c>
    </row>
    <row r="100" spans="1:14" x14ac:dyDescent="0.2">
      <c r="A100" s="6" t="s">
        <v>165</v>
      </c>
      <c r="B100" s="6" t="s">
        <v>36</v>
      </c>
      <c r="C100" s="6" t="s">
        <v>262</v>
      </c>
      <c r="D100" s="6" t="s">
        <v>267</v>
      </c>
      <c r="E100" s="6" t="s">
        <v>309</v>
      </c>
      <c r="F100" s="6" t="s">
        <v>16</v>
      </c>
      <c r="G100" s="6" t="s">
        <v>14</v>
      </c>
      <c r="H100" s="6" t="s">
        <v>15</v>
      </c>
      <c r="I100" s="6">
        <f>'AR5-2-LAM-FF&amp;I'!I100/'ImpliedFF-FF&amp;IFactors'!C$5</f>
        <v>1555.9178649974176</v>
      </c>
      <c r="J100" s="6">
        <f>'AR5-2-LAM-FF&amp;I'!J100/'ImpliedFF-FF&amp;IFactors'!D$5</f>
        <v>1563.0011696494419</v>
      </c>
      <c r="K100" s="6">
        <f>'AR5-2-LAM-FF&amp;I'!K100/'ImpliedFF-FF&amp;IFactors'!E$5</f>
        <v>2144.1416749350938</v>
      </c>
      <c r="L100" s="6">
        <f>'AR5-2-LAM-FF&amp;I'!L100/'ImpliedFF-FF&amp;IFactors'!F$5</f>
        <v>2786.9899294490301</v>
      </c>
      <c r="M100" s="6">
        <f>'AR5-2-LAM-FF&amp;I'!M100/'ImpliedFF-FF&amp;IFactors'!G$5</f>
        <v>3740.4000536507783</v>
      </c>
      <c r="N100" s="6">
        <f>'AR5-2-LAM-FF&amp;I'!N100/'ImpliedFF-FF&amp;IFactors'!H$5</f>
        <v>4689.6672544396879</v>
      </c>
    </row>
    <row r="101" spans="1:14" x14ac:dyDescent="0.2">
      <c r="A101" s="6" t="s">
        <v>165</v>
      </c>
      <c r="B101" s="6" t="s">
        <v>37</v>
      </c>
      <c r="C101" s="6" t="s">
        <v>262</v>
      </c>
      <c r="D101" s="6" t="s">
        <v>268</v>
      </c>
      <c r="E101" s="6" t="s">
        <v>309</v>
      </c>
      <c r="F101" s="6" t="s">
        <v>16</v>
      </c>
      <c r="G101" s="6" t="s">
        <v>14</v>
      </c>
      <c r="H101" s="6" t="s">
        <v>15</v>
      </c>
      <c r="I101" s="6">
        <f>'AR5-2-LAM-FF&amp;I'!I101/'ImpliedFF-FF&amp;IFactors'!C$5</f>
        <v>1555.9178649974176</v>
      </c>
      <c r="J101" s="6">
        <f>'AR5-2-LAM-FF&amp;I'!J101/'ImpliedFF-FF&amp;IFactors'!D$5</f>
        <v>1563.1382624720695</v>
      </c>
      <c r="K101" s="6">
        <f>'AR5-2-LAM-FF&amp;I'!K101/'ImpliedFF-FF&amp;IFactors'!E$5</f>
        <v>1970.9141880614864</v>
      </c>
      <c r="L101" s="6">
        <f>'AR5-2-LAM-FF&amp;I'!L101/'ImpliedFF-FF&amp;IFactors'!F$5</f>
        <v>2349.0742514228264</v>
      </c>
      <c r="M101" s="6">
        <f>'AR5-2-LAM-FF&amp;I'!M101/'ImpliedFF-FF&amp;IFactors'!G$5</f>
        <v>2778.6346070195036</v>
      </c>
      <c r="N101" s="6">
        <f>'AR5-2-LAM-FF&amp;I'!N101/'ImpliedFF-FF&amp;IFactors'!H$5</f>
        <v>3003.1470123261083</v>
      </c>
    </row>
    <row r="102" spans="1:14" x14ac:dyDescent="0.2">
      <c r="A102" s="6" t="s">
        <v>165</v>
      </c>
      <c r="B102" s="6" t="s">
        <v>38</v>
      </c>
      <c r="C102" s="6" t="s">
        <v>262</v>
      </c>
      <c r="D102" s="6" t="s">
        <v>269</v>
      </c>
      <c r="E102" s="6" t="s">
        <v>309</v>
      </c>
      <c r="F102" s="6" t="s">
        <v>16</v>
      </c>
      <c r="G102" s="6" t="s">
        <v>14</v>
      </c>
      <c r="H102" s="6" t="s">
        <v>15</v>
      </c>
      <c r="I102" s="6">
        <f>'AR5-2-LAM-FF&amp;I'!I102/'ImpliedFF-FF&amp;IFactors'!C$5</f>
        <v>1555.9178649974176</v>
      </c>
      <c r="J102" s="6">
        <f>'AR5-2-LAM-FF&amp;I'!J102/'ImpliedFF-FF&amp;IFactors'!D$5</f>
        <v>1564.1524472389472</v>
      </c>
      <c r="K102" s="6">
        <f>'AR5-2-LAM-FF&amp;I'!K102/'ImpliedFF-FF&amp;IFactors'!E$5</f>
        <v>2124.1804827280021</v>
      </c>
      <c r="L102" s="6">
        <f>'AR5-2-LAM-FF&amp;I'!L102/'ImpliedFF-FF&amp;IFactors'!F$5</f>
        <v>2706.546713419998</v>
      </c>
      <c r="M102" s="6">
        <f>'AR5-2-LAM-FF&amp;I'!M102/'ImpliedFF-FF&amp;IFactors'!G$5</f>
        <v>3383.122999515364</v>
      </c>
      <c r="N102" s="6">
        <f>'AR5-2-LAM-FF&amp;I'!N102/'ImpliedFF-FF&amp;IFactors'!H$5</f>
        <v>3819.5043513212968</v>
      </c>
    </row>
    <row r="103" spans="1:14" x14ac:dyDescent="0.2">
      <c r="A103" s="6" t="s">
        <v>165</v>
      </c>
      <c r="B103" s="6" t="s">
        <v>39</v>
      </c>
      <c r="C103" s="6" t="s">
        <v>262</v>
      </c>
      <c r="D103" s="6" t="s">
        <v>270</v>
      </c>
      <c r="E103" s="6" t="s">
        <v>309</v>
      </c>
      <c r="F103" s="6" t="s">
        <v>16</v>
      </c>
      <c r="G103" s="6" t="s">
        <v>14</v>
      </c>
      <c r="H103" s="6" t="s">
        <v>15</v>
      </c>
      <c r="I103" s="6">
        <f>'AR5-2-LAM-FF&amp;I'!I103/'ImpliedFF-FF&amp;IFactors'!C$5</f>
        <v>1555.9178649974176</v>
      </c>
      <c r="J103" s="6">
        <f>'AR5-2-LAM-FF&amp;I'!J103/'ImpliedFF-FF&amp;IFactors'!D$5</f>
        <v>1563.0011696494419</v>
      </c>
      <c r="K103" s="6">
        <f>'AR5-2-LAM-FF&amp;I'!K103/'ImpliedFF-FF&amp;IFactors'!E$5</f>
        <v>2158.5357694412319</v>
      </c>
      <c r="L103" s="6">
        <f>'AR5-2-LAM-FF&amp;I'!L103/'ImpliedFF-FF&amp;IFactors'!F$5</f>
        <v>2778.1461728556442</v>
      </c>
      <c r="M103" s="6">
        <f>'AR5-2-LAM-FF&amp;I'!M103/'ImpliedFF-FF&amp;IFactors'!G$5</f>
        <v>3648.5390773546392</v>
      </c>
      <c r="N103" s="6">
        <f>'AR5-2-LAM-FF&amp;I'!N103/'ImpliedFF-FF&amp;IFactors'!H$5</f>
        <v>4464.3664887405721</v>
      </c>
    </row>
    <row r="104" spans="1:14" x14ac:dyDescent="0.2">
      <c r="A104" s="6" t="s">
        <v>165</v>
      </c>
      <c r="B104" s="6" t="s">
        <v>40</v>
      </c>
      <c r="C104" s="6" t="s">
        <v>262</v>
      </c>
      <c r="D104" s="6" t="s">
        <v>271</v>
      </c>
      <c r="E104" s="6" t="s">
        <v>309</v>
      </c>
      <c r="F104" s="6" t="s">
        <v>16</v>
      </c>
      <c r="G104" s="6" t="s">
        <v>14</v>
      </c>
      <c r="H104" s="6" t="s">
        <v>15</v>
      </c>
      <c r="I104" s="6">
        <f>'AR5-2-LAM-FF&amp;I'!I104/'ImpliedFF-FF&amp;IFactors'!C$5</f>
        <v>1555.9178649974176</v>
      </c>
      <c r="J104" s="6">
        <f>'AR5-2-LAM-FF&amp;I'!J104/'ImpliedFF-FF&amp;IFactors'!D$5</f>
        <v>1564.1524472389472</v>
      </c>
      <c r="K104" s="6">
        <f>'AR5-2-LAM-FF&amp;I'!K104/'ImpliedFF-FF&amp;IFactors'!E$5</f>
        <v>2127.7084519648702</v>
      </c>
      <c r="L104" s="6">
        <f>'AR5-2-LAM-FF&amp;I'!L104/'ImpliedFF-FF&amp;IFactors'!F$5</f>
        <v>2743.2574482617251</v>
      </c>
      <c r="M104" s="6">
        <f>'AR5-2-LAM-FF&amp;I'!M104/'ImpliedFF-FF&amp;IFactors'!G$5</f>
        <v>3531.86079641175</v>
      </c>
      <c r="N104" s="6">
        <f>'AR5-2-LAM-FF&amp;I'!N104/'ImpliedFF-FF&amp;IFactors'!H$5</f>
        <v>4115.4553156228776</v>
      </c>
    </row>
    <row r="105" spans="1:14" x14ac:dyDescent="0.2">
      <c r="A105" s="6" t="s">
        <v>165</v>
      </c>
      <c r="B105" s="6" t="s">
        <v>41</v>
      </c>
      <c r="C105" s="6" t="s">
        <v>262</v>
      </c>
      <c r="D105" s="6" t="s">
        <v>275</v>
      </c>
      <c r="E105" s="6" t="s">
        <v>309</v>
      </c>
      <c r="F105" s="6" t="s">
        <v>16</v>
      </c>
      <c r="G105" s="6" t="s">
        <v>14</v>
      </c>
      <c r="H105" s="6" t="s">
        <v>15</v>
      </c>
      <c r="I105" s="6">
        <f>'AR5-2-LAM-FF&amp;I'!I105/'ImpliedFF-FF&amp;IFactors'!C$5</f>
        <v>1555.9178649974176</v>
      </c>
      <c r="J105" s="6">
        <f>'AR5-2-LAM-FF&amp;I'!J105/'ImpliedFF-FF&amp;IFactors'!D$5</f>
        <v>1562.9970528416968</v>
      </c>
      <c r="K105" s="6">
        <f>'AR5-2-LAM-FF&amp;I'!K105/'ImpliedFF-FF&amp;IFactors'!E$5</f>
        <v>2148.1480226223925</v>
      </c>
      <c r="L105" s="6">
        <f>'AR5-2-LAM-FF&amp;I'!L105/'ImpliedFF-FF&amp;IFactors'!F$5</f>
        <v>2797.5702652821369</v>
      </c>
      <c r="M105" s="6">
        <f>'AR5-2-LAM-FF&amp;I'!M105/'ImpliedFF-FF&amp;IFactors'!G$5</f>
        <v>3764.6841273573323</v>
      </c>
      <c r="N105" s="6">
        <f>'AR5-2-LAM-FF&amp;I'!N105/'ImpliedFF-FF&amp;IFactors'!H$5</f>
        <v>4739.9555725134833</v>
      </c>
    </row>
    <row r="106" spans="1:14" x14ac:dyDescent="0.2">
      <c r="A106" s="6" t="s">
        <v>165</v>
      </c>
      <c r="B106" s="6" t="s">
        <v>42</v>
      </c>
      <c r="C106" s="6" t="s">
        <v>262</v>
      </c>
      <c r="D106" s="6" t="s">
        <v>272</v>
      </c>
      <c r="E106" s="6" t="s">
        <v>309</v>
      </c>
      <c r="F106" s="6" t="s">
        <v>16</v>
      </c>
      <c r="G106" s="6" t="s">
        <v>14</v>
      </c>
      <c r="H106" s="6" t="s">
        <v>15</v>
      </c>
      <c r="I106" s="6">
        <f>'AR5-2-LAM-FF&amp;I'!I106/'ImpliedFF-FF&amp;IFactors'!C$5</f>
        <v>1556.0346409952374</v>
      </c>
      <c r="J106" s="6">
        <f>'AR5-2-LAM-FF&amp;I'!J106/'ImpliedFF-FF&amp;IFactors'!D$5</f>
        <v>1563.2772760159583</v>
      </c>
      <c r="K106" s="6">
        <f>'AR5-2-LAM-FF&amp;I'!K106/'ImpliedFF-FF&amp;IFactors'!E$5</f>
        <v>1966.5836701533169</v>
      </c>
      <c r="L106" s="6">
        <f>'AR5-2-LAM-FF&amp;I'!L106/'ImpliedFF-FF&amp;IFactors'!F$5</f>
        <v>2341.4913603893215</v>
      </c>
      <c r="M106" s="6">
        <f>'AR5-2-LAM-FF&amp;I'!M106/'ImpliedFF-FF&amp;IFactors'!G$5</f>
        <v>2770.3579697097857</v>
      </c>
      <c r="N106" s="6">
        <f>'AR5-2-LAM-FF&amp;I'!N106/'ImpliedFF-FF&amp;IFactors'!H$5</f>
        <v>2983.7819854780455</v>
      </c>
    </row>
    <row r="107" spans="1:14" x14ac:dyDescent="0.2">
      <c r="A107" s="6" t="s">
        <v>165</v>
      </c>
      <c r="B107" s="6" t="s">
        <v>43</v>
      </c>
      <c r="C107" s="6" t="s">
        <v>262</v>
      </c>
      <c r="D107" s="6" t="s">
        <v>274</v>
      </c>
      <c r="E107" s="6" t="s">
        <v>309</v>
      </c>
      <c r="F107" s="6" t="s">
        <v>16</v>
      </c>
      <c r="G107" s="6" t="s">
        <v>14</v>
      </c>
      <c r="H107" s="6" t="s">
        <v>15</v>
      </c>
      <c r="I107" s="6">
        <f>'AR5-2-LAM-FF&amp;I'!I107/'ImpliedFF-FF&amp;IFactors'!C$5</f>
        <v>1555.9178649974176</v>
      </c>
      <c r="J107" s="6">
        <f>'AR5-2-LAM-FF&amp;I'!J107/'ImpliedFF-FF&amp;IFactors'!D$5</f>
        <v>1564.1483226194225</v>
      </c>
      <c r="K107" s="6">
        <f>'AR5-2-LAM-FF&amp;I'!K107/'ImpliedFF-FF&amp;IFactors'!E$5</f>
        <v>2127.6321708004125</v>
      </c>
      <c r="L107" s="6">
        <f>'AR5-2-LAM-FF&amp;I'!L107/'ImpliedFF-FF&amp;IFactors'!F$5</f>
        <v>2713.4462843119481</v>
      </c>
      <c r="M107" s="6">
        <f>'AR5-2-LAM-FF&amp;I'!M107/'ImpliedFF-FF&amp;IFactors'!G$5</f>
        <v>3384.7830008106316</v>
      </c>
      <c r="N107" s="6">
        <f>'AR5-2-LAM-FF&amp;I'!N107/'ImpliedFF-FF&amp;IFactors'!H$5</f>
        <v>3825.5931697969986</v>
      </c>
    </row>
    <row r="108" spans="1:14" x14ac:dyDescent="0.2">
      <c r="A108" s="6" t="s">
        <v>165</v>
      </c>
      <c r="B108" s="6" t="s">
        <v>51</v>
      </c>
      <c r="C108" s="6" t="s">
        <v>265</v>
      </c>
      <c r="D108" s="6" t="s">
        <v>265</v>
      </c>
      <c r="E108" s="6" t="s">
        <v>309</v>
      </c>
      <c r="F108" s="6" t="s">
        <v>16</v>
      </c>
      <c r="G108" s="6" t="s">
        <v>14</v>
      </c>
      <c r="H108" s="6" t="s">
        <v>15</v>
      </c>
      <c r="I108" s="6">
        <f>'AR5-2-LAM-FF&amp;I'!I108/'ImpliedFF-FF&amp;IFactors'!C$5</f>
        <v>1555.9178649974176</v>
      </c>
      <c r="J108" s="6">
        <f>'AR5-2-LAM-FF&amp;I'!J108/'ImpliedFF-FF&amp;IFactors'!D$5</f>
        <v>1564.1524472389472</v>
      </c>
      <c r="K108" s="6">
        <f>'AR5-2-LAM-FF&amp;I'!K108/'ImpliedFF-FF&amp;IFactors'!E$5</f>
        <v>2124.1804827280021</v>
      </c>
      <c r="L108" s="6">
        <f>'AR5-2-LAM-FF&amp;I'!L108/'ImpliedFF-FF&amp;IFactors'!F$5</f>
        <v>2706.546713419998</v>
      </c>
      <c r="M108" s="6">
        <f>'AR5-2-LAM-FF&amp;I'!M108/'ImpliedFF-FF&amp;IFactors'!G$5</f>
        <v>3383.122999515364</v>
      </c>
      <c r="N108" s="6">
        <f>'AR5-2-LAM-FF&amp;I'!N108/'ImpliedFF-FF&amp;IFactors'!H$5</f>
        <v>3819.5043513212968</v>
      </c>
    </row>
    <row r="109" spans="1:14" x14ac:dyDescent="0.2">
      <c r="A109" s="6" t="s">
        <v>165</v>
      </c>
      <c r="B109" s="6" t="s">
        <v>52</v>
      </c>
      <c r="C109" s="6" t="s">
        <v>265</v>
      </c>
      <c r="D109" s="6" t="s">
        <v>265</v>
      </c>
      <c r="E109" s="6" t="s">
        <v>309</v>
      </c>
      <c r="F109" s="6" t="s">
        <v>16</v>
      </c>
      <c r="G109" s="6" t="s">
        <v>14</v>
      </c>
      <c r="H109" s="6" t="s">
        <v>15</v>
      </c>
      <c r="I109" s="6">
        <f>'AR5-2-LAM-FF&amp;I'!I109/'ImpliedFF-FF&amp;IFactors'!C$5</f>
        <v>1555.9178649974176</v>
      </c>
      <c r="J109" s="6">
        <f>'AR5-2-LAM-FF&amp;I'!J109/'ImpliedFF-FF&amp;IFactors'!D$5</f>
        <v>1564.2007093885693</v>
      </c>
      <c r="K109" s="6">
        <f>'AR5-2-LAM-FF&amp;I'!K109/'ImpliedFF-FF&amp;IFactors'!E$5</f>
        <v>1994.5997220695301</v>
      </c>
      <c r="L109" s="6">
        <f>'AR5-2-LAM-FF&amp;I'!L109/'ImpliedFF-FF&amp;IFactors'!F$5</f>
        <v>2475.5349766873123</v>
      </c>
      <c r="M109" s="6">
        <f>'AR5-2-LAM-FF&amp;I'!M109/'ImpliedFF-FF&amp;IFactors'!G$5</f>
        <v>2899.6962434663142</v>
      </c>
      <c r="N109" s="6">
        <f>'AR5-2-LAM-FF&amp;I'!N109/'ImpliedFF-FF&amp;IFactors'!H$5</f>
        <v>2988.0112926391548</v>
      </c>
    </row>
    <row r="110" spans="1:14" x14ac:dyDescent="0.2">
      <c r="A110" s="6" t="s">
        <v>165</v>
      </c>
      <c r="B110" s="6" t="s">
        <v>169</v>
      </c>
      <c r="C110" s="6" t="s">
        <v>265</v>
      </c>
      <c r="D110" s="6" t="s">
        <v>265</v>
      </c>
      <c r="E110" s="6" t="s">
        <v>309</v>
      </c>
      <c r="F110" s="6" t="s">
        <v>16</v>
      </c>
      <c r="G110" s="6" t="s">
        <v>14</v>
      </c>
      <c r="H110" s="6" t="s">
        <v>15</v>
      </c>
      <c r="I110" s="6">
        <f>'AR5-2-LAM-FF&amp;I'!I110/'ImpliedFF-FF&amp;IFactors'!C$5</f>
        <v>1457.616423295575</v>
      </c>
      <c r="J110" s="6">
        <f>'AR5-2-LAM-FF&amp;I'!J110/'ImpliedFF-FF&amp;IFactors'!D$5</f>
        <v>1464.9851837865751</v>
      </c>
      <c r="K110" s="6">
        <f>'AR5-2-LAM-FF&amp;I'!K110/'ImpliedFF-FF&amp;IFactors'!E$5</f>
        <v>1996.2608383922818</v>
      </c>
      <c r="L110" s="6">
        <f>'AR5-2-LAM-FF&amp;I'!L110/'ImpliedFF-FF&amp;IFactors'!F$5</f>
        <v>2568.53302809865</v>
      </c>
      <c r="M110" s="6">
        <f>'AR5-2-LAM-FF&amp;I'!M110/'ImpliedFF-FF&amp;IFactors'!G$5</f>
        <v>3313.3033200588748</v>
      </c>
      <c r="N110" s="6">
        <f>'AR5-2-LAM-FF&amp;I'!N110/'ImpliedFF-FF&amp;IFactors'!H$5</f>
        <v>3939.0779083812495</v>
      </c>
    </row>
    <row r="111" spans="1:14" x14ac:dyDescent="0.2">
      <c r="A111" s="6" t="s">
        <v>178</v>
      </c>
      <c r="B111" s="6" t="s">
        <v>179</v>
      </c>
      <c r="C111" s="6" t="s">
        <v>265</v>
      </c>
      <c r="D111" s="6" t="s">
        <v>265</v>
      </c>
      <c r="E111" s="6" t="s">
        <v>309</v>
      </c>
      <c r="F111" s="6" t="s">
        <v>16</v>
      </c>
      <c r="G111" s="6" t="s">
        <v>14</v>
      </c>
      <c r="H111" s="6" t="s">
        <v>15</v>
      </c>
      <c r="I111" s="6">
        <f>'AR5-2-LAM-FF&amp;I'!I111/'ImpliedFF-FF&amp;IFactors'!C$5</f>
        <v>1568.3627362539071</v>
      </c>
      <c r="J111" s="6">
        <f>'AR5-2-LAM-FF&amp;I'!J111/'ImpliedFF-FF&amp;IFactors'!D$5</f>
        <v>1490.4495252590534</v>
      </c>
      <c r="K111" s="6">
        <f>'AR5-2-LAM-FF&amp;I'!K111/'ImpliedFF-FF&amp;IFactors'!E$5</f>
        <v>1880.3179115568871</v>
      </c>
      <c r="L111" s="6">
        <f>'AR5-2-LAM-FF&amp;I'!L111/'ImpliedFF-FF&amp;IFactors'!F$5</f>
        <v>2349.3851951799656</v>
      </c>
      <c r="M111" s="6">
        <f>'AR5-2-LAM-FF&amp;I'!M111/'ImpliedFF-FF&amp;IFactors'!G$5</f>
        <v>3284.1107418511069</v>
      </c>
      <c r="N111" s="6">
        <f>'AR5-2-LAM-FF&amp;I'!N111/'ImpliedFF-FF&amp;IFactors'!H$5</f>
        <v>4399.90216938098</v>
      </c>
    </row>
    <row r="112" spans="1:14" x14ac:dyDescent="0.2">
      <c r="A112" s="6" t="s">
        <v>183</v>
      </c>
      <c r="B112" s="6" t="s">
        <v>68</v>
      </c>
      <c r="C112" s="6" t="s">
        <v>265</v>
      </c>
      <c r="D112" s="6" t="s">
        <v>265</v>
      </c>
      <c r="E112" s="6" t="s">
        <v>309</v>
      </c>
      <c r="F112" s="6" t="s">
        <v>16</v>
      </c>
      <c r="G112" s="6" t="s">
        <v>14</v>
      </c>
      <c r="H112" s="6" t="s">
        <v>15</v>
      </c>
      <c r="I112" s="6">
        <f>'AR5-2-LAM-FF&amp;I'!I112/'ImpliedFF-FF&amp;IFactors'!C$5</f>
        <v>1550.9793926072018</v>
      </c>
      <c r="J112" s="6">
        <f>'AR5-2-LAM-FF&amp;I'!J112/'ImpliedFF-FF&amp;IFactors'!D$5</f>
        <v>1541.3722136397903</v>
      </c>
      <c r="K112" s="6">
        <f>'AR5-2-LAM-FF&amp;I'!K112/'ImpliedFF-FF&amp;IFactors'!E$5</f>
        <v>2045.5320789192949</v>
      </c>
      <c r="L112" s="6">
        <f>'AR5-2-LAM-FF&amp;I'!L112/'ImpliedFF-FF&amp;IFactors'!F$5</f>
        <v>2487.9610515264226</v>
      </c>
      <c r="M112" s="6">
        <f>'AR5-2-LAM-FF&amp;I'!M112/'ImpliedFF-FF&amp;IFactors'!G$5</f>
        <v>2970.5441858443605</v>
      </c>
      <c r="N112" s="6">
        <f>'AR5-2-LAM-FF&amp;I'!N112/'ImpliedFF-FF&amp;IFactors'!H$5</f>
        <v>3174.1992037791829</v>
      </c>
    </row>
    <row r="113" spans="1:14" x14ac:dyDescent="0.2">
      <c r="A113" s="6" t="s">
        <v>183</v>
      </c>
      <c r="B113" s="6" t="s">
        <v>184</v>
      </c>
      <c r="C113" s="6" t="s">
        <v>265</v>
      </c>
      <c r="D113" s="6" t="s">
        <v>265</v>
      </c>
      <c r="E113" s="6" t="s">
        <v>309</v>
      </c>
      <c r="F113" s="6" t="s">
        <v>16</v>
      </c>
      <c r="G113" s="6" t="s">
        <v>14</v>
      </c>
      <c r="H113" s="6" t="s">
        <v>15</v>
      </c>
      <c r="I113" s="6">
        <f>'AR5-2-LAM-FF&amp;I'!I113/'ImpliedFF-FF&amp;IFactors'!C$5</f>
        <v>1570.2373614416038</v>
      </c>
      <c r="J113" s="6">
        <f>'AR5-2-LAM-FF&amp;I'!J113/'ImpliedFF-FF&amp;IFactors'!D$5</f>
        <v>1651.9706286807068</v>
      </c>
      <c r="K113" s="6">
        <f>'AR5-2-LAM-FF&amp;I'!K113/'ImpliedFF-FF&amp;IFactors'!E$5</f>
        <v>2173.1582910199672</v>
      </c>
      <c r="L113" s="6">
        <f>'AR5-2-LAM-FF&amp;I'!L113/'ImpliedFF-FF&amp;IFactors'!F$5</f>
        <v>2698.103343458271</v>
      </c>
      <c r="M113" s="6">
        <f>'AR5-2-LAM-FF&amp;I'!M113/'ImpliedFF-FF&amp;IFactors'!G$5</f>
        <v>3339.5532982157888</v>
      </c>
      <c r="N113" s="6">
        <f>'AR5-2-LAM-FF&amp;I'!N113/'ImpliedFF-FF&amp;IFactors'!H$5</f>
        <v>3779.9756568514199</v>
      </c>
    </row>
    <row r="114" spans="1:14" x14ac:dyDescent="0.2">
      <c r="A114" s="6" t="s">
        <v>226</v>
      </c>
      <c r="B114" s="6" t="s">
        <v>120</v>
      </c>
      <c r="C114" s="6" t="s">
        <v>262</v>
      </c>
      <c r="D114" s="6" t="s">
        <v>294</v>
      </c>
      <c r="E114" s="6" t="s">
        <v>309</v>
      </c>
      <c r="F114" s="6" t="s">
        <v>16</v>
      </c>
      <c r="G114" s="6" t="s">
        <v>14</v>
      </c>
      <c r="H114" s="6" t="s">
        <v>15</v>
      </c>
      <c r="I114" s="6">
        <f>'AR5-2-LAM-FF&amp;I'!I114/'ImpliedFF-FF&amp;IFactors'!C$5</f>
        <v>1568.68559041661</v>
      </c>
      <c r="J114" s="6">
        <f>'AR5-2-LAM-FF&amp;I'!J114/'ImpliedFF-FF&amp;IFactors'!D$5</f>
        <v>1610.0352059965503</v>
      </c>
      <c r="K114" s="6">
        <f>'AR5-2-LAM-FF&amp;I'!K114/'ImpliedFF-FF&amp;IFactors'!E$5</f>
        <v>2267.5888730949205</v>
      </c>
      <c r="L114" s="6">
        <f>'AR5-2-LAM-FF&amp;I'!L114/'ImpliedFF-FF&amp;IFactors'!F$5</f>
        <v>2949.3598034879824</v>
      </c>
      <c r="M114" s="6">
        <f>'AR5-2-LAM-FF&amp;I'!M114/'ImpliedFF-FF&amp;IFactors'!G$5</f>
        <v>3666.721049086425</v>
      </c>
      <c r="N114" s="6">
        <f>'AR5-2-LAM-FF&amp;I'!N114/'ImpliedFF-FF&amp;IFactors'!H$5</f>
        <v>4262.6526566226721</v>
      </c>
    </row>
    <row r="115" spans="1:14" x14ac:dyDescent="0.2">
      <c r="A115" s="6" t="s">
        <v>226</v>
      </c>
      <c r="B115" s="6" t="s">
        <v>121</v>
      </c>
      <c r="C115" s="6" t="s">
        <v>262</v>
      </c>
      <c r="D115" s="6" t="s">
        <v>297</v>
      </c>
      <c r="E115" s="6" t="s">
        <v>309</v>
      </c>
      <c r="F115" s="6" t="s">
        <v>16</v>
      </c>
      <c r="G115" s="6" t="s">
        <v>14</v>
      </c>
      <c r="H115" s="6" t="s">
        <v>15</v>
      </c>
      <c r="I115" s="6">
        <f>'AR5-2-LAM-FF&amp;I'!I115/'ImpliedFF-FF&amp;IFactors'!C$5</f>
        <v>1568.68559041661</v>
      </c>
      <c r="J115" s="6">
        <f>'AR5-2-LAM-FF&amp;I'!J115/'ImpliedFF-FF&amp;IFactors'!D$5</f>
        <v>1610.0352059965503</v>
      </c>
      <c r="K115" s="6">
        <f>'AR5-2-LAM-FF&amp;I'!K115/'ImpliedFF-FF&amp;IFactors'!E$5</f>
        <v>2087.6658831735008</v>
      </c>
      <c r="L115" s="6">
        <f>'AR5-2-LAM-FF&amp;I'!L115/'ImpliedFF-FF&amp;IFactors'!F$5</f>
        <v>2593.082710403703</v>
      </c>
      <c r="M115" s="6">
        <f>'AR5-2-LAM-FF&amp;I'!M115/'ImpliedFF-FF&amp;IFactors'!G$5</f>
        <v>3130.0049020223892</v>
      </c>
      <c r="N115" s="6">
        <f>'AR5-2-LAM-FF&amp;I'!N115/'ImpliedFF-FF&amp;IFactors'!H$5</f>
        <v>3445.6052060976313</v>
      </c>
    </row>
    <row r="116" spans="1:14" x14ac:dyDescent="0.2">
      <c r="A116" s="6" t="s">
        <v>226</v>
      </c>
      <c r="B116" s="6" t="s">
        <v>85</v>
      </c>
      <c r="C116" s="6" t="s">
        <v>262</v>
      </c>
      <c r="D116" s="6" t="s">
        <v>280</v>
      </c>
      <c r="E116" s="6" t="s">
        <v>309</v>
      </c>
      <c r="F116" s="6" t="s">
        <v>16</v>
      </c>
      <c r="G116" s="6" t="s">
        <v>14</v>
      </c>
      <c r="H116" s="6" t="s">
        <v>15</v>
      </c>
      <c r="I116" s="6">
        <f>'AR5-2-LAM-FF&amp;I'!I116/'ImpliedFF-FF&amp;IFactors'!C$5</f>
        <v>1568.68559041661</v>
      </c>
      <c r="J116" s="6">
        <f>'AR5-2-LAM-FF&amp;I'!J116/'ImpliedFF-FF&amp;IFactors'!D$5</f>
        <v>1610.0352059965503</v>
      </c>
      <c r="K116" s="6">
        <f>'AR5-2-LAM-FF&amp;I'!K116/'ImpliedFF-FF&amp;IFactors'!E$5</f>
        <v>2256.8789798008333</v>
      </c>
      <c r="L116" s="6">
        <f>'AR5-2-LAM-FF&amp;I'!L116/'ImpliedFF-FF&amp;IFactors'!F$5</f>
        <v>2897.5801617881207</v>
      </c>
      <c r="M116" s="6">
        <f>'AR5-2-LAM-FF&amp;I'!M116/'ImpliedFF-FF&amp;IFactors'!G$5</f>
        <v>3644.6617429627818</v>
      </c>
      <c r="N116" s="6">
        <f>'AR5-2-LAM-FF&amp;I'!N116/'ImpliedFF-FF&amp;IFactors'!H$5</f>
        <v>4155.0110821507378</v>
      </c>
    </row>
    <row r="117" spans="1:14" x14ac:dyDescent="0.2">
      <c r="A117" s="6" t="s">
        <v>226</v>
      </c>
      <c r="B117" s="6" t="s">
        <v>122</v>
      </c>
      <c r="C117" s="6" t="s">
        <v>262</v>
      </c>
      <c r="D117" s="6" t="s">
        <v>300</v>
      </c>
      <c r="E117" s="6" t="s">
        <v>309</v>
      </c>
      <c r="F117" s="6" t="s">
        <v>16</v>
      </c>
      <c r="G117" s="6" t="s">
        <v>14</v>
      </c>
      <c r="H117" s="6" t="s">
        <v>15</v>
      </c>
      <c r="I117" s="6">
        <f>'AR5-2-LAM-FF&amp;I'!I117/'ImpliedFF-FF&amp;IFactors'!C$5</f>
        <v>1568.68559041661</v>
      </c>
      <c r="J117" s="6">
        <f>'AR5-2-LAM-FF&amp;I'!J117/'ImpliedFF-FF&amp;IFactors'!D$5</f>
        <v>1610.0352059965503</v>
      </c>
      <c r="K117" s="6">
        <f>'AR5-2-LAM-FF&amp;I'!K117/'ImpliedFF-FF&amp;IFactors'!E$5</f>
        <v>2265.6376638163119</v>
      </c>
      <c r="L117" s="6">
        <f>'AR5-2-LAM-FF&amp;I'!L117/'ImpliedFF-FF&amp;IFactors'!F$5</f>
        <v>2920.8522245382264</v>
      </c>
      <c r="M117" s="6">
        <f>'AR5-2-LAM-FF&amp;I'!M117/'ImpliedFF-FF&amp;IFactors'!G$5</f>
        <v>3646.558040443253</v>
      </c>
      <c r="N117" s="6">
        <f>'AR5-2-LAM-FF&amp;I'!N117/'ImpliedFF-FF&amp;IFactors'!H$5</f>
        <v>4224.5533293019607</v>
      </c>
    </row>
    <row r="118" spans="1:14" x14ac:dyDescent="0.2">
      <c r="A118" s="6" t="s">
        <v>226</v>
      </c>
      <c r="B118" s="6" t="s">
        <v>123</v>
      </c>
      <c r="C118" s="6" t="s">
        <v>262</v>
      </c>
      <c r="D118" s="6" t="s">
        <v>303</v>
      </c>
      <c r="E118" s="6" t="s">
        <v>309</v>
      </c>
      <c r="F118" s="6" t="s">
        <v>16</v>
      </c>
      <c r="G118" s="6" t="s">
        <v>14</v>
      </c>
      <c r="H118" s="6" t="s">
        <v>15</v>
      </c>
      <c r="I118" s="6">
        <f>'AR5-2-LAM-FF&amp;I'!I118/'ImpliedFF-FF&amp;IFactors'!C$5</f>
        <v>1568.68559041661</v>
      </c>
      <c r="J118" s="6">
        <f>'AR5-2-LAM-FF&amp;I'!J118/'ImpliedFF-FF&amp;IFactors'!D$5</f>
        <v>1610.0352059965503</v>
      </c>
      <c r="K118" s="6">
        <f>'AR5-2-LAM-FF&amp;I'!K118/'ImpliedFF-FF&amp;IFactors'!E$5</f>
        <v>2254.8624508186663</v>
      </c>
      <c r="L118" s="6">
        <f>'AR5-2-LAM-FF&amp;I'!L118/'ImpliedFF-FF&amp;IFactors'!F$5</f>
        <v>2926.0082552036647</v>
      </c>
      <c r="M118" s="6">
        <f>'AR5-2-LAM-FF&amp;I'!M118/'ImpliedFF-FF&amp;IFactors'!G$5</f>
        <v>3702.4854898738927</v>
      </c>
      <c r="N118" s="6">
        <f>'AR5-2-LAM-FF&amp;I'!N118/'ImpliedFF-FF&amp;IFactors'!H$5</f>
        <v>4255.002182638651</v>
      </c>
    </row>
    <row r="119" spans="1:14" x14ac:dyDescent="0.2">
      <c r="A119" s="6" t="s">
        <v>226</v>
      </c>
      <c r="B119" s="6" t="s">
        <v>86</v>
      </c>
      <c r="C119" s="6" t="s">
        <v>262</v>
      </c>
      <c r="D119" s="6" t="s">
        <v>283</v>
      </c>
      <c r="E119" s="6" t="s">
        <v>309</v>
      </c>
      <c r="F119" s="6" t="s">
        <v>16</v>
      </c>
      <c r="G119" s="6" t="s">
        <v>14</v>
      </c>
      <c r="H119" s="6" t="s">
        <v>15</v>
      </c>
      <c r="I119" s="6">
        <f>'AR5-2-LAM-FF&amp;I'!I119/'ImpliedFF-FF&amp;IFactors'!C$5</f>
        <v>1568.68559041661</v>
      </c>
      <c r="J119" s="6">
        <f>'AR5-2-LAM-FF&amp;I'!J119/'ImpliedFF-FF&amp;IFactors'!D$5</f>
        <v>1610.0352059965503</v>
      </c>
      <c r="K119" s="6">
        <f>'AR5-2-LAM-FF&amp;I'!K119/'ImpliedFF-FF&amp;IFactors'!E$5</f>
        <v>2069.6026834502795</v>
      </c>
      <c r="L119" s="6">
        <f>'AR5-2-LAM-FF&amp;I'!L119/'ImpliedFF-FF&amp;IFactors'!F$5</f>
        <v>2581.1399734634965</v>
      </c>
      <c r="M119" s="6">
        <f>'AR5-2-LAM-FF&amp;I'!M119/'ImpliedFF-FF&amp;IFactors'!G$5</f>
        <v>3118.8999706236427</v>
      </c>
      <c r="N119" s="6">
        <f>'AR5-2-LAM-FF&amp;I'!N119/'ImpliedFF-FF&amp;IFactors'!H$5</f>
        <v>3427.6530545717624</v>
      </c>
    </row>
    <row r="120" spans="1:14" x14ac:dyDescent="0.2">
      <c r="A120" s="6" t="s">
        <v>226</v>
      </c>
      <c r="B120" s="6" t="s">
        <v>87</v>
      </c>
      <c r="C120" s="6" t="s">
        <v>262</v>
      </c>
      <c r="D120" s="6" t="s">
        <v>289</v>
      </c>
      <c r="E120" s="6" t="s">
        <v>309</v>
      </c>
      <c r="F120" s="6" t="s">
        <v>16</v>
      </c>
      <c r="G120" s="6" t="s">
        <v>14</v>
      </c>
      <c r="H120" s="6" t="s">
        <v>15</v>
      </c>
      <c r="I120" s="6">
        <f>'AR5-2-LAM-FF&amp;I'!I120/'ImpliedFF-FF&amp;IFactors'!C$5</f>
        <v>1568.68559041661</v>
      </c>
      <c r="J120" s="6">
        <f>'AR5-2-LAM-FF&amp;I'!J120/'ImpliedFF-FF&amp;IFactors'!D$5</f>
        <v>1610.0352059965503</v>
      </c>
      <c r="K120" s="6">
        <f>'AR5-2-LAM-FF&amp;I'!K120/'ImpliedFF-FF&amp;IFactors'!E$5</f>
        <v>2256.5707028080551</v>
      </c>
      <c r="L120" s="6">
        <f>'AR5-2-LAM-FF&amp;I'!L120/'ImpliedFF-FF&amp;IFactors'!F$5</f>
        <v>2897.5295760589779</v>
      </c>
      <c r="M120" s="6">
        <f>'AR5-2-LAM-FF&amp;I'!M120/'ImpliedFF-FF&amp;IFactors'!G$5</f>
        <v>3645.0639956892855</v>
      </c>
      <c r="N120" s="6">
        <f>'AR5-2-LAM-FF&amp;I'!N120/'ImpliedFF-FF&amp;IFactors'!H$5</f>
        <v>4155.4243593657266</v>
      </c>
    </row>
    <row r="121" spans="1:14" x14ac:dyDescent="0.2">
      <c r="A121" s="6" t="s">
        <v>226</v>
      </c>
      <c r="B121" s="6" t="s">
        <v>91</v>
      </c>
      <c r="C121" s="6" t="s">
        <v>265</v>
      </c>
      <c r="D121" s="6" t="s">
        <v>265</v>
      </c>
      <c r="E121" s="6" t="s">
        <v>309</v>
      </c>
      <c r="F121" s="6" t="s">
        <v>16</v>
      </c>
      <c r="G121" s="6" t="s">
        <v>14</v>
      </c>
      <c r="H121" s="6" t="s">
        <v>15</v>
      </c>
      <c r="I121" s="6">
        <f>'AR5-2-LAM-FF&amp;I'!I121/'ImpliedFF-FF&amp;IFactors'!C$5</f>
        <v>1568.68559041661</v>
      </c>
      <c r="J121" s="6">
        <f>'AR5-2-LAM-FF&amp;I'!J121/'ImpliedFF-FF&amp;IFactors'!D$5</f>
        <v>1610.0352059965503</v>
      </c>
      <c r="K121" s="6">
        <f>'AR5-2-LAM-FF&amp;I'!K121/'ImpliedFF-FF&amp;IFactors'!E$5</f>
        <v>2256.8789798008333</v>
      </c>
      <c r="L121" s="6">
        <f>'AR5-2-LAM-FF&amp;I'!L121/'ImpliedFF-FF&amp;IFactors'!F$5</f>
        <v>2897.5801617881207</v>
      </c>
      <c r="M121" s="6">
        <f>'AR5-2-LAM-FF&amp;I'!M121/'ImpliedFF-FF&amp;IFactors'!G$5</f>
        <v>3644.6617429627818</v>
      </c>
      <c r="N121" s="6">
        <f>'AR5-2-LAM-FF&amp;I'!N121/'ImpliedFF-FF&amp;IFactors'!H$5</f>
        <v>4155.0110821507378</v>
      </c>
    </row>
    <row r="122" spans="1:14" x14ac:dyDescent="0.2">
      <c r="A122" s="6" t="s">
        <v>226</v>
      </c>
      <c r="B122" s="6" t="s">
        <v>95</v>
      </c>
      <c r="C122" s="6" t="s">
        <v>265</v>
      </c>
      <c r="D122" s="6" t="s">
        <v>265</v>
      </c>
      <c r="E122" s="6" t="s">
        <v>309</v>
      </c>
      <c r="F122" s="6" t="s">
        <v>16</v>
      </c>
      <c r="G122" s="6" t="s">
        <v>14</v>
      </c>
      <c r="H122" s="6" t="s">
        <v>15</v>
      </c>
      <c r="I122" s="6">
        <f>'AR5-2-LAM-FF&amp;I'!I122/'ImpliedFF-FF&amp;IFactors'!C$5</f>
        <v>1566.6658259949311</v>
      </c>
      <c r="J122" s="6">
        <f>'AR5-2-LAM-FF&amp;I'!J122/'ImpliedFF-FF&amp;IFactors'!D$5</f>
        <v>1623.4520347679411</v>
      </c>
      <c r="K122" s="6">
        <f>'AR5-2-LAM-FF&amp;I'!K122/'ImpliedFF-FF&amp;IFactors'!E$5</f>
        <v>2159.0355574586315</v>
      </c>
      <c r="L122" s="6">
        <f>'AR5-2-LAM-FF&amp;I'!L122/'ImpliedFF-FF&amp;IFactors'!F$5</f>
        <v>2467.2434072100759</v>
      </c>
      <c r="M122" s="6">
        <f>'AR5-2-LAM-FF&amp;I'!M122/'ImpliedFF-FF&amp;IFactors'!G$5</f>
        <v>2981.9939765188174</v>
      </c>
      <c r="N122" s="6">
        <f>'AR5-2-LAM-FF&amp;I'!N122/'ImpliedFF-FF&amp;IFactors'!H$5</f>
        <v>3428.8147419735415</v>
      </c>
    </row>
    <row r="123" spans="1:14" x14ac:dyDescent="0.2">
      <c r="A123" s="6" t="s">
        <v>226</v>
      </c>
      <c r="B123" s="6" t="s">
        <v>36</v>
      </c>
      <c r="C123" s="6" t="s">
        <v>262</v>
      </c>
      <c r="D123" s="6" t="s">
        <v>267</v>
      </c>
      <c r="E123" s="6" t="s">
        <v>309</v>
      </c>
      <c r="F123" s="6" t="s">
        <v>16</v>
      </c>
      <c r="G123" s="6" t="s">
        <v>14</v>
      </c>
      <c r="H123" s="6" t="s">
        <v>15</v>
      </c>
      <c r="I123" s="6">
        <f>'AR5-2-LAM-FF&amp;I'!I123/'ImpliedFF-FF&amp;IFactors'!C$5</f>
        <v>1568.68559041661</v>
      </c>
      <c r="J123" s="6">
        <f>'AR5-2-LAM-FF&amp;I'!J123/'ImpliedFF-FF&amp;IFactors'!D$5</f>
        <v>1611.2317753065599</v>
      </c>
      <c r="K123" s="6">
        <f>'AR5-2-LAM-FF&amp;I'!K123/'ImpliedFF-FF&amp;IFactors'!E$5</f>
        <v>2075.5614540700872</v>
      </c>
      <c r="L123" s="6">
        <f>'AR5-2-LAM-FF&amp;I'!L123/'ImpliedFF-FF&amp;IFactors'!F$5</f>
        <v>2501.1270023107086</v>
      </c>
      <c r="M123" s="6">
        <f>'AR5-2-LAM-FF&amp;I'!M123/'ImpliedFF-FF&amp;IFactors'!G$5</f>
        <v>3176.1885422657892</v>
      </c>
      <c r="N123" s="6">
        <f>'AR5-2-LAM-FF&amp;I'!N123/'ImpliedFF-FF&amp;IFactors'!H$5</f>
        <v>3819.432620134457</v>
      </c>
    </row>
    <row r="124" spans="1:14" x14ac:dyDescent="0.2">
      <c r="A124" s="6" t="s">
        <v>226</v>
      </c>
      <c r="B124" s="6" t="s">
        <v>37</v>
      </c>
      <c r="C124" s="6" t="s">
        <v>262</v>
      </c>
      <c r="D124" s="6" t="s">
        <v>268</v>
      </c>
      <c r="E124" s="6" t="s">
        <v>309</v>
      </c>
      <c r="F124" s="6" t="s">
        <v>16</v>
      </c>
      <c r="G124" s="6" t="s">
        <v>14</v>
      </c>
      <c r="H124" s="6" t="s">
        <v>15</v>
      </c>
      <c r="I124" s="6">
        <f>'AR5-2-LAM-FF&amp;I'!I124/'ImpliedFF-FF&amp;IFactors'!C$5</f>
        <v>1568.68559041661</v>
      </c>
      <c r="J124" s="6">
        <f>'AR5-2-LAM-FF&amp;I'!J124/'ImpliedFF-FF&amp;IFactors'!D$5</f>
        <v>1611.2317753065599</v>
      </c>
      <c r="K124" s="6">
        <f>'AR5-2-LAM-FF&amp;I'!K124/'ImpliedFF-FF&amp;IFactors'!E$5</f>
        <v>1866.5861446805952</v>
      </c>
      <c r="L124" s="6">
        <f>'AR5-2-LAM-FF&amp;I'!L124/'ImpliedFF-FF&amp;IFactors'!F$5</f>
        <v>2025.0822249145926</v>
      </c>
      <c r="M124" s="6">
        <f>'AR5-2-LAM-FF&amp;I'!M124/'ImpliedFF-FF&amp;IFactors'!G$5</f>
        <v>2363.2077092250001</v>
      </c>
      <c r="N124" s="6">
        <f>'AR5-2-LAM-FF&amp;I'!N124/'ImpliedFF-FF&amp;IFactors'!H$5</f>
        <v>2610.7453939033639</v>
      </c>
    </row>
    <row r="125" spans="1:14" x14ac:dyDescent="0.2">
      <c r="A125" s="6" t="s">
        <v>226</v>
      </c>
      <c r="B125" s="6" t="s">
        <v>38</v>
      </c>
      <c r="C125" s="6" t="s">
        <v>262</v>
      </c>
      <c r="D125" s="6" t="s">
        <v>269</v>
      </c>
      <c r="E125" s="6" t="s">
        <v>309</v>
      </c>
      <c r="F125" s="6" t="s">
        <v>16</v>
      </c>
      <c r="G125" s="6" t="s">
        <v>14</v>
      </c>
      <c r="H125" s="6" t="s">
        <v>15</v>
      </c>
      <c r="I125" s="6">
        <f>'AR5-2-LAM-FF&amp;I'!I125/'ImpliedFF-FF&amp;IFactors'!C$5</f>
        <v>1568.68559041661</v>
      </c>
      <c r="J125" s="6">
        <f>'AR5-2-LAM-FF&amp;I'!J125/'ImpliedFF-FF&amp;IFactors'!D$5</f>
        <v>1611.2317753065599</v>
      </c>
      <c r="K125" s="6">
        <f>'AR5-2-LAM-FF&amp;I'!K125/'ImpliedFF-FF&amp;IFactors'!E$5</f>
        <v>2060.4403027369649</v>
      </c>
      <c r="L125" s="6">
        <f>'AR5-2-LAM-FF&amp;I'!L125/'ImpliedFF-FF&amp;IFactors'!F$5</f>
        <v>2468.351089731545</v>
      </c>
      <c r="M125" s="6">
        <f>'AR5-2-LAM-FF&amp;I'!M125/'ImpliedFF-FF&amp;IFactors'!G$5</f>
        <v>3128.5504010954678</v>
      </c>
      <c r="N125" s="6">
        <f>'AR5-2-LAM-FF&amp;I'!N125/'ImpliedFF-FF&amp;IFactors'!H$5</f>
        <v>3677.2941572626332</v>
      </c>
    </row>
    <row r="126" spans="1:14" x14ac:dyDescent="0.2">
      <c r="A126" s="6" t="s">
        <v>226</v>
      </c>
      <c r="B126" s="6" t="s">
        <v>39</v>
      </c>
      <c r="C126" s="6" t="s">
        <v>262</v>
      </c>
      <c r="D126" s="6" t="s">
        <v>270</v>
      </c>
      <c r="E126" s="6" t="s">
        <v>309</v>
      </c>
      <c r="F126" s="6" t="s">
        <v>16</v>
      </c>
      <c r="G126" s="6" t="s">
        <v>14</v>
      </c>
      <c r="H126" s="6" t="s">
        <v>15</v>
      </c>
      <c r="I126" s="6">
        <f>'AR5-2-LAM-FF&amp;I'!I126/'ImpliedFF-FF&amp;IFactors'!C$5</f>
        <v>1568.68559041661</v>
      </c>
      <c r="J126" s="6">
        <f>'AR5-2-LAM-FF&amp;I'!J126/'ImpliedFF-FF&amp;IFactors'!D$5</f>
        <v>1611.2317753065599</v>
      </c>
      <c r="K126" s="6">
        <f>'AR5-2-LAM-FF&amp;I'!K126/'ImpliedFF-FF&amp;IFactors'!E$5</f>
        <v>2075.3623436135863</v>
      </c>
      <c r="L126" s="6">
        <f>'AR5-2-LAM-FF&amp;I'!L126/'ImpliedFF-FF&amp;IFactors'!F$5</f>
        <v>2487.293590901988</v>
      </c>
      <c r="M126" s="6">
        <f>'AR5-2-LAM-FF&amp;I'!M126/'ImpliedFF-FF&amp;IFactors'!G$5</f>
        <v>3139.5872006674604</v>
      </c>
      <c r="N126" s="6">
        <f>'AR5-2-LAM-FF&amp;I'!N126/'ImpliedFF-FF&amp;IFactors'!H$5</f>
        <v>3740.1267614616809</v>
      </c>
    </row>
    <row r="127" spans="1:14" x14ac:dyDescent="0.2">
      <c r="A127" s="6" t="s">
        <v>226</v>
      </c>
      <c r="B127" s="6" t="s">
        <v>40</v>
      </c>
      <c r="C127" s="6" t="s">
        <v>262</v>
      </c>
      <c r="D127" s="6" t="s">
        <v>271</v>
      </c>
      <c r="E127" s="6" t="s">
        <v>309</v>
      </c>
      <c r="F127" s="6" t="s">
        <v>16</v>
      </c>
      <c r="G127" s="6" t="s">
        <v>14</v>
      </c>
      <c r="H127" s="6" t="s">
        <v>15</v>
      </c>
      <c r="I127" s="6">
        <f>'AR5-2-LAM-FF&amp;I'!I127/'ImpliedFF-FF&amp;IFactors'!C$5</f>
        <v>1568.68559041661</v>
      </c>
      <c r="J127" s="6">
        <f>'AR5-2-LAM-FF&amp;I'!J127/'ImpliedFF-FF&amp;IFactors'!D$5</f>
        <v>1611.2317753065599</v>
      </c>
      <c r="K127" s="6">
        <f>'AR5-2-LAM-FF&amp;I'!K127/'ImpliedFF-FF&amp;IFactors'!E$5</f>
        <v>2061.2385576253964</v>
      </c>
      <c r="L127" s="6">
        <f>'AR5-2-LAM-FF&amp;I'!L127/'ImpliedFF-FF&amp;IFactors'!F$5</f>
        <v>2475.664649420889</v>
      </c>
      <c r="M127" s="6">
        <f>'AR5-2-LAM-FF&amp;I'!M127/'ImpliedFF-FF&amp;IFactors'!G$5</f>
        <v>3163.9701256157891</v>
      </c>
      <c r="N127" s="6">
        <f>'AR5-2-LAM-FF&amp;I'!N127/'ImpliedFF-FF&amp;IFactors'!H$5</f>
        <v>3727.5623566680738</v>
      </c>
    </row>
    <row r="128" spans="1:14" x14ac:dyDescent="0.2">
      <c r="A128" s="6" t="s">
        <v>226</v>
      </c>
      <c r="B128" s="6" t="s">
        <v>41</v>
      </c>
      <c r="C128" s="6" t="s">
        <v>262</v>
      </c>
      <c r="D128" s="6" t="s">
        <v>275</v>
      </c>
      <c r="E128" s="6" t="s">
        <v>309</v>
      </c>
      <c r="F128" s="6" t="s">
        <v>16</v>
      </c>
      <c r="G128" s="6" t="s">
        <v>14</v>
      </c>
      <c r="H128" s="6" t="s">
        <v>15</v>
      </c>
      <c r="I128" s="6">
        <f>'AR5-2-LAM-FF&amp;I'!I128/'ImpliedFF-FF&amp;IFactors'!C$5</f>
        <v>1568.68559041661</v>
      </c>
      <c r="J128" s="6">
        <f>'AR5-2-LAM-FF&amp;I'!J128/'ImpliedFF-FF&amp;IFactors'!D$5</f>
        <v>1611.2317753065599</v>
      </c>
      <c r="K128" s="6">
        <f>'AR5-2-LAM-FF&amp;I'!K128/'ImpliedFF-FF&amp;IFactors'!E$5</f>
        <v>2075.3649548982617</v>
      </c>
      <c r="L128" s="6">
        <f>'AR5-2-LAM-FF&amp;I'!L128/'ImpliedFF-FF&amp;IFactors'!F$5</f>
        <v>2500.9826066078977</v>
      </c>
      <c r="M128" s="6">
        <f>'AR5-2-LAM-FF&amp;I'!M128/'ImpliedFF-FF&amp;IFactors'!G$5</f>
        <v>3175.6426276413536</v>
      </c>
      <c r="N128" s="6">
        <f>'AR5-2-LAM-FF&amp;I'!N128/'ImpliedFF-FF&amp;IFactors'!H$5</f>
        <v>3819.931489639886</v>
      </c>
    </row>
    <row r="129" spans="1:14" x14ac:dyDescent="0.2">
      <c r="A129" s="6" t="s">
        <v>226</v>
      </c>
      <c r="B129" s="6" t="s">
        <v>42</v>
      </c>
      <c r="C129" s="6" t="s">
        <v>262</v>
      </c>
      <c r="D129" s="6" t="s">
        <v>272</v>
      </c>
      <c r="E129" s="6" t="s">
        <v>309</v>
      </c>
      <c r="F129" s="6" t="s">
        <v>16</v>
      </c>
      <c r="G129" s="6" t="s">
        <v>14</v>
      </c>
      <c r="H129" s="6" t="s">
        <v>15</v>
      </c>
      <c r="I129" s="6">
        <f>'AR5-2-LAM-FF&amp;I'!I129/'ImpliedFF-FF&amp;IFactors'!C$5</f>
        <v>1568.68559041661</v>
      </c>
      <c r="J129" s="6">
        <f>'AR5-2-LAM-FF&amp;I'!J129/'ImpliedFF-FF&amp;IFactors'!D$5</f>
        <v>1611.2317753065599</v>
      </c>
      <c r="K129" s="6">
        <f>'AR5-2-LAM-FF&amp;I'!K129/'ImpliedFF-FF&amp;IFactors'!E$5</f>
        <v>1866.6046412803796</v>
      </c>
      <c r="L129" s="6">
        <f>'AR5-2-LAM-FF&amp;I'!L129/'ImpliedFF-FF&amp;IFactors'!F$5</f>
        <v>2024.4000068800785</v>
      </c>
      <c r="M129" s="6">
        <f>'AR5-2-LAM-FF&amp;I'!M129/'ImpliedFF-FF&amp;IFactors'!G$5</f>
        <v>2362.4071188763178</v>
      </c>
      <c r="N129" s="6">
        <f>'AR5-2-LAM-FF&amp;I'!N129/'ImpliedFF-FF&amp;IFactors'!H$5</f>
        <v>2609.7105973588505</v>
      </c>
    </row>
    <row r="130" spans="1:14" x14ac:dyDescent="0.2">
      <c r="A130" s="6" t="s">
        <v>226</v>
      </c>
      <c r="B130" s="6" t="s">
        <v>43</v>
      </c>
      <c r="C130" s="6" t="s">
        <v>262</v>
      </c>
      <c r="D130" s="6" t="s">
        <v>274</v>
      </c>
      <c r="E130" s="6" t="s">
        <v>309</v>
      </c>
      <c r="F130" s="6" t="s">
        <v>16</v>
      </c>
      <c r="G130" s="6" t="s">
        <v>14</v>
      </c>
      <c r="H130" s="6" t="s">
        <v>15</v>
      </c>
      <c r="I130" s="6">
        <f>'AR5-2-LAM-FF&amp;I'!I130/'ImpliedFF-FF&amp;IFactors'!C$5</f>
        <v>1568.68559041661</v>
      </c>
      <c r="J130" s="6">
        <f>'AR5-2-LAM-FF&amp;I'!J130/'ImpliedFF-FF&amp;IFactors'!D$5</f>
        <v>1611.2317753065599</v>
      </c>
      <c r="K130" s="6">
        <f>'AR5-2-LAM-FF&amp;I'!K130/'ImpliedFF-FF&amp;IFactors'!E$5</f>
        <v>2060.0551738557679</v>
      </c>
      <c r="L130" s="6">
        <f>'AR5-2-LAM-FF&amp;I'!L130/'ImpliedFF-FF&amp;IFactors'!F$5</f>
        <v>2468.2825367055666</v>
      </c>
      <c r="M130" s="6">
        <f>'AR5-2-LAM-FF&amp;I'!M130/'ImpliedFF-FF&amp;IFactors'!G$5</f>
        <v>3128.787442688325</v>
      </c>
      <c r="N130" s="6">
        <f>'AR5-2-LAM-FF&amp;I'!N130/'ImpliedFF-FF&amp;IFactors'!H$5</f>
        <v>3677.3832413111363</v>
      </c>
    </row>
    <row r="131" spans="1:14" x14ac:dyDescent="0.2">
      <c r="A131" s="6" t="s">
        <v>226</v>
      </c>
      <c r="B131" s="6" t="s">
        <v>51</v>
      </c>
      <c r="C131" s="6" t="s">
        <v>265</v>
      </c>
      <c r="D131" s="6" t="s">
        <v>265</v>
      </c>
      <c r="E131" s="6" t="s">
        <v>309</v>
      </c>
      <c r="F131" s="6" t="s">
        <v>16</v>
      </c>
      <c r="G131" s="6" t="s">
        <v>14</v>
      </c>
      <c r="H131" s="6" t="s">
        <v>15</v>
      </c>
      <c r="I131" s="6">
        <f>'AR5-2-LAM-FF&amp;I'!I131/'ImpliedFF-FF&amp;IFactors'!C$5</f>
        <v>1568.68559041661</v>
      </c>
      <c r="J131" s="6">
        <f>'AR5-2-LAM-FF&amp;I'!J131/'ImpliedFF-FF&amp;IFactors'!D$5</f>
        <v>1611.188810519845</v>
      </c>
      <c r="K131" s="6">
        <f>'AR5-2-LAM-FF&amp;I'!K131/'ImpliedFF-FF&amp;IFactors'!E$5</f>
        <v>2059.8495351875777</v>
      </c>
      <c r="L131" s="6">
        <f>'AR5-2-LAM-FF&amp;I'!L131/'ImpliedFF-FF&amp;IFactors'!F$5</f>
        <v>2466.6372483377058</v>
      </c>
      <c r="M131" s="6">
        <f>'AR5-2-LAM-FF&amp;I'!M131/'ImpliedFF-FF&amp;IFactors'!G$5</f>
        <v>3129.2758198738929</v>
      </c>
      <c r="N131" s="6">
        <f>'AR5-2-LAM-FF&amp;I'!N131/'ImpliedFF-FF&amp;IFactors'!H$5</f>
        <v>3673.1891792348124</v>
      </c>
    </row>
    <row r="132" spans="1:14" x14ac:dyDescent="0.2">
      <c r="A132" s="6" t="s">
        <v>226</v>
      </c>
      <c r="B132" s="6" t="s">
        <v>52</v>
      </c>
      <c r="C132" s="6" t="s">
        <v>265</v>
      </c>
      <c r="D132" s="6" t="s">
        <v>265</v>
      </c>
      <c r="E132" s="6" t="s">
        <v>309</v>
      </c>
      <c r="F132" s="6" t="s">
        <v>16</v>
      </c>
      <c r="G132" s="6" t="s">
        <v>14</v>
      </c>
      <c r="H132" s="6" t="s">
        <v>15</v>
      </c>
      <c r="I132" s="6">
        <f>'AR5-2-LAM-FF&amp;I'!I132/'ImpliedFF-FF&amp;IFactors'!C$5</f>
        <v>1568.68559041661</v>
      </c>
      <c r="J132" s="6">
        <f>'AR5-2-LAM-FF&amp;I'!J132/'ImpliedFF-FF&amp;IFactors'!D$5</f>
        <v>1611.1759210838306</v>
      </c>
      <c r="K132" s="6">
        <f>'AR5-2-LAM-FF&amp;I'!K132/'ImpliedFF-FF&amp;IFactors'!E$5</f>
        <v>1651.8950951556162</v>
      </c>
      <c r="L132" s="6">
        <f>'AR5-2-LAM-FF&amp;I'!L132/'ImpliedFF-FF&amp;IFactors'!F$5</f>
        <v>1805.6445220998253</v>
      </c>
      <c r="M132" s="6">
        <f>'AR5-2-LAM-FF&amp;I'!M132/'ImpliedFF-FF&amp;IFactors'!G$5</f>
        <v>2432.9162543753569</v>
      </c>
      <c r="N132" s="6">
        <f>'AR5-2-LAM-FF&amp;I'!N132/'ImpliedFF-FF&amp;IFactors'!H$5</f>
        <v>2855.4259591236014</v>
      </c>
    </row>
    <row r="133" spans="1:14" x14ac:dyDescent="0.2">
      <c r="A133" s="6" t="s">
        <v>227</v>
      </c>
      <c r="B133" s="6" t="s">
        <v>120</v>
      </c>
      <c r="C133" s="6" t="s">
        <v>262</v>
      </c>
      <c r="D133" s="6" t="s">
        <v>294</v>
      </c>
      <c r="E133" s="6" t="s">
        <v>309</v>
      </c>
      <c r="F133" s="6" t="s">
        <v>16</v>
      </c>
      <c r="G133" s="6" t="s">
        <v>14</v>
      </c>
      <c r="H133" s="6" t="s">
        <v>15</v>
      </c>
      <c r="I133" s="6">
        <f>'AR5-2-LAM-FF&amp;I'!I133/'ImpliedFF-FF&amp;IFactors'!C$5</f>
        <v>1438.9414274522298</v>
      </c>
      <c r="J133" s="6">
        <f>'AR5-2-LAM-FF&amp;I'!J133/'ImpliedFF-FF&amp;IFactors'!D$5</f>
        <v>1609.9437759539487</v>
      </c>
      <c r="K133" s="6">
        <f>'AR5-2-LAM-FF&amp;I'!K133/'ImpliedFF-FF&amp;IFactors'!E$5</f>
        <v>2239.7076445760435</v>
      </c>
      <c r="L133" s="6">
        <f>'AR5-2-LAM-FF&amp;I'!L133/'ImpliedFF-FF&amp;IFactors'!F$5</f>
        <v>3000.6410950166078</v>
      </c>
      <c r="M133" s="6">
        <f>'AR5-2-LAM-FF&amp;I'!M133/'ImpliedFF-FF&amp;IFactors'!G$5</f>
        <v>3790.7499300736604</v>
      </c>
      <c r="N133" s="6">
        <f>'AR5-2-LAM-FF&amp;I'!N133/'ImpliedFF-FF&amp;IFactors'!H$5</f>
        <v>4457.4830547797037</v>
      </c>
    </row>
    <row r="134" spans="1:14" x14ac:dyDescent="0.2">
      <c r="A134" s="6" t="s">
        <v>227</v>
      </c>
      <c r="B134" s="6" t="s">
        <v>121</v>
      </c>
      <c r="C134" s="6" t="s">
        <v>262</v>
      </c>
      <c r="D134" s="6" t="s">
        <v>297</v>
      </c>
      <c r="E134" s="6" t="s">
        <v>309</v>
      </c>
      <c r="F134" s="6" t="s">
        <v>16</v>
      </c>
      <c r="G134" s="6" t="s">
        <v>14</v>
      </c>
      <c r="H134" s="6" t="s">
        <v>15</v>
      </c>
      <c r="I134" s="6">
        <f>'AR5-2-LAM-FF&amp;I'!I134/'ImpliedFF-FF&amp;IFactors'!C$5</f>
        <v>1438.9414274522298</v>
      </c>
      <c r="J134" s="6">
        <f>'AR5-2-LAM-FF&amp;I'!J134/'ImpliedFF-FF&amp;IFactors'!D$5</f>
        <v>1603.3744053827868</v>
      </c>
      <c r="K134" s="6">
        <f>'AR5-2-LAM-FF&amp;I'!K134/'ImpliedFF-FF&amp;IFactors'!E$5</f>
        <v>2114.4778746932457</v>
      </c>
      <c r="L134" s="6">
        <f>'AR5-2-LAM-FF&amp;I'!L134/'ImpliedFF-FF&amp;IFactors'!F$5</f>
        <v>2565.8503962391192</v>
      </c>
      <c r="M134" s="6">
        <f>'AR5-2-LAM-FF&amp;I'!M134/'ImpliedFF-FF&amp;IFactors'!G$5</f>
        <v>2909.6946745047107</v>
      </c>
      <c r="N134" s="6">
        <f>'AR5-2-LAM-FF&amp;I'!N134/'ImpliedFF-FF&amp;IFactors'!H$5</f>
        <v>3074.2862183797815</v>
      </c>
    </row>
    <row r="135" spans="1:14" x14ac:dyDescent="0.2">
      <c r="A135" s="6" t="s">
        <v>227</v>
      </c>
      <c r="B135" s="6" t="s">
        <v>85</v>
      </c>
      <c r="C135" s="6" t="s">
        <v>262</v>
      </c>
      <c r="D135" s="6" t="s">
        <v>280</v>
      </c>
      <c r="E135" s="6" t="s">
        <v>309</v>
      </c>
      <c r="F135" s="6" t="s">
        <v>16</v>
      </c>
      <c r="G135" s="6" t="s">
        <v>14</v>
      </c>
      <c r="H135" s="6" t="s">
        <v>15</v>
      </c>
      <c r="I135" s="6">
        <f>'AR5-2-LAM-FF&amp;I'!I135/'ImpliedFF-FF&amp;IFactors'!C$5</f>
        <v>1438.9414274522298</v>
      </c>
      <c r="J135" s="6">
        <f>'AR5-2-LAM-FF&amp;I'!J135/'ImpliedFF-FF&amp;IFactors'!D$5</f>
        <v>1607.5314310977953</v>
      </c>
      <c r="K135" s="6">
        <f>'AR5-2-LAM-FF&amp;I'!K135/'ImpliedFF-FF&amp;IFactors'!E$5</f>
        <v>2189.4329961517942</v>
      </c>
      <c r="L135" s="6">
        <f>'AR5-2-LAM-FF&amp;I'!L135/'ImpliedFF-FF&amp;IFactors'!F$5</f>
        <v>2828.9600627563686</v>
      </c>
      <c r="M135" s="6">
        <f>'AR5-2-LAM-FF&amp;I'!M135/'ImpliedFF-FF&amp;IFactors'!G$5</f>
        <v>3443.8777598450888</v>
      </c>
      <c r="N135" s="6">
        <f>'AR5-2-LAM-FF&amp;I'!N135/'ImpliedFF-FF&amp;IFactors'!H$5</f>
        <v>3902.8319125561725</v>
      </c>
    </row>
    <row r="136" spans="1:14" x14ac:dyDescent="0.2">
      <c r="A136" s="6" t="s">
        <v>227</v>
      </c>
      <c r="B136" s="6" t="s">
        <v>122</v>
      </c>
      <c r="C136" s="6" t="s">
        <v>262</v>
      </c>
      <c r="D136" s="6" t="s">
        <v>300</v>
      </c>
      <c r="E136" s="6" t="s">
        <v>309</v>
      </c>
      <c r="F136" s="6" t="s">
        <v>16</v>
      </c>
      <c r="G136" s="6" t="s">
        <v>14</v>
      </c>
      <c r="H136" s="6" t="s">
        <v>15</v>
      </c>
      <c r="I136" s="6">
        <f>'AR5-2-LAM-FF&amp;I'!I136/'ImpliedFF-FF&amp;IFactors'!C$5</f>
        <v>1438.9414274522298</v>
      </c>
      <c r="J136" s="6">
        <f>'AR5-2-LAM-FF&amp;I'!J136/'ImpliedFF-FF&amp;IFactors'!D$5</f>
        <v>1609.9429518112217</v>
      </c>
      <c r="K136" s="6">
        <f>'AR5-2-LAM-FF&amp;I'!K136/'ImpliedFF-FF&amp;IFactors'!E$5</f>
        <v>2228.7868000342251</v>
      </c>
      <c r="L136" s="6">
        <f>'AR5-2-LAM-FF&amp;I'!L136/'ImpliedFF-FF&amp;IFactors'!F$5</f>
        <v>2945.5412771347897</v>
      </c>
      <c r="M136" s="6">
        <f>'AR5-2-LAM-FF&amp;I'!M136/'ImpliedFF-FF&amp;IFactors'!G$5</f>
        <v>3636.9793591312496</v>
      </c>
      <c r="N136" s="6">
        <f>'AR5-2-LAM-FF&amp;I'!N136/'ImpliedFF-FF&amp;IFactors'!H$5</f>
        <v>4163.1916502954982</v>
      </c>
    </row>
    <row r="137" spans="1:14" x14ac:dyDescent="0.2">
      <c r="A137" s="6" t="s">
        <v>227</v>
      </c>
      <c r="B137" s="6" t="s">
        <v>123</v>
      </c>
      <c r="C137" s="6" t="s">
        <v>262</v>
      </c>
      <c r="D137" s="6" t="s">
        <v>303</v>
      </c>
      <c r="E137" s="6" t="s">
        <v>309</v>
      </c>
      <c r="F137" s="6" t="s">
        <v>16</v>
      </c>
      <c r="G137" s="6" t="s">
        <v>14</v>
      </c>
      <c r="H137" s="6" t="s">
        <v>15</v>
      </c>
      <c r="I137" s="6">
        <f>'AR5-2-LAM-FF&amp;I'!I137/'ImpliedFF-FF&amp;IFactors'!C$5</f>
        <v>1438.9414274522298</v>
      </c>
      <c r="J137" s="6">
        <f>'AR5-2-LAM-FF&amp;I'!J137/'ImpliedFF-FF&amp;IFactors'!D$5</f>
        <v>1607.5310043793456</v>
      </c>
      <c r="K137" s="6">
        <f>'AR5-2-LAM-FF&amp;I'!K137/'ImpliedFF-FF&amp;IFactors'!E$5</f>
        <v>2202.9179570613392</v>
      </c>
      <c r="L137" s="6">
        <f>'AR5-2-LAM-FF&amp;I'!L137/'ImpliedFF-FF&amp;IFactors'!F$5</f>
        <v>2886.8078900777841</v>
      </c>
      <c r="M137" s="6">
        <f>'AR5-2-LAM-FF&amp;I'!M137/'ImpliedFF-FF&amp;IFactors'!G$5</f>
        <v>3598.2016319022318</v>
      </c>
      <c r="N137" s="6">
        <f>'AR5-2-LAM-FF&amp;I'!N137/'ImpliedFF-FF&amp;IFactors'!H$5</f>
        <v>4186.2777785009666</v>
      </c>
    </row>
    <row r="138" spans="1:14" x14ac:dyDescent="0.2">
      <c r="A138" s="6" t="s">
        <v>227</v>
      </c>
      <c r="B138" s="6" t="s">
        <v>86</v>
      </c>
      <c r="C138" s="6" t="s">
        <v>262</v>
      </c>
      <c r="D138" s="6" t="s">
        <v>283</v>
      </c>
      <c r="E138" s="6" t="s">
        <v>309</v>
      </c>
      <c r="F138" s="6" t="s">
        <v>16</v>
      </c>
      <c r="G138" s="6" t="s">
        <v>14</v>
      </c>
      <c r="H138" s="6" t="s">
        <v>15</v>
      </c>
      <c r="I138" s="6">
        <f>'AR5-2-LAM-FF&amp;I'!I138/'ImpliedFF-FF&amp;IFactors'!C$5</f>
        <v>1438.9414274522298</v>
      </c>
      <c r="J138" s="6">
        <f>'AR5-2-LAM-FF&amp;I'!J138/'ImpliedFF-FF&amp;IFactors'!D$5</f>
        <v>1602.2383402571959</v>
      </c>
      <c r="K138" s="6">
        <f>'AR5-2-LAM-FF&amp;I'!K138/'ImpliedFF-FF&amp;IFactors'!E$5</f>
        <v>2088.9978816822199</v>
      </c>
      <c r="L138" s="6">
        <f>'AR5-2-LAM-FF&amp;I'!L138/'ImpliedFF-FF&amp;IFactors'!F$5</f>
        <v>2517.3096532790364</v>
      </c>
      <c r="M138" s="6">
        <f>'AR5-2-LAM-FF&amp;I'!M138/'ImpliedFF-FF&amp;IFactors'!G$5</f>
        <v>2845.5756582698891</v>
      </c>
      <c r="N138" s="6">
        <f>'AR5-2-LAM-FF&amp;I'!N138/'ImpliedFF-FF&amp;IFactors'!H$5</f>
        <v>2997.174172113384</v>
      </c>
    </row>
    <row r="139" spans="1:14" x14ac:dyDescent="0.2">
      <c r="A139" s="6" t="s">
        <v>227</v>
      </c>
      <c r="B139" s="6" t="s">
        <v>87</v>
      </c>
      <c r="C139" s="6" t="s">
        <v>262</v>
      </c>
      <c r="D139" s="6" t="s">
        <v>289</v>
      </c>
      <c r="E139" s="6" t="s">
        <v>309</v>
      </c>
      <c r="F139" s="6" t="s">
        <v>16</v>
      </c>
      <c r="G139" s="6" t="s">
        <v>14</v>
      </c>
      <c r="H139" s="6" t="s">
        <v>15</v>
      </c>
      <c r="I139" s="6">
        <f>'AR5-2-LAM-FF&amp;I'!I139/'ImpliedFF-FF&amp;IFactors'!C$5</f>
        <v>1438.9414274522298</v>
      </c>
      <c r="J139" s="6">
        <f>'AR5-2-LAM-FF&amp;I'!J139/'ImpliedFF-FF&amp;IFactors'!D$5</f>
        <v>1608.6802821533238</v>
      </c>
      <c r="K139" s="6">
        <f>'AR5-2-LAM-FF&amp;I'!K139/'ImpliedFF-FF&amp;IFactors'!E$5</f>
        <v>2223.5958203040923</v>
      </c>
      <c r="L139" s="6">
        <f>'AR5-2-LAM-FF&amp;I'!L139/'ImpliedFF-FF&amp;IFactors'!F$5</f>
        <v>2903.0887545278215</v>
      </c>
      <c r="M139" s="6">
        <f>'AR5-2-LAM-FF&amp;I'!M139/'ImpliedFF-FF&amp;IFactors'!G$5</f>
        <v>3555.7089878504462</v>
      </c>
      <c r="N139" s="6">
        <f>'AR5-2-LAM-FF&amp;I'!N139/'ImpliedFF-FF&amp;IFactors'!H$5</f>
        <v>4061.0223769398908</v>
      </c>
    </row>
    <row r="140" spans="1:14" x14ac:dyDescent="0.2">
      <c r="A140" s="6" t="s">
        <v>227</v>
      </c>
      <c r="B140" s="6" t="s">
        <v>91</v>
      </c>
      <c r="C140" s="6" t="s">
        <v>265</v>
      </c>
      <c r="D140" s="6" t="s">
        <v>265</v>
      </c>
      <c r="E140" s="6" t="s">
        <v>309</v>
      </c>
      <c r="F140" s="6" t="s">
        <v>16</v>
      </c>
      <c r="G140" s="6" t="s">
        <v>14</v>
      </c>
      <c r="H140" s="6" t="s">
        <v>15</v>
      </c>
      <c r="I140" s="6">
        <f>'AR5-2-LAM-FF&amp;I'!I140/'ImpliedFF-FF&amp;IFactors'!C$5</f>
        <v>1438.9414274522298</v>
      </c>
      <c r="J140" s="6">
        <f>'AR5-2-LAM-FF&amp;I'!J140/'ImpliedFF-FF&amp;IFactors'!D$5</f>
        <v>1607.0405095859567</v>
      </c>
      <c r="K140" s="6">
        <f>'AR5-2-LAM-FF&amp;I'!K140/'ImpliedFF-FF&amp;IFactors'!E$5</f>
        <v>2166.1974468298276</v>
      </c>
      <c r="L140" s="6">
        <f>'AR5-2-LAM-FF&amp;I'!L140/'ImpliedFF-FF&amp;IFactors'!F$5</f>
        <v>2795.6512765029188</v>
      </c>
      <c r="M140" s="6">
        <f>'AR5-2-LAM-FF&amp;I'!M140/'ImpliedFF-FF&amp;IFactors'!G$5</f>
        <v>3443.5688466535712</v>
      </c>
      <c r="N140" s="6">
        <f>'AR5-2-LAM-FF&amp;I'!N140/'ImpliedFF-FF&amp;IFactors'!H$5</f>
        <v>3977.9230540382778</v>
      </c>
    </row>
    <row r="141" spans="1:14" x14ac:dyDescent="0.2">
      <c r="A141" s="6" t="s">
        <v>227</v>
      </c>
      <c r="B141" s="6" t="s">
        <v>125</v>
      </c>
      <c r="C141" s="6" t="s">
        <v>262</v>
      </c>
      <c r="D141" s="6" t="s">
        <v>291</v>
      </c>
      <c r="E141" s="6" t="s">
        <v>309</v>
      </c>
      <c r="F141" s="6" t="s">
        <v>16</v>
      </c>
      <c r="G141" s="6" t="s">
        <v>14</v>
      </c>
      <c r="H141" s="6" t="s">
        <v>15</v>
      </c>
      <c r="I141" s="6">
        <f>'AR5-2-LAM-FF&amp;I'!I141/'ImpliedFF-FF&amp;IFactors'!C$5</f>
        <v>1438.9414274522298</v>
      </c>
      <c r="J141" s="6">
        <f>'AR5-2-LAM-FF&amp;I'!J141/'ImpliedFF-FF&amp;IFactors'!D$5</f>
        <v>1598.0936122359121</v>
      </c>
      <c r="K141" s="6">
        <f>'AR5-2-LAM-FF&amp;I'!K141/'ImpliedFF-FF&amp;IFactors'!E$5</f>
        <v>2164.4996172293118</v>
      </c>
      <c r="L141" s="6">
        <f>'AR5-2-LAM-FF&amp;I'!L141/'ImpliedFF-FF&amp;IFactors'!F$5</f>
        <v>2814.5524732599406</v>
      </c>
      <c r="M141" s="6">
        <f>'AR5-2-LAM-FF&amp;I'!M141/'ImpliedFF-FF&amp;IFactors'!G$5</f>
        <v>3467.8954849982138</v>
      </c>
      <c r="N141" s="6">
        <f>'AR5-2-LAM-FF&amp;I'!N141/'ImpliedFF-FF&amp;IFactors'!H$5</f>
        <v>3995.8460110459328</v>
      </c>
    </row>
    <row r="142" spans="1:14" x14ac:dyDescent="0.2">
      <c r="A142" s="6" t="s">
        <v>227</v>
      </c>
      <c r="B142" s="6" t="s">
        <v>95</v>
      </c>
      <c r="C142" s="6" t="s">
        <v>265</v>
      </c>
      <c r="D142" s="6" t="s">
        <v>265</v>
      </c>
      <c r="E142" s="6" t="s">
        <v>309</v>
      </c>
      <c r="F142" s="6" t="s">
        <v>16</v>
      </c>
      <c r="G142" s="6" t="s">
        <v>14</v>
      </c>
      <c r="H142" s="6" t="s">
        <v>15</v>
      </c>
      <c r="I142" s="6">
        <f>'AR5-2-LAM-FF&amp;I'!I142/'ImpliedFF-FF&amp;IFactors'!C$5</f>
        <v>1438.9414274522298</v>
      </c>
      <c r="J142" s="6">
        <f>'AR5-2-LAM-FF&amp;I'!J142/'ImpliedFF-FF&amp;IFactors'!D$5</f>
        <v>1598.0936122359121</v>
      </c>
      <c r="K142" s="6">
        <f>'AR5-2-LAM-FF&amp;I'!K142/'ImpliedFF-FF&amp;IFactors'!E$5</f>
        <v>1988.9201492159204</v>
      </c>
      <c r="L142" s="6">
        <f>'AR5-2-LAM-FF&amp;I'!L142/'ImpliedFF-FF&amp;IFactors'!F$5</f>
        <v>2344.5506235536641</v>
      </c>
      <c r="M142" s="6">
        <f>'AR5-2-LAM-FF&amp;I'!M142/'ImpliedFF-FF&amp;IFactors'!G$5</f>
        <v>2733.0934229560498</v>
      </c>
      <c r="N142" s="6">
        <f>'AR5-2-LAM-FF&amp;I'!N142/'ImpliedFF-FF&amp;IFactors'!H$5</f>
        <v>2902.0161118216288</v>
      </c>
    </row>
    <row r="143" spans="1:14" x14ac:dyDescent="0.2">
      <c r="A143" s="6" t="s">
        <v>228</v>
      </c>
      <c r="B143" s="6" t="s">
        <v>36</v>
      </c>
      <c r="C143" s="6" t="s">
        <v>262</v>
      </c>
      <c r="D143" s="6" t="s">
        <v>267</v>
      </c>
      <c r="E143" s="6" t="s">
        <v>309</v>
      </c>
      <c r="F143" s="6" t="s">
        <v>16</v>
      </c>
      <c r="G143" s="6" t="s">
        <v>14</v>
      </c>
      <c r="H143" s="6" t="s">
        <v>15</v>
      </c>
      <c r="I143" s="6">
        <f>'AR5-2-LAM-FF&amp;I'!I143/'ImpliedFF-FF&amp;IFactors'!C$5</f>
        <v>1438.9414274522298</v>
      </c>
      <c r="J143" s="6">
        <f>'AR5-2-LAM-FF&amp;I'!J143/'ImpliedFF-FF&amp;IFactors'!D$5</f>
        <v>1609.3523383235902</v>
      </c>
      <c r="K143" s="6">
        <f>'AR5-2-LAM-FF&amp;I'!K143/'ImpliedFF-FF&amp;IFactors'!E$5</f>
        <v>2206.7351676191756</v>
      </c>
      <c r="L143" s="6">
        <f>'AR5-2-LAM-FF&amp;I'!L143/'ImpliedFF-FF&amp;IFactors'!F$5</f>
        <v>2953.2699267445446</v>
      </c>
      <c r="M143" s="6">
        <f>'AR5-2-LAM-FF&amp;I'!M143/'ImpliedFF-FF&amp;IFactors'!G$5</f>
        <v>3808.9571976696429</v>
      </c>
      <c r="N143" s="6">
        <f>'AR5-2-LAM-FF&amp;I'!N143/'ImpliedFF-FF&amp;IFactors'!H$5</f>
        <v>4558.0599970513667</v>
      </c>
    </row>
    <row r="144" spans="1:14" x14ac:dyDescent="0.2">
      <c r="A144" s="6" t="s">
        <v>228</v>
      </c>
      <c r="B144" s="6" t="s">
        <v>37</v>
      </c>
      <c r="C144" s="6" t="s">
        <v>262</v>
      </c>
      <c r="D144" s="6" t="s">
        <v>268</v>
      </c>
      <c r="E144" s="6" t="s">
        <v>309</v>
      </c>
      <c r="F144" s="6" t="s">
        <v>16</v>
      </c>
      <c r="G144" s="6" t="s">
        <v>14</v>
      </c>
      <c r="H144" s="6" t="s">
        <v>15</v>
      </c>
      <c r="I144" s="6">
        <f>'AR5-2-LAM-FF&amp;I'!I144/'ImpliedFF-FF&amp;IFactors'!C$5</f>
        <v>1438.9414274522298</v>
      </c>
      <c r="J144" s="6">
        <f>'AR5-2-LAM-FF&amp;I'!J144/'ImpliedFF-FF&amp;IFactors'!D$5</f>
        <v>1604.1047452391772</v>
      </c>
      <c r="K144" s="6">
        <f>'AR5-2-LAM-FF&amp;I'!K144/'ImpliedFF-FF&amp;IFactors'!E$5</f>
        <v>2125.8069807354677</v>
      </c>
      <c r="L144" s="6">
        <f>'AR5-2-LAM-FF&amp;I'!L144/'ImpliedFF-FF&amp;IFactors'!F$5</f>
        <v>2621.743520609054</v>
      </c>
      <c r="M144" s="6">
        <f>'AR5-2-LAM-FF&amp;I'!M144/'ImpliedFF-FF&amp;IFactors'!G$5</f>
        <v>3041.2948765216283</v>
      </c>
      <c r="N144" s="6">
        <f>'AR5-2-LAM-FF&amp;I'!N144/'ImpliedFF-FF&amp;IFactors'!H$5</f>
        <v>3260.4449437479984</v>
      </c>
    </row>
    <row r="145" spans="1:14" x14ac:dyDescent="0.2">
      <c r="A145" s="6" t="s">
        <v>228</v>
      </c>
      <c r="B145" s="6" t="s">
        <v>38</v>
      </c>
      <c r="C145" s="6" t="s">
        <v>262</v>
      </c>
      <c r="D145" s="6" t="s">
        <v>269</v>
      </c>
      <c r="E145" s="6" t="s">
        <v>309</v>
      </c>
      <c r="F145" s="6" t="s">
        <v>16</v>
      </c>
      <c r="G145" s="6" t="s">
        <v>14</v>
      </c>
      <c r="H145" s="6" t="s">
        <v>15</v>
      </c>
      <c r="I145" s="6">
        <f>'AR5-2-LAM-FF&amp;I'!I145/'ImpliedFF-FF&amp;IFactors'!C$5</f>
        <v>1438.9414274522298</v>
      </c>
      <c r="J145" s="6">
        <f>'AR5-2-LAM-FF&amp;I'!J145/'ImpliedFF-FF&amp;IFactors'!D$5</f>
        <v>1607.0405095859567</v>
      </c>
      <c r="K145" s="6">
        <f>'AR5-2-LAM-FF&amp;I'!K145/'ImpliedFF-FF&amp;IFactors'!E$5</f>
        <v>2165.3654707606556</v>
      </c>
      <c r="L145" s="6">
        <f>'AR5-2-LAM-FF&amp;I'!L145/'ImpliedFF-FF&amp;IFactors'!F$5</f>
        <v>2794.5657128761468</v>
      </c>
      <c r="M145" s="6">
        <f>'AR5-2-LAM-FF&amp;I'!M145/'ImpliedFF-FF&amp;IFactors'!G$5</f>
        <v>3443.4462853754462</v>
      </c>
      <c r="N145" s="6">
        <f>'AR5-2-LAM-FF&amp;I'!N145/'ImpliedFF-FF&amp;IFactors'!H$5</f>
        <v>3968.8523062477543</v>
      </c>
    </row>
    <row r="146" spans="1:14" x14ac:dyDescent="0.2">
      <c r="A146" s="6" t="s">
        <v>228</v>
      </c>
      <c r="B146" s="6" t="s">
        <v>39</v>
      </c>
      <c r="C146" s="6" t="s">
        <v>262</v>
      </c>
      <c r="D146" s="6" t="s">
        <v>270</v>
      </c>
      <c r="E146" s="6" t="s">
        <v>309</v>
      </c>
      <c r="F146" s="6" t="s">
        <v>16</v>
      </c>
      <c r="G146" s="6" t="s">
        <v>14</v>
      </c>
      <c r="H146" s="6" t="s">
        <v>15</v>
      </c>
      <c r="I146" s="6">
        <f>'AR5-2-LAM-FF&amp;I'!I146/'ImpliedFF-FF&amp;IFactors'!C$5</f>
        <v>1438.9414274522298</v>
      </c>
      <c r="J146" s="6">
        <f>'AR5-2-LAM-FF&amp;I'!J146/'ImpliedFF-FF&amp;IFactors'!D$5</f>
        <v>1609.3463271593398</v>
      </c>
      <c r="K146" s="6">
        <f>'AR5-2-LAM-FF&amp;I'!K146/'ImpliedFF-FF&amp;IFactors'!E$5</f>
        <v>2196.1679345438201</v>
      </c>
      <c r="L146" s="6">
        <f>'AR5-2-LAM-FF&amp;I'!L146/'ImpliedFF-FF&amp;IFactors'!F$5</f>
        <v>2903.2666779012484</v>
      </c>
      <c r="M146" s="6">
        <f>'AR5-2-LAM-FF&amp;I'!M146/'ImpliedFF-FF&amp;IFactors'!G$5</f>
        <v>3661.9021521843747</v>
      </c>
      <c r="N146" s="6">
        <f>'AR5-2-LAM-FF&amp;I'!N146/'ImpliedFF-FF&amp;IFactors'!H$5</f>
        <v>4280.3559010954168</v>
      </c>
    </row>
    <row r="147" spans="1:14" x14ac:dyDescent="0.2">
      <c r="A147" s="6" t="s">
        <v>228</v>
      </c>
      <c r="B147" s="6" t="s">
        <v>40</v>
      </c>
      <c r="C147" s="6" t="s">
        <v>262</v>
      </c>
      <c r="D147" s="6" t="s">
        <v>271</v>
      </c>
      <c r="E147" s="6" t="s">
        <v>309</v>
      </c>
      <c r="F147" s="6" t="s">
        <v>16</v>
      </c>
      <c r="G147" s="6" t="s">
        <v>14</v>
      </c>
      <c r="H147" s="6" t="s">
        <v>15</v>
      </c>
      <c r="I147" s="6">
        <f>'AR5-2-LAM-FF&amp;I'!I147/'ImpliedFF-FF&amp;IFactors'!C$5</f>
        <v>1438.9414274522298</v>
      </c>
      <c r="J147" s="6">
        <f>'AR5-2-LAM-FF&amp;I'!J147/'ImpliedFF-FF&amp;IFactors'!D$5</f>
        <v>1607.045178100622</v>
      </c>
      <c r="K147" s="6">
        <f>'AR5-2-LAM-FF&amp;I'!K147/'ImpliedFF-FF&amp;IFactors'!E$5</f>
        <v>2175.6779433422339</v>
      </c>
      <c r="L147" s="6">
        <f>'AR5-2-LAM-FF&amp;I'!L147/'ImpliedFF-FF&amp;IFactors'!F$5</f>
        <v>2842.119971632414</v>
      </c>
      <c r="M147" s="6">
        <f>'AR5-2-LAM-FF&amp;I'!M147/'ImpliedFF-FF&amp;IFactors'!G$5</f>
        <v>3579.0070175062497</v>
      </c>
      <c r="N147" s="6">
        <f>'AR5-2-LAM-FF&amp;I'!N147/'ImpliedFF-FF&amp;IFactors'!H$5</f>
        <v>4225.334229456892</v>
      </c>
    </row>
    <row r="148" spans="1:14" x14ac:dyDescent="0.2">
      <c r="A148" s="6" t="s">
        <v>228</v>
      </c>
      <c r="B148" s="6" t="s">
        <v>41</v>
      </c>
      <c r="C148" s="6" t="s">
        <v>262</v>
      </c>
      <c r="D148" s="6" t="s">
        <v>275</v>
      </c>
      <c r="E148" s="6" t="s">
        <v>309</v>
      </c>
      <c r="F148" s="6" t="s">
        <v>16</v>
      </c>
      <c r="G148" s="6" t="s">
        <v>14</v>
      </c>
      <c r="H148" s="6" t="s">
        <v>15</v>
      </c>
      <c r="I148" s="6">
        <f>'AR5-2-LAM-FF&amp;I'!I148/'ImpliedFF-FF&amp;IFactors'!C$5</f>
        <v>1438.9414274522298</v>
      </c>
      <c r="J148" s="6">
        <f>'AR5-2-LAM-FF&amp;I'!J148/'ImpliedFF-FF&amp;IFactors'!D$5</f>
        <v>1610.5685962471121</v>
      </c>
      <c r="K148" s="6">
        <f>'AR5-2-LAM-FF&amp;I'!K148/'ImpliedFF-FF&amp;IFactors'!E$5</f>
        <v>2242.2069723992531</v>
      </c>
      <c r="L148" s="6">
        <f>'AR5-2-LAM-FF&amp;I'!L148/'ImpliedFF-FF&amp;IFactors'!F$5</f>
        <v>3040.1836742188584</v>
      </c>
      <c r="M148" s="6">
        <f>'AR5-2-LAM-FF&amp;I'!M148/'ImpliedFF-FF&amp;IFactors'!G$5</f>
        <v>3985.3354880919637</v>
      </c>
      <c r="N148" s="6">
        <f>'AR5-2-LAM-FF&amp;I'!N148/'ImpliedFF-FF&amp;IFactors'!H$5</f>
        <v>4887.0033101935369</v>
      </c>
    </row>
    <row r="149" spans="1:14" x14ac:dyDescent="0.2">
      <c r="A149" s="6" t="s">
        <v>228</v>
      </c>
      <c r="B149" s="6" t="s">
        <v>42</v>
      </c>
      <c r="C149" s="6" t="s">
        <v>262</v>
      </c>
      <c r="D149" s="6" t="s">
        <v>272</v>
      </c>
      <c r="E149" s="6" t="s">
        <v>309</v>
      </c>
      <c r="F149" s="6" t="s">
        <v>16</v>
      </c>
      <c r="G149" s="6" t="s">
        <v>14</v>
      </c>
      <c r="H149" s="6" t="s">
        <v>15</v>
      </c>
      <c r="I149" s="6">
        <f>'AR5-2-LAM-FF&amp;I'!I149/'ImpliedFF-FF&amp;IFactors'!C$5</f>
        <v>1438.9414274522298</v>
      </c>
      <c r="J149" s="6">
        <f>'AR5-2-LAM-FF&amp;I'!J149/'ImpliedFF-FF&amp;IFactors'!D$5</f>
        <v>1602.9173244993203</v>
      </c>
      <c r="K149" s="6">
        <f>'AR5-2-LAM-FF&amp;I'!K149/'ImpliedFF-FF&amp;IFactors'!E$5</f>
        <v>2088.0127765166626</v>
      </c>
      <c r="L149" s="6">
        <f>'AR5-2-LAM-FF&amp;I'!L149/'ImpliedFF-FF&amp;IFactors'!F$5</f>
        <v>2525.1277870923245</v>
      </c>
      <c r="M149" s="6">
        <f>'AR5-2-LAM-FF&amp;I'!M149/'ImpliedFF-FF&amp;IFactors'!G$5</f>
        <v>2876.40612531855</v>
      </c>
      <c r="N149" s="6">
        <f>'AR5-2-LAM-FF&amp;I'!N149/'ImpliedFF-FF&amp;IFactors'!H$5</f>
        <v>3054.7614550192957</v>
      </c>
    </row>
    <row r="150" spans="1:14" x14ac:dyDescent="0.2">
      <c r="A150" s="6" t="s">
        <v>228</v>
      </c>
      <c r="B150" s="6" t="s">
        <v>43</v>
      </c>
      <c r="C150" s="6" t="s">
        <v>262</v>
      </c>
      <c r="D150" s="6" t="s">
        <v>274</v>
      </c>
      <c r="E150" s="6" t="s">
        <v>309</v>
      </c>
      <c r="F150" s="6" t="s">
        <v>16</v>
      </c>
      <c r="G150" s="6" t="s">
        <v>14</v>
      </c>
      <c r="H150" s="6" t="s">
        <v>15</v>
      </c>
      <c r="I150" s="6">
        <f>'AR5-2-LAM-FF&amp;I'!I150/'ImpliedFF-FF&amp;IFactors'!C$5</f>
        <v>1438.9414274522298</v>
      </c>
      <c r="J150" s="6">
        <f>'AR5-2-LAM-FF&amp;I'!J150/'ImpliedFF-FF&amp;IFactors'!D$5</f>
        <v>1608.2152059136386</v>
      </c>
      <c r="K150" s="6">
        <f>'AR5-2-LAM-FF&amp;I'!K150/'ImpliedFF-FF&amp;IFactors'!E$5</f>
        <v>2198.0289694365497</v>
      </c>
      <c r="L150" s="6">
        <f>'AR5-2-LAM-FF&amp;I'!L150/'ImpliedFF-FF&amp;IFactors'!F$5</f>
        <v>2866.2566078352024</v>
      </c>
      <c r="M150" s="6">
        <f>'AR5-2-LAM-FF&amp;I'!M150/'ImpliedFF-FF&amp;IFactors'!G$5</f>
        <v>3552.1367122754464</v>
      </c>
      <c r="N150" s="6">
        <f>'AR5-2-LAM-FF&amp;I'!N150/'ImpliedFF-FF&amp;IFactors'!H$5</f>
        <v>4135.4823197408714</v>
      </c>
    </row>
    <row r="151" spans="1:14" x14ac:dyDescent="0.2">
      <c r="A151" s="6" t="s">
        <v>230</v>
      </c>
      <c r="B151" s="6" t="s">
        <v>68</v>
      </c>
      <c r="C151" s="6" t="s">
        <v>265</v>
      </c>
      <c r="D151" s="6" t="s">
        <v>265</v>
      </c>
      <c r="E151" s="6" t="s">
        <v>309</v>
      </c>
      <c r="F151" s="6" t="s">
        <v>16</v>
      </c>
      <c r="G151" s="6" t="s">
        <v>14</v>
      </c>
      <c r="H151" s="6" t="s">
        <v>15</v>
      </c>
      <c r="I151" s="6">
        <f>'AR5-2-LAM-FF&amp;I'!I151/'ImpliedFF-FF&amp;IFactors'!C$5</f>
        <v>1366.9070624538529</v>
      </c>
      <c r="J151" s="6">
        <f>'AR5-2-LAM-FF&amp;I'!J151/'ImpliedFF-FF&amp;IFactors'!D$5</f>
        <v>1460.4378893843866</v>
      </c>
      <c r="K151" s="6">
        <f>'AR5-2-LAM-FF&amp;I'!K151/'ImpliedFF-FF&amp;IFactors'!E$5</f>
        <v>1671.1191385139271</v>
      </c>
      <c r="L151" s="6">
        <f>'AR5-2-LAM-FF&amp;I'!L151/'ImpliedFF-FF&amp;IFactors'!F$5</f>
        <v>1881.427421433975</v>
      </c>
      <c r="M151" s="6">
        <f>'AR5-2-LAM-FF&amp;I'!M151/'ImpliedFF-FF&amp;IFactors'!G$5</f>
        <v>2131.0899629453893</v>
      </c>
      <c r="N151" s="6">
        <f>'AR5-2-LAM-FF&amp;I'!N151/'ImpliedFF-FF&amp;IFactors'!H$5</f>
        <v>2397.0436819137794</v>
      </c>
    </row>
    <row r="152" spans="1:14" x14ac:dyDescent="0.2">
      <c r="A152" s="6" t="s">
        <v>230</v>
      </c>
      <c r="B152" s="6" t="s">
        <v>36</v>
      </c>
      <c r="C152" s="6" t="s">
        <v>262</v>
      </c>
      <c r="D152" s="6" t="s">
        <v>267</v>
      </c>
      <c r="E152" s="6" t="s">
        <v>309</v>
      </c>
      <c r="F152" s="6" t="s">
        <v>16</v>
      </c>
      <c r="G152" s="6" t="s">
        <v>14</v>
      </c>
      <c r="H152" s="6" t="s">
        <v>15</v>
      </c>
      <c r="I152" s="6">
        <f>'AR5-2-LAM-FF&amp;I'!I152/'ImpliedFF-FF&amp;IFactors'!C$5</f>
        <v>1410.2791116174571</v>
      </c>
      <c r="J152" s="6">
        <f>'AR5-2-LAM-FF&amp;I'!J152/'ImpliedFF-FF&amp;IFactors'!D$5</f>
        <v>1518.7766329292101</v>
      </c>
      <c r="K152" s="6">
        <f>'AR5-2-LAM-FF&amp;I'!K152/'ImpliedFF-FF&amp;IFactors'!E$5</f>
        <v>1742.1392913561301</v>
      </c>
      <c r="L152" s="6">
        <f>'AR5-2-LAM-FF&amp;I'!L152/'ImpliedFF-FF&amp;IFactors'!F$5</f>
        <v>1979.103887712241</v>
      </c>
      <c r="M152" s="6">
        <f>'AR5-2-LAM-FF&amp;I'!M152/'ImpliedFF-FF&amp;IFactors'!G$5</f>
        <v>2270.8125724329961</v>
      </c>
      <c r="N152" s="6">
        <f>'AR5-2-LAM-FF&amp;I'!N152/'ImpliedFF-FF&amp;IFactors'!H$5</f>
        <v>2590.0650248059892</v>
      </c>
    </row>
    <row r="153" spans="1:14" x14ac:dyDescent="0.2">
      <c r="A153" s="6" t="s">
        <v>230</v>
      </c>
      <c r="B153" s="6" t="s">
        <v>37</v>
      </c>
      <c r="C153" s="6" t="s">
        <v>262</v>
      </c>
      <c r="D153" s="6" t="s">
        <v>268</v>
      </c>
      <c r="E153" s="6" t="s">
        <v>309</v>
      </c>
      <c r="F153" s="6" t="s">
        <v>16</v>
      </c>
      <c r="G153" s="6" t="s">
        <v>14</v>
      </c>
      <c r="H153" s="6" t="s">
        <v>15</v>
      </c>
      <c r="I153" s="6">
        <f>'AR5-2-LAM-FF&amp;I'!I153/'ImpliedFF-FF&amp;IFactors'!C$5</f>
        <v>1410.2875658556657</v>
      </c>
      <c r="J153" s="6">
        <f>'AR5-2-LAM-FF&amp;I'!J153/'ImpliedFF-FF&amp;IFactors'!D$5</f>
        <v>1452.9942781684572</v>
      </c>
      <c r="K153" s="6">
        <f>'AR5-2-LAM-FF&amp;I'!K153/'ImpliedFF-FF&amp;IFactors'!E$5</f>
        <v>1552.9375899673514</v>
      </c>
      <c r="L153" s="6">
        <f>'AR5-2-LAM-FF&amp;I'!L153/'ImpliedFF-FF&amp;IFactors'!F$5</f>
        <v>1675.9122275099737</v>
      </c>
      <c r="M153" s="6">
        <f>'AR5-2-LAM-FF&amp;I'!M153/'ImpliedFF-FF&amp;IFactors'!G$5</f>
        <v>1854.6767713902213</v>
      </c>
      <c r="N153" s="6">
        <f>'AR5-2-LAM-FF&amp;I'!N153/'ImpliedFF-FF&amp;IFactors'!H$5</f>
        <v>2060.9639402723933</v>
      </c>
    </row>
    <row r="154" spans="1:14" x14ac:dyDescent="0.2">
      <c r="A154" s="6" t="s">
        <v>230</v>
      </c>
      <c r="B154" s="6" t="s">
        <v>38</v>
      </c>
      <c r="C154" s="6" t="s">
        <v>262</v>
      </c>
      <c r="D154" s="6" t="s">
        <v>269</v>
      </c>
      <c r="E154" s="6" t="s">
        <v>309</v>
      </c>
      <c r="F154" s="6" t="s">
        <v>16</v>
      </c>
      <c r="G154" s="6" t="s">
        <v>14</v>
      </c>
      <c r="H154" s="6" t="s">
        <v>15</v>
      </c>
      <c r="I154" s="6">
        <f>'AR5-2-LAM-FF&amp;I'!I154/'ImpliedFF-FF&amp;IFactors'!C$5</f>
        <v>1410.2791116174571</v>
      </c>
      <c r="J154" s="6">
        <f>'AR5-2-LAM-FF&amp;I'!J154/'ImpliedFF-FF&amp;IFactors'!D$5</f>
        <v>1518.7766329292101</v>
      </c>
      <c r="K154" s="6">
        <f>'AR5-2-LAM-FF&amp;I'!K154/'ImpliedFF-FF&amp;IFactors'!E$5</f>
        <v>1742.1392913561301</v>
      </c>
      <c r="L154" s="6">
        <f>'AR5-2-LAM-FF&amp;I'!L154/'ImpliedFF-FF&amp;IFactors'!F$5</f>
        <v>1979.103887712241</v>
      </c>
      <c r="M154" s="6">
        <f>'AR5-2-LAM-FF&amp;I'!M154/'ImpliedFF-FF&amp;IFactors'!G$5</f>
        <v>2270.8125724329961</v>
      </c>
      <c r="N154" s="6">
        <f>'AR5-2-LAM-FF&amp;I'!N154/'ImpliedFF-FF&amp;IFactors'!H$5</f>
        <v>2590.0650248059892</v>
      </c>
    </row>
    <row r="155" spans="1:14" x14ac:dyDescent="0.2">
      <c r="A155" s="6" t="s">
        <v>230</v>
      </c>
      <c r="B155" s="6" t="s">
        <v>39</v>
      </c>
      <c r="C155" s="6" t="s">
        <v>262</v>
      </c>
      <c r="D155" s="6" t="s">
        <v>270</v>
      </c>
      <c r="E155" s="6" t="s">
        <v>309</v>
      </c>
      <c r="F155" s="6" t="s">
        <v>16</v>
      </c>
      <c r="G155" s="6" t="s">
        <v>14</v>
      </c>
      <c r="H155" s="6" t="s">
        <v>15</v>
      </c>
      <c r="I155" s="6">
        <f>'AR5-2-LAM-FF&amp;I'!I155/'ImpliedFF-FF&amp;IFactors'!C$5</f>
        <v>1410.2791116174571</v>
      </c>
      <c r="J155" s="6">
        <f>'AR5-2-LAM-FF&amp;I'!J155/'ImpliedFF-FF&amp;IFactors'!D$5</f>
        <v>1518.7766329292101</v>
      </c>
      <c r="K155" s="6">
        <f>'AR5-2-LAM-FF&amp;I'!K155/'ImpliedFF-FF&amp;IFactors'!E$5</f>
        <v>1742.1392913561301</v>
      </c>
      <c r="L155" s="6">
        <f>'AR5-2-LAM-FF&amp;I'!L155/'ImpliedFF-FF&amp;IFactors'!F$5</f>
        <v>1979.103887712241</v>
      </c>
      <c r="M155" s="6">
        <f>'AR5-2-LAM-FF&amp;I'!M155/'ImpliedFF-FF&amp;IFactors'!G$5</f>
        <v>2270.8125724329961</v>
      </c>
      <c r="N155" s="6">
        <f>'AR5-2-LAM-FF&amp;I'!N155/'ImpliedFF-FF&amp;IFactors'!H$5</f>
        <v>2590.0650248059892</v>
      </c>
    </row>
    <row r="156" spans="1:14" x14ac:dyDescent="0.2">
      <c r="A156" s="6" t="s">
        <v>230</v>
      </c>
      <c r="B156" s="6" t="s">
        <v>40</v>
      </c>
      <c r="C156" s="6" t="s">
        <v>262</v>
      </c>
      <c r="D156" s="6" t="s">
        <v>271</v>
      </c>
      <c r="E156" s="6" t="s">
        <v>309</v>
      </c>
      <c r="F156" s="6" t="s">
        <v>16</v>
      </c>
      <c r="G156" s="6" t="s">
        <v>14</v>
      </c>
      <c r="H156" s="6" t="s">
        <v>15</v>
      </c>
      <c r="I156" s="6">
        <f>'AR5-2-LAM-FF&amp;I'!I156/'ImpliedFF-FF&amp;IFactors'!C$5</f>
        <v>1410.2791116174571</v>
      </c>
      <c r="J156" s="6">
        <f>'AR5-2-LAM-FF&amp;I'!J156/'ImpliedFF-FF&amp;IFactors'!D$5</f>
        <v>1518.7766329292101</v>
      </c>
      <c r="K156" s="6">
        <f>'AR5-2-LAM-FF&amp;I'!K156/'ImpliedFF-FF&amp;IFactors'!E$5</f>
        <v>1742.1392913561301</v>
      </c>
      <c r="L156" s="6">
        <f>'AR5-2-LAM-FF&amp;I'!L156/'ImpliedFF-FF&amp;IFactors'!F$5</f>
        <v>1979.103887712241</v>
      </c>
      <c r="M156" s="6">
        <f>'AR5-2-LAM-FF&amp;I'!M156/'ImpliedFF-FF&amp;IFactors'!G$5</f>
        <v>2270.8125724329961</v>
      </c>
      <c r="N156" s="6">
        <f>'AR5-2-LAM-FF&amp;I'!N156/'ImpliedFF-FF&amp;IFactors'!H$5</f>
        <v>2590.0650248059892</v>
      </c>
    </row>
    <row r="157" spans="1:14" x14ac:dyDescent="0.2">
      <c r="A157" s="6" t="s">
        <v>230</v>
      </c>
      <c r="B157" s="6" t="s">
        <v>41</v>
      </c>
      <c r="C157" s="6" t="s">
        <v>262</v>
      </c>
      <c r="D157" s="6" t="s">
        <v>275</v>
      </c>
      <c r="E157" s="6" t="s">
        <v>309</v>
      </c>
      <c r="F157" s="6" t="s">
        <v>16</v>
      </c>
      <c r="G157" s="6" t="s">
        <v>14</v>
      </c>
      <c r="H157" s="6" t="s">
        <v>15</v>
      </c>
      <c r="I157" s="6">
        <f>'AR5-2-LAM-FF&amp;I'!I157/'ImpliedFF-FF&amp;IFactors'!C$5</f>
        <v>1410.2875658556657</v>
      </c>
      <c r="J157" s="6">
        <f>'AR5-2-LAM-FF&amp;I'!J157/'ImpliedFF-FF&amp;IFactors'!D$5</f>
        <v>1518.9231809343323</v>
      </c>
      <c r="K157" s="6">
        <f>'AR5-2-LAM-FF&amp;I'!K157/'ImpliedFF-FF&amp;IFactors'!E$5</f>
        <v>1742.8572868274659</v>
      </c>
      <c r="L157" s="6">
        <f>'AR5-2-LAM-FF&amp;I'!L157/'ImpliedFF-FF&amp;IFactors'!F$5</f>
        <v>1979.6651947641517</v>
      </c>
      <c r="M157" s="6">
        <f>'AR5-2-LAM-FF&amp;I'!M157/'ImpliedFF-FF&amp;IFactors'!G$5</f>
        <v>2270.7053767394464</v>
      </c>
      <c r="N157" s="6">
        <f>'AR5-2-LAM-FF&amp;I'!N157/'ImpliedFF-FF&amp;IFactors'!H$5</f>
        <v>2607.707996850399</v>
      </c>
    </row>
    <row r="158" spans="1:14" x14ac:dyDescent="0.2">
      <c r="A158" s="6" t="s">
        <v>230</v>
      </c>
      <c r="B158" s="6" t="s">
        <v>42</v>
      </c>
      <c r="C158" s="6" t="s">
        <v>262</v>
      </c>
      <c r="D158" s="6" t="s">
        <v>272</v>
      </c>
      <c r="E158" s="6" t="s">
        <v>309</v>
      </c>
      <c r="F158" s="6" t="s">
        <v>16</v>
      </c>
      <c r="G158" s="6" t="s">
        <v>14</v>
      </c>
      <c r="H158" s="6" t="s">
        <v>15</v>
      </c>
      <c r="I158" s="6">
        <f>'AR5-2-LAM-FF&amp;I'!I158/'ImpliedFF-FF&amp;IFactors'!C$5</f>
        <v>1410.2791086853515</v>
      </c>
      <c r="J158" s="6">
        <f>'AR5-2-LAM-FF&amp;I'!J158/'ImpliedFF-FF&amp;IFactors'!D$5</f>
        <v>1452.7970278091216</v>
      </c>
      <c r="K158" s="6">
        <f>'AR5-2-LAM-FF&amp;I'!K158/'ImpliedFF-FF&amp;IFactors'!E$5</f>
        <v>1552.523929833706</v>
      </c>
      <c r="L158" s="6">
        <f>'AR5-2-LAM-FF&amp;I'!L158/'ImpliedFF-FF&amp;IFactors'!F$5</f>
        <v>1675.9275035007765</v>
      </c>
      <c r="M158" s="6">
        <f>'AR5-2-LAM-FF&amp;I'!M158/'ImpliedFF-FF&amp;IFactors'!G$5</f>
        <v>1855.4888190757285</v>
      </c>
      <c r="N158" s="6">
        <f>'AR5-2-LAM-FF&amp;I'!N158/'ImpliedFF-FF&amp;IFactors'!H$5</f>
        <v>2062.8089335314094</v>
      </c>
    </row>
    <row r="159" spans="1:14" x14ac:dyDescent="0.2">
      <c r="A159" s="6" t="s">
        <v>230</v>
      </c>
      <c r="B159" s="6" t="s">
        <v>43</v>
      </c>
      <c r="C159" s="6" t="s">
        <v>262</v>
      </c>
      <c r="D159" s="6" t="s">
        <v>274</v>
      </c>
      <c r="E159" s="6" t="s">
        <v>309</v>
      </c>
      <c r="F159" s="6" t="s">
        <v>16</v>
      </c>
      <c r="G159" s="6" t="s">
        <v>14</v>
      </c>
      <c r="H159" s="6" t="s">
        <v>15</v>
      </c>
      <c r="I159" s="6">
        <f>'AR5-2-LAM-FF&amp;I'!I159/'ImpliedFF-FF&amp;IFactors'!C$5</f>
        <v>1410.2875658556657</v>
      </c>
      <c r="J159" s="6">
        <f>'AR5-2-LAM-FF&amp;I'!J159/'ImpliedFF-FF&amp;IFactors'!D$5</f>
        <v>1518.9231809343323</v>
      </c>
      <c r="K159" s="6">
        <f>'AR5-2-LAM-FF&amp;I'!K159/'ImpliedFF-FF&amp;IFactors'!E$5</f>
        <v>1742.8572868274659</v>
      </c>
      <c r="L159" s="6">
        <f>'AR5-2-LAM-FF&amp;I'!L159/'ImpliedFF-FF&amp;IFactors'!F$5</f>
        <v>1979.6651947641517</v>
      </c>
      <c r="M159" s="6">
        <f>'AR5-2-LAM-FF&amp;I'!M159/'ImpliedFF-FF&amp;IFactors'!G$5</f>
        <v>2270.7053767394464</v>
      </c>
      <c r="N159" s="6">
        <f>'AR5-2-LAM-FF&amp;I'!N159/'ImpliedFF-FF&amp;IFactors'!H$5</f>
        <v>2590.1526647263313</v>
      </c>
    </row>
    <row r="160" spans="1:14" x14ac:dyDescent="0.2">
      <c r="A160" s="6" t="s">
        <v>232</v>
      </c>
      <c r="B160" s="6" t="s">
        <v>68</v>
      </c>
      <c r="C160" s="6" t="s">
        <v>265</v>
      </c>
      <c r="D160" s="6" t="s">
        <v>265</v>
      </c>
      <c r="E160" s="6" t="s">
        <v>309</v>
      </c>
      <c r="F160" s="6" t="s">
        <v>16</v>
      </c>
      <c r="G160" s="6" t="s">
        <v>14</v>
      </c>
      <c r="H160" s="6" t="s">
        <v>15</v>
      </c>
      <c r="I160" s="6">
        <f>'AR5-2-LAM-FF&amp;I'!I160/'ImpliedFF-FF&amp;IFactors'!C$5</f>
        <v>1463.4247244000489</v>
      </c>
      <c r="J160" s="6">
        <f>'AR5-2-LAM-FF&amp;I'!J160/'ImpliedFF-FF&amp;IFactors'!D$5</f>
        <v>1613.8442950569624</v>
      </c>
      <c r="K160" s="6">
        <f>'AR5-2-LAM-FF&amp;I'!K160/'ImpliedFF-FF&amp;IFactors'!E$5</f>
        <v>2314.9315602052529</v>
      </c>
      <c r="L160" s="6">
        <f>'AR5-2-LAM-FF&amp;I'!L160/'ImpliedFF-FF&amp;IFactors'!F$5</f>
        <v>2877.7608951058569</v>
      </c>
      <c r="M160" s="6">
        <f>'AR5-2-LAM-FF&amp;I'!M160/'ImpliedFF-FF&amp;IFactors'!G$5</f>
        <v>3166.6200282749996</v>
      </c>
      <c r="N160" s="6">
        <f>'AR5-2-LAM-FF&amp;I'!N160/'ImpliedFF-FF&amp;IFactors'!H$5</f>
        <v>3191.191842930255</v>
      </c>
    </row>
    <row r="161" spans="1:14" x14ac:dyDescent="0.2">
      <c r="A161" s="6" t="s">
        <v>233</v>
      </c>
      <c r="B161" s="6" t="s">
        <v>146</v>
      </c>
      <c r="C161" s="6" t="s">
        <v>265</v>
      </c>
      <c r="D161" s="6" t="s">
        <v>265</v>
      </c>
      <c r="E161" s="6" t="s">
        <v>309</v>
      </c>
      <c r="F161" s="6" t="s">
        <v>16</v>
      </c>
      <c r="G161" s="6" t="s">
        <v>14</v>
      </c>
      <c r="H161" s="6" t="s">
        <v>15</v>
      </c>
      <c r="I161" s="6">
        <f>'AR5-2-LAM-FF&amp;I'!I161/'ImpliedFF-FF&amp;IFactors'!C$5</f>
        <v>1444.3747806487399</v>
      </c>
      <c r="J161" s="6">
        <f>'AR5-2-LAM-FF&amp;I'!J161/'ImpliedFF-FF&amp;IFactors'!D$5</f>
        <v>1674.3182420306518</v>
      </c>
      <c r="K161" s="6">
        <f>'AR5-2-LAM-FF&amp;I'!K161/'ImpliedFF-FF&amp;IFactors'!E$5</f>
        <v>2358.7813316081165</v>
      </c>
      <c r="L161" s="6">
        <f>'AR5-2-LAM-FF&amp;I'!L161/'ImpliedFF-FF&amp;IFactors'!F$5</f>
        <v>2935.1275631578219</v>
      </c>
      <c r="M161" s="6">
        <f>'AR5-2-LAM-FF&amp;I'!M161/'ImpliedFF-FF&amp;IFactors'!G$5</f>
        <v>3345.9497715660104</v>
      </c>
      <c r="N161" s="6">
        <f>'AR5-2-LAM-FF&amp;I'!N161/'ImpliedFF-FF&amp;IFactors'!H$5</f>
        <v>3649.241937621232</v>
      </c>
    </row>
    <row r="162" spans="1:14" x14ac:dyDescent="0.2">
      <c r="A162" s="6" t="s">
        <v>233</v>
      </c>
      <c r="B162" s="6" t="s">
        <v>147</v>
      </c>
      <c r="C162" s="6" t="s">
        <v>265</v>
      </c>
      <c r="D162" s="6" t="s">
        <v>265</v>
      </c>
      <c r="E162" s="6" t="s">
        <v>309</v>
      </c>
      <c r="F162" s="6" t="s">
        <v>16</v>
      </c>
      <c r="G162" s="6" t="s">
        <v>14</v>
      </c>
      <c r="H162" s="6" t="s">
        <v>15</v>
      </c>
      <c r="I162" s="6">
        <f>'AR5-2-LAM-FF&amp;I'!I162/'ImpliedFF-FF&amp;IFactors'!C$5</f>
        <v>1444.3747806487399</v>
      </c>
      <c r="J162" s="6">
        <f>'AR5-2-LAM-FF&amp;I'!J162/'ImpliedFF-FF&amp;IFactors'!D$5</f>
        <v>1678.4974531991645</v>
      </c>
      <c r="K162" s="6">
        <f>'AR5-2-LAM-FF&amp;I'!K162/'ImpliedFF-FF&amp;IFactors'!E$5</f>
        <v>2374.7063075811884</v>
      </c>
      <c r="L162" s="6">
        <f>'AR5-2-LAM-FF&amp;I'!L162/'ImpliedFF-FF&amp;IFactors'!F$5</f>
        <v>2977.1847461929633</v>
      </c>
      <c r="M162" s="6">
        <f>'AR5-2-LAM-FF&amp;I'!M162/'ImpliedFF-FF&amp;IFactors'!G$5</f>
        <v>3451.3844390446925</v>
      </c>
      <c r="N162" s="6">
        <f>'AR5-2-LAM-FF&amp;I'!N162/'ImpliedFF-FF&amp;IFactors'!H$5</f>
        <v>3868.854355383392</v>
      </c>
    </row>
    <row r="163" spans="1:14" x14ac:dyDescent="0.2">
      <c r="A163" s="6" t="s">
        <v>233</v>
      </c>
      <c r="B163" s="6" t="s">
        <v>236</v>
      </c>
      <c r="C163" s="6" t="s">
        <v>265</v>
      </c>
      <c r="D163" s="6" t="s">
        <v>265</v>
      </c>
      <c r="E163" s="6" t="s">
        <v>309</v>
      </c>
      <c r="F163" s="6" t="s">
        <v>16</v>
      </c>
      <c r="G163" s="6" t="s">
        <v>14</v>
      </c>
      <c r="H163" s="6" t="s">
        <v>15</v>
      </c>
      <c r="I163" s="6">
        <f>'AR5-2-LAM-FF&amp;I'!I163/'ImpliedFF-FF&amp;IFactors'!C$5</f>
        <v>1444.3747806487399</v>
      </c>
      <c r="J163" s="6">
        <f>'AR5-2-LAM-FF&amp;I'!J163/'ImpliedFF-FF&amp;IFactors'!D$5</f>
        <v>1673.4198444345541</v>
      </c>
      <c r="K163" s="6">
        <f>'AR5-2-LAM-FF&amp;I'!K163/'ImpliedFF-FF&amp;IFactors'!E$5</f>
        <v>2328.8504602478433</v>
      </c>
      <c r="L163" s="6">
        <f>'AR5-2-LAM-FF&amp;I'!L163/'ImpliedFF-FF&amp;IFactors'!F$5</f>
        <v>2847.9035292544968</v>
      </c>
      <c r="M163" s="6">
        <f>'AR5-2-LAM-FF&amp;I'!M163/'ImpliedFF-FF&amp;IFactors'!G$5</f>
        <v>3215.4593835941891</v>
      </c>
      <c r="N163" s="6">
        <f>'AR5-2-LAM-FF&amp;I'!N163/'ImpliedFF-FF&amp;IFactors'!H$5</f>
        <v>3555.4513432758822</v>
      </c>
    </row>
    <row r="164" spans="1:14" x14ac:dyDescent="0.2">
      <c r="A164" s="6" t="s">
        <v>233</v>
      </c>
      <c r="B164" s="6" t="s">
        <v>148</v>
      </c>
      <c r="C164" s="6" t="s">
        <v>265</v>
      </c>
      <c r="D164" s="6" t="s">
        <v>265</v>
      </c>
      <c r="E164" s="6" t="s">
        <v>309</v>
      </c>
      <c r="F164" s="6" t="s">
        <v>16</v>
      </c>
      <c r="G164" s="6" t="s">
        <v>14</v>
      </c>
      <c r="H164" s="6" t="s">
        <v>15</v>
      </c>
      <c r="I164" s="6">
        <f>'AR5-2-LAM-FF&amp;I'!I164/'ImpliedFF-FF&amp;IFactors'!C$5</f>
        <v>1444.3747806487399</v>
      </c>
      <c r="J164" s="6">
        <f>'AR5-2-LAM-FF&amp;I'!J164/'ImpliedFF-FF&amp;IFactors'!D$5</f>
        <v>1642.9539526111475</v>
      </c>
      <c r="K164" s="6">
        <f>'AR5-2-LAM-FF&amp;I'!K164/'ImpliedFF-FF&amp;IFactors'!E$5</f>
        <v>2298.494334254317</v>
      </c>
      <c r="L164" s="6">
        <f>'AR5-2-LAM-FF&amp;I'!L164/'ImpliedFF-FF&amp;IFactors'!F$5</f>
        <v>2835.1013653078776</v>
      </c>
      <c r="M164" s="6">
        <f>'AR5-2-LAM-FF&amp;I'!M164/'ImpliedFF-FF&amp;IFactors'!G$5</f>
        <v>3148.1278259097858</v>
      </c>
      <c r="N164" s="6">
        <f>'AR5-2-LAM-FF&amp;I'!N164/'ImpliedFF-FF&amp;IFactors'!H$5</f>
        <v>3253.3991503259158</v>
      </c>
    </row>
    <row r="165" spans="1:14" x14ac:dyDescent="0.2">
      <c r="A165" s="6" t="s">
        <v>233</v>
      </c>
      <c r="B165" s="6" t="s">
        <v>149</v>
      </c>
      <c r="C165" s="6" t="s">
        <v>265</v>
      </c>
      <c r="D165" s="6" t="s">
        <v>265</v>
      </c>
      <c r="E165" s="6" t="s">
        <v>309</v>
      </c>
      <c r="F165" s="6" t="s">
        <v>16</v>
      </c>
      <c r="G165" s="6" t="s">
        <v>14</v>
      </c>
      <c r="H165" s="6" t="s">
        <v>15</v>
      </c>
      <c r="I165" s="6">
        <f>'AR5-2-LAM-FF&amp;I'!I165/'ImpliedFF-FF&amp;IFactors'!C$5</f>
        <v>1444.3747806487399</v>
      </c>
      <c r="J165" s="6">
        <f>'AR5-2-LAM-FF&amp;I'!J165/'ImpliedFF-FF&amp;IFactors'!D$5</f>
        <v>1753.7933473760233</v>
      </c>
      <c r="K165" s="6">
        <f>'AR5-2-LAM-FF&amp;I'!K165/'ImpliedFF-FF&amp;IFactors'!E$5</f>
        <v>2537.6544189173551</v>
      </c>
      <c r="L165" s="6">
        <f>'AR5-2-LAM-FF&amp;I'!L165/'ImpliedFF-FF&amp;IFactors'!F$5</f>
        <v>3168.3511352388427</v>
      </c>
      <c r="M165" s="6">
        <f>'AR5-2-LAM-FF&amp;I'!M165/'ImpliedFF-FF&amp;IFactors'!G$5</f>
        <v>3751.427988650807</v>
      </c>
      <c r="N165" s="6">
        <f>'AR5-2-LAM-FF&amp;I'!N165/'ImpliedFF-FF&amp;IFactors'!H$5</f>
        <v>4222.1504895485068</v>
      </c>
    </row>
    <row r="166" spans="1:14" x14ac:dyDescent="0.2">
      <c r="A166" s="6" t="s">
        <v>233</v>
      </c>
      <c r="B166" s="6" t="s">
        <v>150</v>
      </c>
      <c r="C166" s="6" t="s">
        <v>265</v>
      </c>
      <c r="D166" s="6" t="s">
        <v>265</v>
      </c>
      <c r="E166" s="6" t="s">
        <v>309</v>
      </c>
      <c r="F166" s="6" t="s">
        <v>16</v>
      </c>
      <c r="G166" s="6" t="s">
        <v>14</v>
      </c>
      <c r="H166" s="6" t="s">
        <v>15</v>
      </c>
      <c r="I166" s="6">
        <f>'AR5-2-LAM-FF&amp;I'!I166/'ImpliedFF-FF&amp;IFactors'!C$5</f>
        <v>1444.3747806487399</v>
      </c>
      <c r="J166" s="6">
        <f>'AR5-2-LAM-FF&amp;I'!J166/'ImpliedFF-FF&amp;IFactors'!D$5</f>
        <v>1693.4766261334275</v>
      </c>
      <c r="K166" s="6">
        <f>'AR5-2-LAM-FF&amp;I'!K166/'ImpliedFF-FF&amp;IFactors'!E$5</f>
        <v>2400.8190583904802</v>
      </c>
      <c r="L166" s="6">
        <f>'AR5-2-LAM-FF&amp;I'!L166/'ImpliedFF-FF&amp;IFactors'!F$5</f>
        <v>3052.600250272912</v>
      </c>
      <c r="M166" s="6">
        <f>'AR5-2-LAM-FF&amp;I'!M166/'ImpliedFF-FF&amp;IFactors'!G$5</f>
        <v>3555.7317438433606</v>
      </c>
      <c r="N166" s="6">
        <f>'AR5-2-LAM-FF&amp;I'!N166/'ImpliedFF-FF&amp;IFactors'!H$5</f>
        <v>3948.5827070634473</v>
      </c>
    </row>
    <row r="167" spans="1:14" x14ac:dyDescent="0.2">
      <c r="A167" s="6" t="s">
        <v>233</v>
      </c>
      <c r="B167" s="6" t="s">
        <v>151</v>
      </c>
      <c r="C167" s="6" t="s">
        <v>265</v>
      </c>
      <c r="D167" s="6" t="s">
        <v>265</v>
      </c>
      <c r="E167" s="6" t="s">
        <v>309</v>
      </c>
      <c r="F167" s="6" t="s">
        <v>16</v>
      </c>
      <c r="G167" s="6" t="s">
        <v>14</v>
      </c>
      <c r="H167" s="6" t="s">
        <v>15</v>
      </c>
      <c r="I167" s="6">
        <f>'AR5-2-LAM-FF&amp;I'!I167/'ImpliedFF-FF&amp;IFactors'!C$5</f>
        <v>1444.3747806487399</v>
      </c>
      <c r="J167" s="6">
        <f>'AR5-2-LAM-FF&amp;I'!J167/'ImpliedFF-FF&amp;IFactors'!D$5</f>
        <v>1651.087924949429</v>
      </c>
      <c r="K167" s="6">
        <f>'AR5-2-LAM-FF&amp;I'!K167/'ImpliedFF-FF&amp;IFactors'!E$5</f>
        <v>2233.9243562429165</v>
      </c>
      <c r="L167" s="6">
        <f>'AR5-2-LAM-FF&amp;I'!L167/'ImpliedFF-FF&amp;IFactors'!F$5</f>
        <v>2691.5126390484934</v>
      </c>
      <c r="M167" s="6">
        <f>'AR5-2-LAM-FF&amp;I'!M167/'ImpliedFF-FF&amp;IFactors'!G$5</f>
        <v>3096.478245535714</v>
      </c>
      <c r="N167" s="6">
        <f>'AR5-2-LAM-FF&amp;I'!N167/'ImpliedFF-FF&amp;IFactors'!H$5</f>
        <v>3408.5699650782472</v>
      </c>
    </row>
    <row r="168" spans="1:14" x14ac:dyDescent="0.2">
      <c r="A168" s="6" t="s">
        <v>233</v>
      </c>
      <c r="B168" s="6" t="s">
        <v>152</v>
      </c>
      <c r="C168" s="6" t="s">
        <v>265</v>
      </c>
      <c r="D168" s="6" t="s">
        <v>265</v>
      </c>
      <c r="E168" s="6" t="s">
        <v>309</v>
      </c>
      <c r="F168" s="6" t="s">
        <v>16</v>
      </c>
      <c r="G168" s="6" t="s">
        <v>14</v>
      </c>
      <c r="H168" s="6" t="s">
        <v>15</v>
      </c>
      <c r="I168" s="6">
        <f>'AR5-2-LAM-FF&amp;I'!I168/'ImpliedFF-FF&amp;IFactors'!C$5</f>
        <v>1444.3747806487399</v>
      </c>
      <c r="J168" s="6">
        <f>'AR5-2-LAM-FF&amp;I'!J168/'ImpliedFF-FF&amp;IFactors'!D$5</f>
        <v>1587.2363784094703</v>
      </c>
      <c r="K168" s="6">
        <f>'AR5-2-LAM-FF&amp;I'!K168/'ImpliedFF-FF&amp;IFactors'!E$5</f>
        <v>2028.7011394887907</v>
      </c>
      <c r="L168" s="6">
        <f>'AR5-2-LAM-FF&amp;I'!L168/'ImpliedFF-FF&amp;IFactors'!F$5</f>
        <v>2481.5712317094349</v>
      </c>
      <c r="M168" s="6">
        <f>'AR5-2-LAM-FF&amp;I'!M168/'ImpliedFF-FF&amp;IFactors'!G$5</f>
        <v>2522.1714569289857</v>
      </c>
      <c r="N168" s="6">
        <f>'AR5-2-LAM-FF&amp;I'!N168/'ImpliedFF-FF&amp;IFactors'!H$5</f>
        <v>2368.476988213873</v>
      </c>
    </row>
    <row r="169" spans="1:14" x14ac:dyDescent="0.2">
      <c r="A169" s="6" t="s">
        <v>233</v>
      </c>
      <c r="B169" s="6" t="s">
        <v>153</v>
      </c>
      <c r="C169" s="6" t="s">
        <v>265</v>
      </c>
      <c r="D169" s="6" t="s">
        <v>265</v>
      </c>
      <c r="E169" s="6" t="s">
        <v>309</v>
      </c>
      <c r="F169" s="6" t="s">
        <v>16</v>
      </c>
      <c r="G169" s="6" t="s">
        <v>14</v>
      </c>
      <c r="H169" s="6" t="s">
        <v>15</v>
      </c>
      <c r="I169" s="6">
        <f>'AR5-2-LAM-FF&amp;I'!I169/'ImpliedFF-FF&amp;IFactors'!C$5</f>
        <v>1444.3747806487399</v>
      </c>
      <c r="J169" s="6">
        <f>'AR5-2-LAM-FF&amp;I'!J169/'ImpliedFF-FF&amp;IFactors'!D$5</f>
        <v>1676.2809613703062</v>
      </c>
      <c r="K169" s="6">
        <f>'AR5-2-LAM-FF&amp;I'!K169/'ImpliedFF-FF&amp;IFactors'!E$5</f>
        <v>2385.9426101486429</v>
      </c>
      <c r="L169" s="6">
        <f>'AR5-2-LAM-FF&amp;I'!L169/'ImpliedFF-FF&amp;IFactors'!F$5</f>
        <v>3082.7804341007504</v>
      </c>
      <c r="M169" s="6">
        <f>'AR5-2-LAM-FF&amp;I'!M169/'ImpliedFF-FF&amp;IFactors'!G$5</f>
        <v>3675.809809503975</v>
      </c>
      <c r="N169" s="6">
        <f>'AR5-2-LAM-FF&amp;I'!N169/'ImpliedFF-FF&amp;IFactors'!H$5</f>
        <v>4168.2632194528405</v>
      </c>
    </row>
    <row r="170" spans="1:14" x14ac:dyDescent="0.2">
      <c r="A170" s="6" t="s">
        <v>233</v>
      </c>
      <c r="B170" s="6" t="s">
        <v>154</v>
      </c>
      <c r="C170" s="6" t="s">
        <v>265</v>
      </c>
      <c r="D170" s="6" t="s">
        <v>265</v>
      </c>
      <c r="E170" s="6" t="s">
        <v>309</v>
      </c>
      <c r="F170" s="6" t="s">
        <v>16</v>
      </c>
      <c r="G170" s="6" t="s">
        <v>14</v>
      </c>
      <c r="H170" s="6" t="s">
        <v>15</v>
      </c>
      <c r="I170" s="6">
        <f>'AR5-2-LAM-FF&amp;I'!I170/'ImpliedFF-FF&amp;IFactors'!C$5</f>
        <v>1444.3747806487399</v>
      </c>
      <c r="J170" s="6">
        <f>'AR5-2-LAM-FF&amp;I'!J170/'ImpliedFF-FF&amp;IFactors'!D$5</f>
        <v>1668.7327289457812</v>
      </c>
      <c r="K170" s="6">
        <f>'AR5-2-LAM-FF&amp;I'!K170/'ImpliedFF-FF&amp;IFactors'!E$5</f>
        <v>2334.9532719020667</v>
      </c>
      <c r="L170" s="6">
        <f>'AR5-2-LAM-FF&amp;I'!L170/'ImpliedFF-FF&amp;IFactors'!F$5</f>
        <v>2884.8930824171516</v>
      </c>
      <c r="M170" s="6">
        <f>'AR5-2-LAM-FF&amp;I'!M170/'ImpliedFF-FF&amp;IFactors'!G$5</f>
        <v>3253.9542026616427</v>
      </c>
      <c r="N170" s="6">
        <f>'AR5-2-LAM-FF&amp;I'!N170/'ImpliedFF-FF&amp;IFactors'!H$5</f>
        <v>3478.6092760887873</v>
      </c>
    </row>
    <row r="171" spans="1:14" x14ac:dyDescent="0.2">
      <c r="A171" s="6" t="s">
        <v>237</v>
      </c>
      <c r="B171" s="6" t="s">
        <v>120</v>
      </c>
      <c r="C171" s="6" t="s">
        <v>262</v>
      </c>
      <c r="D171" s="6" t="s">
        <v>294</v>
      </c>
      <c r="E171" s="6" t="s">
        <v>309</v>
      </c>
      <c r="F171" s="6" t="s">
        <v>16</v>
      </c>
      <c r="G171" s="6" t="s">
        <v>14</v>
      </c>
      <c r="H171" s="6" t="s">
        <v>15</v>
      </c>
      <c r="I171" s="6">
        <f>'AR5-2-LAM-FF&amp;I'!I171/'ImpliedFF-FF&amp;IFactors'!C$5</f>
        <v>1449.6614200704867</v>
      </c>
      <c r="J171" s="6">
        <f>'AR5-2-LAM-FF&amp;I'!J171/'ImpliedFF-FF&amp;IFactors'!D$5</f>
        <v>1627.9894746104133</v>
      </c>
      <c r="K171" s="6">
        <f>'AR5-2-LAM-FF&amp;I'!K171/'ImpliedFF-FF&amp;IFactors'!E$5</f>
        <v>2296.6772955518759</v>
      </c>
      <c r="L171" s="6">
        <f>'AR5-2-LAM-FF&amp;I'!L171/'ImpliedFF-FF&amp;IFactors'!F$5</f>
        <v>3010.0245642520763</v>
      </c>
      <c r="M171" s="6">
        <f>'AR5-2-LAM-FF&amp;I'!M171/'ImpliedFF-FF&amp;IFactors'!G$5</f>
        <v>3672.2032990499997</v>
      </c>
      <c r="N171" s="6">
        <f>'AR5-2-LAM-FF&amp;I'!N171/'ImpliedFF-FF&amp;IFactors'!H$5</f>
        <v>4297.1549454399146</v>
      </c>
    </row>
    <row r="172" spans="1:14" x14ac:dyDescent="0.2">
      <c r="A172" s="6" t="s">
        <v>237</v>
      </c>
      <c r="B172" s="6" t="s">
        <v>121</v>
      </c>
      <c r="C172" s="6" t="s">
        <v>262</v>
      </c>
      <c r="D172" s="6" t="s">
        <v>297</v>
      </c>
      <c r="E172" s="6" t="s">
        <v>309</v>
      </c>
      <c r="F172" s="6" t="s">
        <v>16</v>
      </c>
      <c r="G172" s="6" t="s">
        <v>14</v>
      </c>
      <c r="H172" s="6" t="s">
        <v>15</v>
      </c>
      <c r="I172" s="6">
        <f>'AR5-2-LAM-FF&amp;I'!I172/'ImpliedFF-FF&amp;IFactors'!C$5</f>
        <v>1449.6614200704867</v>
      </c>
      <c r="J172" s="6">
        <f>'AR5-2-LAM-FF&amp;I'!J172/'ImpliedFF-FF&amp;IFactors'!D$5</f>
        <v>1627.9894746104133</v>
      </c>
      <c r="K172" s="6">
        <f>'AR5-2-LAM-FF&amp;I'!K172/'ImpliedFF-FF&amp;IFactors'!E$5</f>
        <v>2184.9103549518759</v>
      </c>
      <c r="L172" s="6">
        <f>'AR5-2-LAM-FF&amp;I'!L172/'ImpliedFF-FF&amp;IFactors'!F$5</f>
        <v>2620.0046269445475</v>
      </c>
      <c r="M172" s="6">
        <f>'AR5-2-LAM-FF&amp;I'!M172/'ImpliedFF-FF&amp;IFactors'!G$5</f>
        <v>2982.4289155178571</v>
      </c>
      <c r="N172" s="6">
        <f>'AR5-2-LAM-FF&amp;I'!N172/'ImpliedFF-FF&amp;IFactors'!H$5</f>
        <v>3298.2720995579598</v>
      </c>
    </row>
    <row r="173" spans="1:14" x14ac:dyDescent="0.2">
      <c r="A173" s="6" t="s">
        <v>237</v>
      </c>
      <c r="B173" s="6" t="s">
        <v>85</v>
      </c>
      <c r="C173" s="6" t="s">
        <v>262</v>
      </c>
      <c r="D173" s="6" t="s">
        <v>280</v>
      </c>
      <c r="E173" s="6" t="s">
        <v>309</v>
      </c>
      <c r="F173" s="6" t="s">
        <v>16</v>
      </c>
      <c r="G173" s="6" t="s">
        <v>14</v>
      </c>
      <c r="H173" s="6" t="s">
        <v>15</v>
      </c>
      <c r="I173" s="6">
        <f>'AR5-2-LAM-FF&amp;I'!I173/'ImpliedFF-FF&amp;IFactors'!C$5</f>
        <v>1449.6614200704867</v>
      </c>
      <c r="J173" s="6">
        <f>'AR5-2-LAM-FF&amp;I'!J173/'ImpliedFF-FF&amp;IFactors'!D$5</f>
        <v>1627.9894746104133</v>
      </c>
      <c r="K173" s="6">
        <f>'AR5-2-LAM-FF&amp;I'!K173/'ImpliedFF-FF&amp;IFactors'!E$5</f>
        <v>2303.4142121898685</v>
      </c>
      <c r="L173" s="6">
        <f>'AR5-2-LAM-FF&amp;I'!L173/'ImpliedFF-FF&amp;IFactors'!F$5</f>
        <v>3015.1424738221967</v>
      </c>
      <c r="M173" s="6">
        <f>'AR5-2-LAM-FF&amp;I'!M173/'ImpliedFF-FF&amp;IFactors'!G$5</f>
        <v>3673.9820905071424</v>
      </c>
      <c r="N173" s="6">
        <f>'AR5-2-LAM-FF&amp;I'!N173/'ImpliedFF-FF&amp;IFactors'!H$5</f>
        <v>4301.4581752474878</v>
      </c>
    </row>
    <row r="174" spans="1:14" x14ac:dyDescent="0.2">
      <c r="A174" s="6" t="s">
        <v>237</v>
      </c>
      <c r="B174" s="6" t="s">
        <v>122</v>
      </c>
      <c r="C174" s="6" t="s">
        <v>262</v>
      </c>
      <c r="D174" s="6" t="s">
        <v>300</v>
      </c>
      <c r="E174" s="6" t="s">
        <v>309</v>
      </c>
      <c r="F174" s="6" t="s">
        <v>16</v>
      </c>
      <c r="G174" s="6" t="s">
        <v>14</v>
      </c>
      <c r="H174" s="6" t="s">
        <v>15</v>
      </c>
      <c r="I174" s="6">
        <f>'AR5-2-LAM-FF&amp;I'!I174/'ImpliedFF-FF&amp;IFactors'!C$5</f>
        <v>1449.6614200704867</v>
      </c>
      <c r="J174" s="6">
        <f>'AR5-2-LAM-FF&amp;I'!J174/'ImpliedFF-FF&amp;IFactors'!D$5</f>
        <v>1627.9894746104133</v>
      </c>
      <c r="K174" s="6">
        <f>'AR5-2-LAM-FF&amp;I'!K174/'ImpliedFF-FF&amp;IFactors'!E$5</f>
        <v>2301.4161837639776</v>
      </c>
      <c r="L174" s="6">
        <f>'AR5-2-LAM-FF&amp;I'!L174/'ImpliedFF-FF&amp;IFactors'!F$5</f>
        <v>3011.7859674688643</v>
      </c>
      <c r="M174" s="6">
        <f>'AR5-2-LAM-FF&amp;I'!M174/'ImpliedFF-FF&amp;IFactors'!G$5</f>
        <v>3675.8255296714283</v>
      </c>
      <c r="N174" s="6">
        <f>'AR5-2-LAM-FF&amp;I'!N174/'ImpliedFF-FF&amp;IFactors'!H$5</f>
        <v>4320.3066716607418</v>
      </c>
    </row>
    <row r="175" spans="1:14" x14ac:dyDescent="0.2">
      <c r="A175" s="6" t="s">
        <v>237</v>
      </c>
      <c r="B175" s="6" t="s">
        <v>123</v>
      </c>
      <c r="C175" s="6" t="s">
        <v>262</v>
      </c>
      <c r="D175" s="6" t="s">
        <v>303</v>
      </c>
      <c r="E175" s="6" t="s">
        <v>309</v>
      </c>
      <c r="F175" s="6" t="s">
        <v>16</v>
      </c>
      <c r="G175" s="6" t="s">
        <v>14</v>
      </c>
      <c r="H175" s="6" t="s">
        <v>15</v>
      </c>
      <c r="I175" s="6">
        <f>'AR5-2-LAM-FF&amp;I'!I175/'ImpliedFF-FF&amp;IFactors'!C$5</f>
        <v>1449.6614200704867</v>
      </c>
      <c r="J175" s="6">
        <f>'AR5-2-LAM-FF&amp;I'!J175/'ImpliedFF-FF&amp;IFactors'!D$5</f>
        <v>1627.9894746104133</v>
      </c>
      <c r="K175" s="6">
        <f>'AR5-2-LAM-FF&amp;I'!K175/'ImpliedFF-FF&amp;IFactors'!E$5</f>
        <v>2302.8523903354594</v>
      </c>
      <c r="L175" s="6">
        <f>'AR5-2-LAM-FF&amp;I'!L175/'ImpliedFF-FF&amp;IFactors'!F$5</f>
        <v>3025.4038775901677</v>
      </c>
      <c r="M175" s="6">
        <f>'AR5-2-LAM-FF&amp;I'!M175/'ImpliedFF-FF&amp;IFactors'!G$5</f>
        <v>3689.0538218678571</v>
      </c>
      <c r="N175" s="6">
        <f>'AR5-2-LAM-FF&amp;I'!N175/'ImpliedFF-FF&amp;IFactors'!H$5</f>
        <v>4294.2793228110513</v>
      </c>
    </row>
    <row r="176" spans="1:14" x14ac:dyDescent="0.2">
      <c r="A176" s="6" t="s">
        <v>237</v>
      </c>
      <c r="B176" s="6" t="s">
        <v>86</v>
      </c>
      <c r="C176" s="6" t="s">
        <v>262</v>
      </c>
      <c r="D176" s="6" t="s">
        <v>283</v>
      </c>
      <c r="E176" s="6" t="s">
        <v>309</v>
      </c>
      <c r="F176" s="6" t="s">
        <v>16</v>
      </c>
      <c r="G176" s="6" t="s">
        <v>14</v>
      </c>
      <c r="H176" s="6" t="s">
        <v>15</v>
      </c>
      <c r="I176" s="6">
        <f>'AR5-2-LAM-FF&amp;I'!I176/'ImpliedFF-FF&amp;IFactors'!C$5</f>
        <v>1449.6614200704867</v>
      </c>
      <c r="J176" s="6">
        <f>'AR5-2-LAM-FF&amp;I'!J176/'ImpliedFF-FF&amp;IFactors'!D$5</f>
        <v>1627.9894746104133</v>
      </c>
      <c r="K176" s="6">
        <f>'AR5-2-LAM-FF&amp;I'!K176/'ImpliedFF-FF&amp;IFactors'!E$5</f>
        <v>2186.1309327130393</v>
      </c>
      <c r="L176" s="6">
        <f>'AR5-2-LAM-FF&amp;I'!L176/'ImpliedFF-FF&amp;IFactors'!F$5</f>
        <v>2620.4808946299804</v>
      </c>
      <c r="M176" s="6">
        <f>'AR5-2-LAM-FF&amp;I'!M176/'ImpliedFF-FF&amp;IFactors'!G$5</f>
        <v>2979.5295638035714</v>
      </c>
      <c r="N176" s="6">
        <f>'AR5-2-LAM-FF&amp;I'!N176/'ImpliedFF-FF&amp;IFactors'!H$5</f>
        <v>3301.0330471377511</v>
      </c>
    </row>
    <row r="177" spans="1:14" x14ac:dyDescent="0.2">
      <c r="A177" s="6" t="s">
        <v>237</v>
      </c>
      <c r="B177" s="6" t="s">
        <v>87</v>
      </c>
      <c r="C177" s="6" t="s">
        <v>262</v>
      </c>
      <c r="D177" s="6" t="s">
        <v>289</v>
      </c>
      <c r="E177" s="6" t="s">
        <v>309</v>
      </c>
      <c r="F177" s="6" t="s">
        <v>16</v>
      </c>
      <c r="G177" s="6" t="s">
        <v>14</v>
      </c>
      <c r="H177" s="6" t="s">
        <v>15</v>
      </c>
      <c r="I177" s="6">
        <f>'AR5-2-LAM-FF&amp;I'!I177/'ImpliedFF-FF&amp;IFactors'!C$5</f>
        <v>1449.6614200704867</v>
      </c>
      <c r="J177" s="6">
        <f>'AR5-2-LAM-FF&amp;I'!J177/'ImpliedFF-FF&amp;IFactors'!D$5</f>
        <v>1627.9894746104133</v>
      </c>
      <c r="K177" s="6">
        <f>'AR5-2-LAM-FF&amp;I'!K177/'ImpliedFF-FF&amp;IFactors'!E$5</f>
        <v>2300.98195877439</v>
      </c>
      <c r="L177" s="6">
        <f>'AR5-2-LAM-FF&amp;I'!L177/'ImpliedFF-FF&amp;IFactors'!F$5</f>
        <v>3014.8974518104756</v>
      </c>
      <c r="M177" s="6">
        <f>'AR5-2-LAM-FF&amp;I'!M177/'ImpliedFF-FF&amp;IFactors'!G$5</f>
        <v>3686.8322915678568</v>
      </c>
      <c r="N177" s="6">
        <f>'AR5-2-LAM-FF&amp;I'!N177/'ImpliedFF-FF&amp;IFactors'!H$5</f>
        <v>4328.1745462140643</v>
      </c>
    </row>
    <row r="178" spans="1:14" x14ac:dyDescent="0.2">
      <c r="A178" s="6" t="s">
        <v>237</v>
      </c>
      <c r="B178" s="6" t="s">
        <v>91</v>
      </c>
      <c r="C178" s="6" t="s">
        <v>265</v>
      </c>
      <c r="D178" s="6" t="s">
        <v>265</v>
      </c>
      <c r="E178" s="6" t="s">
        <v>309</v>
      </c>
      <c r="F178" s="6" t="s">
        <v>16</v>
      </c>
      <c r="G178" s="6" t="s">
        <v>14</v>
      </c>
      <c r="H178" s="6" t="s">
        <v>15</v>
      </c>
      <c r="I178" s="6">
        <f>'AR5-2-LAM-FF&amp;I'!I178/'ImpliedFF-FF&amp;IFactors'!C$5</f>
        <v>1449.6614200704867</v>
      </c>
      <c r="J178" s="6">
        <f>'AR5-2-LAM-FF&amp;I'!J178/'ImpliedFF-FF&amp;IFactors'!D$5</f>
        <v>1627.8400743293364</v>
      </c>
      <c r="K178" s="6">
        <f>'AR5-2-LAM-FF&amp;I'!K178/'ImpliedFF-FF&amp;IFactors'!E$5</f>
        <v>2299.8919452469981</v>
      </c>
      <c r="L178" s="6">
        <f>'AR5-2-LAM-FF&amp;I'!L178/'ImpliedFF-FF&amp;IFactors'!F$5</f>
        <v>3011.9276669455226</v>
      </c>
      <c r="M178" s="6">
        <f>'AR5-2-LAM-FF&amp;I'!M178/'ImpliedFF-FF&amp;IFactors'!G$5</f>
        <v>3676.9490284607141</v>
      </c>
      <c r="N178" s="6">
        <f>'AR5-2-LAM-FF&amp;I'!N178/'ImpliedFF-FF&amp;IFactors'!H$5</f>
        <v>4319.211427759853</v>
      </c>
    </row>
    <row r="179" spans="1:14" x14ac:dyDescent="0.2">
      <c r="A179" s="6" t="s">
        <v>237</v>
      </c>
      <c r="B179" s="6" t="s">
        <v>173</v>
      </c>
      <c r="C179" s="6" t="s">
        <v>262</v>
      </c>
      <c r="D179" s="6" t="s">
        <v>290</v>
      </c>
      <c r="E179" s="6" t="s">
        <v>309</v>
      </c>
      <c r="F179" s="6" t="s">
        <v>16</v>
      </c>
      <c r="G179" s="6" t="s">
        <v>14</v>
      </c>
      <c r="H179" s="6" t="s">
        <v>15</v>
      </c>
      <c r="I179" s="6">
        <f>'AR5-2-LAM-FF&amp;I'!I179/'ImpliedFF-FF&amp;IFactors'!C$5</f>
        <v>1449.6614200704867</v>
      </c>
      <c r="J179" s="6">
        <f>'AR5-2-LAM-FF&amp;I'!J179/'ImpliedFF-FF&amp;IFactors'!D$5</f>
        <v>1627.8176154635537</v>
      </c>
      <c r="K179" s="6">
        <f>'AR5-2-LAM-FF&amp;I'!K179/'ImpliedFF-FF&amp;IFactors'!E$5</f>
        <v>2307.5635831040336</v>
      </c>
      <c r="L179" s="6">
        <f>'AR5-2-LAM-FF&amp;I'!L179/'ImpliedFF-FF&amp;IFactors'!F$5</f>
        <v>3021.2936087429471</v>
      </c>
      <c r="M179" s="6">
        <f>'AR5-2-LAM-FF&amp;I'!M179/'ImpliedFF-FF&amp;IFactors'!G$5</f>
        <v>3715.1852087035713</v>
      </c>
      <c r="N179" s="6">
        <f>'AR5-2-LAM-FF&amp;I'!N179/'ImpliedFF-FF&amp;IFactors'!H$5</f>
        <v>4433.2547922401473</v>
      </c>
    </row>
    <row r="180" spans="1:14" x14ac:dyDescent="0.2">
      <c r="A180" s="6" t="s">
        <v>237</v>
      </c>
      <c r="B180" s="6" t="s">
        <v>125</v>
      </c>
      <c r="C180" s="6" t="s">
        <v>262</v>
      </c>
      <c r="D180" s="6" t="s">
        <v>291</v>
      </c>
      <c r="E180" s="6" t="s">
        <v>309</v>
      </c>
      <c r="F180" s="6" t="s">
        <v>16</v>
      </c>
      <c r="G180" s="6" t="s">
        <v>14</v>
      </c>
      <c r="H180" s="6" t="s">
        <v>15</v>
      </c>
      <c r="I180" s="6">
        <f>'AR5-2-LAM-FF&amp;I'!I180/'ImpliedFF-FF&amp;IFactors'!C$5</f>
        <v>1449.6614200704867</v>
      </c>
      <c r="J180" s="6">
        <f>'AR5-2-LAM-FF&amp;I'!J180/'ImpliedFF-FF&amp;IFactors'!D$5</f>
        <v>1627.8058977944497</v>
      </c>
      <c r="K180" s="6">
        <f>'AR5-2-LAM-FF&amp;I'!K180/'ImpliedFF-FF&amp;IFactors'!E$5</f>
        <v>2305.6318259180111</v>
      </c>
      <c r="L180" s="6">
        <f>'AR5-2-LAM-FF&amp;I'!L180/'ImpliedFF-FF&amp;IFactors'!F$5</f>
        <v>3018.843388625739</v>
      </c>
      <c r="M180" s="6">
        <f>'AR5-2-LAM-FF&amp;I'!M180/'ImpliedFF-FF&amp;IFactors'!G$5</f>
        <v>3698.9302284</v>
      </c>
      <c r="N180" s="6">
        <f>'AR5-2-LAM-FF&amp;I'!N180/'ImpliedFF-FF&amp;IFactors'!H$5</f>
        <v>4387.1155777925042</v>
      </c>
    </row>
    <row r="181" spans="1:14" x14ac:dyDescent="0.2">
      <c r="A181" s="6" t="s">
        <v>237</v>
      </c>
      <c r="B181" s="6" t="s">
        <v>95</v>
      </c>
      <c r="C181" s="6" t="s">
        <v>265</v>
      </c>
      <c r="D181" s="6" t="s">
        <v>265</v>
      </c>
      <c r="E181" s="6" t="s">
        <v>309</v>
      </c>
      <c r="F181" s="6" t="s">
        <v>16</v>
      </c>
      <c r="G181" s="6" t="s">
        <v>14</v>
      </c>
      <c r="H181" s="6" t="s">
        <v>15</v>
      </c>
      <c r="I181" s="6">
        <f>'AR5-2-LAM-FF&amp;I'!I181/'ImpliedFF-FF&amp;IFactors'!C$5</f>
        <v>1449.6614200704867</v>
      </c>
      <c r="J181" s="6">
        <f>'AR5-2-LAM-FF&amp;I'!J181/'ImpliedFF-FF&amp;IFactors'!D$5</f>
        <v>1627.8176154635537</v>
      </c>
      <c r="K181" s="6">
        <f>'AR5-2-LAM-FF&amp;I'!K181/'ImpliedFF-FF&amp;IFactors'!E$5</f>
        <v>2321.557695069137</v>
      </c>
      <c r="L181" s="6">
        <f>'AR5-2-LAM-FF&amp;I'!L181/'ImpliedFF-FF&amp;IFactors'!F$5</f>
        <v>3089.2217793899381</v>
      </c>
      <c r="M181" s="6">
        <f>'AR5-2-LAM-FF&amp;I'!M181/'ImpliedFF-FF&amp;IFactors'!G$5</f>
        <v>3939.7027775678566</v>
      </c>
      <c r="N181" s="6">
        <f>'AR5-2-LAM-FF&amp;I'!N181/'ImpliedFF-FF&amp;IFactors'!H$5</f>
        <v>4858.5592818668856</v>
      </c>
    </row>
    <row r="182" spans="1:14" x14ac:dyDescent="0.2">
      <c r="A182" s="6" t="s">
        <v>237</v>
      </c>
      <c r="B182" s="6" t="s">
        <v>36</v>
      </c>
      <c r="C182" s="6" t="s">
        <v>262</v>
      </c>
      <c r="D182" s="6" t="s">
        <v>267</v>
      </c>
      <c r="E182" s="6" t="s">
        <v>309</v>
      </c>
      <c r="F182" s="6" t="s">
        <v>16</v>
      </c>
      <c r="G182" s="6" t="s">
        <v>14</v>
      </c>
      <c r="H182" s="6" t="s">
        <v>15</v>
      </c>
      <c r="I182" s="6">
        <f>'AR5-2-LAM-FF&amp;I'!I182/'ImpliedFF-FF&amp;IFactors'!C$5</f>
        <v>1449.6614200704867</v>
      </c>
      <c r="J182" s="6">
        <f>'AR5-2-LAM-FF&amp;I'!J182/'ImpliedFF-FF&amp;IFactors'!D$5</f>
        <v>1654.603230563009</v>
      </c>
      <c r="K182" s="6">
        <f>'AR5-2-LAM-FF&amp;I'!K182/'ImpliedFF-FF&amp;IFactors'!E$5</f>
        <v>2473.5720498520636</v>
      </c>
      <c r="L182" s="6">
        <f>'AR5-2-LAM-FF&amp;I'!L182/'ImpliedFF-FF&amp;IFactors'!F$5</f>
        <v>3170.5454707018107</v>
      </c>
      <c r="M182" s="6">
        <f>'AR5-2-LAM-FF&amp;I'!M182/'ImpliedFF-FF&amp;IFactors'!G$5</f>
        <v>3745.0260026142855</v>
      </c>
      <c r="N182" s="6">
        <f>'AR5-2-LAM-FF&amp;I'!N182/'ImpliedFF-FF&amp;IFactors'!H$5</f>
        <v>4362.5537371970631</v>
      </c>
    </row>
    <row r="183" spans="1:14" x14ac:dyDescent="0.2">
      <c r="A183" s="6" t="s">
        <v>237</v>
      </c>
      <c r="B183" s="6" t="s">
        <v>37</v>
      </c>
      <c r="C183" s="6" t="s">
        <v>262</v>
      </c>
      <c r="D183" s="6" t="s">
        <v>268</v>
      </c>
      <c r="E183" s="6" t="s">
        <v>309</v>
      </c>
      <c r="F183" s="6" t="s">
        <v>16</v>
      </c>
      <c r="G183" s="6" t="s">
        <v>14</v>
      </c>
      <c r="H183" s="6" t="s">
        <v>15</v>
      </c>
      <c r="I183" s="6">
        <f>'AR5-2-LAM-FF&amp;I'!I183/'ImpliedFF-FF&amp;IFactors'!C$5</f>
        <v>1449.6614200704867</v>
      </c>
      <c r="J183" s="6">
        <f>'AR5-2-LAM-FF&amp;I'!J183/'ImpliedFF-FF&amp;IFactors'!D$5</f>
        <v>1654.603230563009</v>
      </c>
      <c r="K183" s="6">
        <f>'AR5-2-LAM-FF&amp;I'!K183/'ImpliedFF-FF&amp;IFactors'!E$5</f>
        <v>2348.9257388889305</v>
      </c>
      <c r="L183" s="6">
        <f>'AR5-2-LAM-FF&amp;I'!L183/'ImpliedFF-FF&amp;IFactors'!F$5</f>
        <v>2819.547010803075</v>
      </c>
      <c r="M183" s="6">
        <f>'AR5-2-LAM-FF&amp;I'!M183/'ImpliedFF-FF&amp;IFactors'!G$5</f>
        <v>3100.0260333428569</v>
      </c>
      <c r="N183" s="6">
        <f>'AR5-2-LAM-FF&amp;I'!N183/'ImpliedFF-FF&amp;IFactors'!H$5</f>
        <v>3389.4183552992663</v>
      </c>
    </row>
    <row r="184" spans="1:14" x14ac:dyDescent="0.2">
      <c r="A184" s="6" t="s">
        <v>237</v>
      </c>
      <c r="B184" s="6" t="s">
        <v>38</v>
      </c>
      <c r="C184" s="6" t="s">
        <v>262</v>
      </c>
      <c r="D184" s="6" t="s">
        <v>269</v>
      </c>
      <c r="E184" s="6" t="s">
        <v>309</v>
      </c>
      <c r="F184" s="6" t="s">
        <v>16</v>
      </c>
      <c r="G184" s="6" t="s">
        <v>14</v>
      </c>
      <c r="H184" s="6" t="s">
        <v>15</v>
      </c>
      <c r="I184" s="6">
        <f>'AR5-2-LAM-FF&amp;I'!I184/'ImpliedFF-FF&amp;IFactors'!C$5</f>
        <v>1449.6614200704867</v>
      </c>
      <c r="J184" s="6">
        <f>'AR5-2-LAM-FF&amp;I'!J184/'ImpliedFF-FF&amp;IFactors'!D$5</f>
        <v>1654.603230563009</v>
      </c>
      <c r="K184" s="6">
        <f>'AR5-2-LAM-FF&amp;I'!K184/'ImpliedFF-FF&amp;IFactors'!E$5</f>
        <v>2484.9815834622887</v>
      </c>
      <c r="L184" s="6">
        <f>'AR5-2-LAM-FF&amp;I'!L184/'ImpliedFF-FF&amp;IFactors'!F$5</f>
        <v>3178.7561681548173</v>
      </c>
      <c r="M184" s="6">
        <f>'AR5-2-LAM-FF&amp;I'!M184/'ImpliedFF-FF&amp;IFactors'!G$5</f>
        <v>3745.8301809107138</v>
      </c>
      <c r="N184" s="6">
        <f>'AR5-2-LAM-FF&amp;I'!N184/'ImpliedFF-FF&amp;IFactors'!H$5</f>
        <v>4372.4381433336557</v>
      </c>
    </row>
    <row r="185" spans="1:14" x14ac:dyDescent="0.2">
      <c r="A185" s="6" t="s">
        <v>237</v>
      </c>
      <c r="B185" s="6" t="s">
        <v>39</v>
      </c>
      <c r="C185" s="6" t="s">
        <v>262</v>
      </c>
      <c r="D185" s="6" t="s">
        <v>270</v>
      </c>
      <c r="E185" s="6" t="s">
        <v>309</v>
      </c>
      <c r="F185" s="6" t="s">
        <v>16</v>
      </c>
      <c r="G185" s="6" t="s">
        <v>14</v>
      </c>
      <c r="H185" s="6" t="s">
        <v>15</v>
      </c>
      <c r="I185" s="6">
        <f>'AR5-2-LAM-FF&amp;I'!I185/'ImpliedFF-FF&amp;IFactors'!C$5</f>
        <v>1449.6614200704867</v>
      </c>
      <c r="J185" s="6">
        <f>'AR5-2-LAM-FF&amp;I'!J185/'ImpliedFF-FF&amp;IFactors'!D$5</f>
        <v>1654.603230563009</v>
      </c>
      <c r="K185" s="6">
        <f>'AR5-2-LAM-FF&amp;I'!K185/'ImpliedFF-FF&amp;IFactors'!E$5</f>
        <v>2483.3248024655718</v>
      </c>
      <c r="L185" s="6">
        <f>'AR5-2-LAM-FF&amp;I'!L185/'ImpliedFF-FF&amp;IFactors'!F$5</f>
        <v>3177.3293331468049</v>
      </c>
      <c r="M185" s="6">
        <f>'AR5-2-LAM-FF&amp;I'!M185/'ImpliedFF-FF&amp;IFactors'!G$5</f>
        <v>3742.9180955571428</v>
      </c>
      <c r="N185" s="6">
        <f>'AR5-2-LAM-FF&amp;I'!N185/'ImpliedFF-FF&amp;IFactors'!H$5</f>
        <v>4364.0775547983003</v>
      </c>
    </row>
    <row r="186" spans="1:14" x14ac:dyDescent="0.2">
      <c r="A186" s="6" t="s">
        <v>237</v>
      </c>
      <c r="B186" s="6" t="s">
        <v>40</v>
      </c>
      <c r="C186" s="6" t="s">
        <v>262</v>
      </c>
      <c r="D186" s="6" t="s">
        <v>271</v>
      </c>
      <c r="E186" s="6" t="s">
        <v>309</v>
      </c>
      <c r="F186" s="6" t="s">
        <v>16</v>
      </c>
      <c r="G186" s="6" t="s">
        <v>14</v>
      </c>
      <c r="H186" s="6" t="s">
        <v>15</v>
      </c>
      <c r="I186" s="6">
        <f>'AR5-2-LAM-FF&amp;I'!I186/'ImpliedFF-FF&amp;IFactors'!C$5</f>
        <v>1449.6614200704867</v>
      </c>
      <c r="J186" s="6">
        <f>'AR5-2-LAM-FF&amp;I'!J186/'ImpliedFF-FF&amp;IFactors'!D$5</f>
        <v>1654.603230563009</v>
      </c>
      <c r="K186" s="6">
        <f>'AR5-2-LAM-FF&amp;I'!K186/'ImpliedFF-FF&amp;IFactors'!E$5</f>
        <v>2477.8678109677298</v>
      </c>
      <c r="L186" s="6">
        <f>'AR5-2-LAM-FF&amp;I'!L186/'ImpliedFF-FF&amp;IFactors'!F$5</f>
        <v>3179.2324358402507</v>
      </c>
      <c r="M186" s="6">
        <f>'AR5-2-LAM-FF&amp;I'!M186/'ImpliedFF-FF&amp;IFactors'!G$5</f>
        <v>3758.825349557143</v>
      </c>
      <c r="N186" s="6">
        <f>'AR5-2-LAM-FF&amp;I'!N186/'ImpliedFF-FF&amp;IFactors'!H$5</f>
        <v>4367.7597900604715</v>
      </c>
    </row>
    <row r="187" spans="1:14" x14ac:dyDescent="0.2">
      <c r="A187" s="6" t="s">
        <v>237</v>
      </c>
      <c r="B187" s="6" t="s">
        <v>41</v>
      </c>
      <c r="C187" s="6" t="s">
        <v>262</v>
      </c>
      <c r="D187" s="6" t="s">
        <v>275</v>
      </c>
      <c r="E187" s="6" t="s">
        <v>309</v>
      </c>
      <c r="F187" s="6" t="s">
        <v>16</v>
      </c>
      <c r="G187" s="6" t="s">
        <v>14</v>
      </c>
      <c r="H187" s="6" t="s">
        <v>15</v>
      </c>
      <c r="I187" s="6">
        <f>'AR5-2-LAM-FF&amp;I'!I187/'ImpliedFF-FF&amp;IFactors'!C$5</f>
        <v>1449.6614200704867</v>
      </c>
      <c r="J187" s="6">
        <f>'AR5-2-LAM-FF&amp;I'!J187/'ImpliedFF-FF&amp;IFactors'!D$5</f>
        <v>1654.603230563009</v>
      </c>
      <c r="K187" s="6">
        <f>'AR5-2-LAM-FF&amp;I'!K187/'ImpliedFF-FF&amp;IFactors'!E$5</f>
        <v>2469.3405817303001</v>
      </c>
      <c r="L187" s="6">
        <f>'AR5-2-LAM-FF&amp;I'!L187/'ImpliedFF-FF&amp;IFactors'!F$5</f>
        <v>3159.1573592895811</v>
      </c>
      <c r="M187" s="6">
        <f>'AR5-2-LAM-FF&amp;I'!M187/'ImpliedFF-FF&amp;IFactors'!G$5</f>
        <v>3708.2737811035709</v>
      </c>
      <c r="N187" s="6">
        <f>'AR5-2-LAM-FF&amp;I'!N187/'ImpliedFF-FF&amp;IFactors'!H$5</f>
        <v>4273.6407294453247</v>
      </c>
    </row>
    <row r="188" spans="1:14" x14ac:dyDescent="0.2">
      <c r="A188" s="6" t="s">
        <v>237</v>
      </c>
      <c r="B188" s="6" t="s">
        <v>42</v>
      </c>
      <c r="C188" s="6" t="s">
        <v>262</v>
      </c>
      <c r="D188" s="6" t="s">
        <v>272</v>
      </c>
      <c r="E188" s="6" t="s">
        <v>309</v>
      </c>
      <c r="F188" s="6" t="s">
        <v>16</v>
      </c>
      <c r="G188" s="6" t="s">
        <v>14</v>
      </c>
      <c r="H188" s="6" t="s">
        <v>15</v>
      </c>
      <c r="I188" s="6">
        <f>'AR5-2-LAM-FF&amp;I'!I188/'ImpliedFF-FF&amp;IFactors'!C$5</f>
        <v>1449.6614200704867</v>
      </c>
      <c r="J188" s="6">
        <f>'AR5-2-LAM-FF&amp;I'!J188/'ImpliedFF-FF&amp;IFactors'!D$5</f>
        <v>1654.603230563009</v>
      </c>
      <c r="K188" s="6">
        <f>'AR5-2-LAM-FF&amp;I'!K188/'ImpliedFF-FF&amp;IFactors'!E$5</f>
        <v>2352.4420710939025</v>
      </c>
      <c r="L188" s="6">
        <f>'AR5-2-LAM-FF&amp;I'!L188/'ImpliedFF-FF&amp;IFactors'!F$5</f>
        <v>2828.1050687787219</v>
      </c>
      <c r="M188" s="6">
        <f>'AR5-2-LAM-FF&amp;I'!M188/'ImpliedFF-FF&amp;IFactors'!G$5</f>
        <v>3117.2615038714284</v>
      </c>
      <c r="N188" s="6">
        <f>'AR5-2-LAM-FF&amp;I'!N188/'ImpliedFF-FF&amp;IFactors'!H$5</f>
        <v>3420.9967539820323</v>
      </c>
    </row>
    <row r="189" spans="1:14" x14ac:dyDescent="0.2">
      <c r="A189" s="6" t="s">
        <v>237</v>
      </c>
      <c r="B189" s="6" t="s">
        <v>43</v>
      </c>
      <c r="C189" s="6" t="s">
        <v>262</v>
      </c>
      <c r="D189" s="6" t="s">
        <v>274</v>
      </c>
      <c r="E189" s="6" t="s">
        <v>309</v>
      </c>
      <c r="F189" s="6" t="s">
        <v>16</v>
      </c>
      <c r="G189" s="6" t="s">
        <v>14</v>
      </c>
      <c r="H189" s="6" t="s">
        <v>15</v>
      </c>
      <c r="I189" s="6">
        <f>'AR5-2-LAM-FF&amp;I'!I189/'ImpliedFF-FF&amp;IFactors'!C$5</f>
        <v>1449.6614200704867</v>
      </c>
      <c r="J189" s="6">
        <f>'AR5-2-LAM-FF&amp;I'!J189/'ImpliedFF-FF&amp;IFactors'!D$5</f>
        <v>1654.603230563009</v>
      </c>
      <c r="K189" s="6">
        <f>'AR5-2-LAM-FF&amp;I'!K189/'ImpliedFF-FF&amp;IFactors'!E$5</f>
        <v>2472.7886644494374</v>
      </c>
      <c r="L189" s="6">
        <f>'AR5-2-LAM-FF&amp;I'!L189/'ImpliedFF-FF&amp;IFactors'!F$5</f>
        <v>3155.7733002602317</v>
      </c>
      <c r="M189" s="6">
        <f>'AR5-2-LAM-FF&amp;I'!M189/'ImpliedFF-FF&amp;IFactors'!G$5</f>
        <v>3700.7139174107142</v>
      </c>
      <c r="N189" s="6">
        <f>'AR5-2-LAM-FF&amp;I'!N189/'ImpliedFF-FF&amp;IFactors'!H$5</f>
        <v>4267.674711426198</v>
      </c>
    </row>
    <row r="190" spans="1:14" x14ac:dyDescent="0.2">
      <c r="A190" s="6" t="s">
        <v>237</v>
      </c>
      <c r="B190" s="6" t="s">
        <v>51</v>
      </c>
      <c r="C190" s="6" t="s">
        <v>265</v>
      </c>
      <c r="D190" s="6" t="s">
        <v>265</v>
      </c>
      <c r="E190" s="6" t="s">
        <v>309</v>
      </c>
      <c r="F190" s="6" t="s">
        <v>16</v>
      </c>
      <c r="G190" s="6" t="s">
        <v>14</v>
      </c>
      <c r="H190" s="6" t="s">
        <v>15</v>
      </c>
      <c r="I190" s="6">
        <f>'AR5-2-LAM-FF&amp;I'!I190/'ImpliedFF-FF&amp;IFactors'!C$5</f>
        <v>1449.6614200704867</v>
      </c>
      <c r="J190" s="6">
        <f>'AR5-2-LAM-FF&amp;I'!J190/'ImpliedFF-FF&amp;IFactors'!D$5</f>
        <v>1626.8948490216092</v>
      </c>
      <c r="K190" s="6">
        <f>'AR5-2-LAM-FF&amp;I'!K190/'ImpliedFF-FF&amp;IFactors'!E$5</f>
        <v>2296.1372344030956</v>
      </c>
      <c r="L190" s="6">
        <f>'AR5-2-LAM-FF&amp;I'!L190/'ImpliedFF-FF&amp;IFactors'!F$5</f>
        <v>3006.7713804338068</v>
      </c>
      <c r="M190" s="6">
        <f>'AR5-2-LAM-FF&amp;I'!M190/'ImpliedFF-FF&amp;IFactors'!G$5</f>
        <v>3678.0431419285715</v>
      </c>
      <c r="N190" s="6">
        <f>'AR5-2-LAM-FF&amp;I'!N190/'ImpliedFF-FF&amp;IFactors'!H$5</f>
        <v>4310.9703733858196</v>
      </c>
    </row>
    <row r="191" spans="1:14" x14ac:dyDescent="0.2">
      <c r="A191" s="6" t="s">
        <v>237</v>
      </c>
      <c r="B191" s="6" t="s">
        <v>52</v>
      </c>
      <c r="C191" s="6" t="s">
        <v>265</v>
      </c>
      <c r="D191" s="6" t="s">
        <v>265</v>
      </c>
      <c r="E191" s="6" t="s">
        <v>309</v>
      </c>
      <c r="F191" s="6" t="s">
        <v>16</v>
      </c>
      <c r="G191" s="6" t="s">
        <v>14</v>
      </c>
      <c r="H191" s="6" t="s">
        <v>15</v>
      </c>
      <c r="I191" s="6">
        <f>'AR5-2-LAM-FF&amp;I'!I191/'ImpliedFF-FF&amp;IFactors'!C$5</f>
        <v>1449.6614200704867</v>
      </c>
      <c r="J191" s="6">
        <f>'AR5-2-LAM-FF&amp;I'!J191/'ImpliedFF-FF&amp;IFactors'!D$5</f>
        <v>1626.8255194794099</v>
      </c>
      <c r="K191" s="6">
        <f>'AR5-2-LAM-FF&amp;I'!K191/'ImpliedFF-FF&amp;IFactors'!E$5</f>
        <v>2286.8671738053467</v>
      </c>
      <c r="L191" s="6">
        <f>'AR5-2-LAM-FF&amp;I'!L191/'ImpliedFF-FF&amp;IFactors'!F$5</f>
        <v>3068.2502568445789</v>
      </c>
      <c r="M191" s="6">
        <f>'AR5-2-LAM-FF&amp;I'!M191/'ImpliedFF-FF&amp;IFactors'!G$5</f>
        <v>3910.9629536999996</v>
      </c>
      <c r="N191" s="6">
        <f>'AR5-2-LAM-FF&amp;I'!N191/'ImpliedFF-FF&amp;IFactors'!H$5</f>
        <v>4791.0302552998455</v>
      </c>
    </row>
    <row r="192" spans="1:14" x14ac:dyDescent="0.2">
      <c r="A192" s="6" t="s">
        <v>238</v>
      </c>
      <c r="B192" s="6" t="s">
        <v>51</v>
      </c>
      <c r="C192" s="6" t="s">
        <v>265</v>
      </c>
      <c r="D192" s="6" t="s">
        <v>265</v>
      </c>
      <c r="E192" s="6" t="s">
        <v>309</v>
      </c>
      <c r="F192" s="6" t="s">
        <v>16</v>
      </c>
      <c r="G192" s="6" t="s">
        <v>14</v>
      </c>
      <c r="H192" s="6" t="s">
        <v>15</v>
      </c>
      <c r="I192" s="6">
        <f>'AR5-2-LAM-FF&amp;I'!I192/'ImpliedFF-FF&amp;IFactors'!C$5</f>
        <v>1427.1923683439809</v>
      </c>
      <c r="J192" s="6">
        <f>'AR5-2-LAM-FF&amp;I'!J192/'ImpliedFF-FF&amp;IFactors'!D$5</f>
        <v>1575.7686598815419</v>
      </c>
      <c r="K192" s="6">
        <f>'AR5-2-LAM-FF&amp;I'!K192/'ImpliedFF-FF&amp;IFactors'!E$5</f>
        <v>2476.390730867216</v>
      </c>
      <c r="L192" s="6">
        <f>'AR5-2-LAM-FF&amp;I'!L192/'ImpliedFF-FF&amp;IFactors'!F$5</f>
        <v>3078.3922266501863</v>
      </c>
      <c r="M192" s="6">
        <f>'AR5-2-LAM-FF&amp;I'!M192/'ImpliedFF-FF&amp;IFactors'!G$5</f>
        <v>3783.0241774257429</v>
      </c>
      <c r="N192" s="6">
        <f>'AR5-2-LAM-FF&amp;I'!N192/'ImpliedFF-FF&amp;IFactors'!H$5</f>
        <v>4596.4595417069058</v>
      </c>
    </row>
    <row r="193" spans="1:14" x14ac:dyDescent="0.2">
      <c r="A193" s="6" t="s">
        <v>238</v>
      </c>
      <c r="B193" s="6" t="s">
        <v>52</v>
      </c>
      <c r="C193" s="6" t="s">
        <v>265</v>
      </c>
      <c r="D193" s="6" t="s">
        <v>265</v>
      </c>
      <c r="E193" s="6" t="s">
        <v>309</v>
      </c>
      <c r="F193" s="6" t="s">
        <v>16</v>
      </c>
      <c r="G193" s="6" t="s">
        <v>14</v>
      </c>
      <c r="H193" s="6" t="s">
        <v>15</v>
      </c>
      <c r="I193" s="6">
        <f>'AR5-2-LAM-FF&amp;I'!I193/'ImpliedFF-FF&amp;IFactors'!C$5</f>
        <v>1427.1923683439809</v>
      </c>
      <c r="J193" s="6">
        <f>'AR5-2-LAM-FF&amp;I'!J193/'ImpliedFF-FF&amp;IFactors'!D$5</f>
        <v>1575.7686598815419</v>
      </c>
      <c r="K193" s="6">
        <f>'AR5-2-LAM-FF&amp;I'!K193/'ImpliedFF-FF&amp;IFactors'!E$5</f>
        <v>2128.1441853670067</v>
      </c>
      <c r="L193" s="6">
        <f>'AR5-2-LAM-FF&amp;I'!L193/'ImpliedFF-FF&amp;IFactors'!F$5</f>
        <v>2825.5298067455565</v>
      </c>
      <c r="M193" s="6">
        <f>'AR5-2-LAM-FF&amp;I'!M193/'ImpliedFF-FF&amp;IFactors'!G$5</f>
        <v>3387.5271431751748</v>
      </c>
      <c r="N193" s="6">
        <f>'AR5-2-LAM-FF&amp;I'!N193/'ImpliedFF-FF&amp;IFactors'!H$5</f>
        <v>3905.7012513810764</v>
      </c>
    </row>
    <row r="194" spans="1:14" x14ac:dyDescent="0.2">
      <c r="A194" s="6" t="s">
        <v>239</v>
      </c>
      <c r="B194" s="6" t="s">
        <v>36</v>
      </c>
      <c r="C194" s="6" t="s">
        <v>262</v>
      </c>
      <c r="D194" s="6" t="s">
        <v>267</v>
      </c>
      <c r="E194" s="6" t="s">
        <v>309</v>
      </c>
      <c r="F194" s="6" t="s">
        <v>16</v>
      </c>
      <c r="G194" s="6" t="s">
        <v>14</v>
      </c>
      <c r="H194" s="6" t="s">
        <v>15</v>
      </c>
      <c r="I194" s="6">
        <f>'AR5-2-LAM-FF&amp;I'!I194/'ImpliedFF-FF&amp;IFactors'!C$5</f>
        <v>1426.0601982652204</v>
      </c>
      <c r="J194" s="6">
        <f>'AR5-2-LAM-FF&amp;I'!J194/'ImpliedFF-FF&amp;IFactors'!D$5</f>
        <v>1510.2264304313762</v>
      </c>
      <c r="K194" s="6">
        <f>'AR5-2-LAM-FF&amp;I'!K194/'ImpliedFF-FF&amp;IFactors'!E$5</f>
        <v>1779.7311071648685</v>
      </c>
      <c r="L194" s="6">
        <f>'AR5-2-LAM-FF&amp;I'!L194/'ImpliedFF-FF&amp;IFactors'!F$5</f>
        <v>2078.8726431977257</v>
      </c>
      <c r="M194" s="6">
        <f>'AR5-2-LAM-FF&amp;I'!M194/'ImpliedFF-FF&amp;IFactors'!G$5</f>
        <v>2381.3241605055964</v>
      </c>
      <c r="N194" s="6">
        <f>'AR5-2-LAM-FF&amp;I'!N194/'ImpliedFF-FF&amp;IFactors'!H$5</f>
        <v>2764.2062326332707</v>
      </c>
    </row>
    <row r="195" spans="1:14" x14ac:dyDescent="0.2">
      <c r="A195" s="6" t="s">
        <v>239</v>
      </c>
      <c r="B195" s="6" t="s">
        <v>37</v>
      </c>
      <c r="C195" s="6" t="s">
        <v>262</v>
      </c>
      <c r="D195" s="6" t="s">
        <v>268</v>
      </c>
      <c r="E195" s="6" t="s">
        <v>309</v>
      </c>
      <c r="F195" s="6" t="s">
        <v>16</v>
      </c>
      <c r="G195" s="6" t="s">
        <v>14</v>
      </c>
      <c r="H195" s="6" t="s">
        <v>15</v>
      </c>
      <c r="I195" s="6">
        <f>'AR5-2-LAM-FF&amp;I'!I195/'ImpliedFF-FF&amp;IFactors'!C$5</f>
        <v>1426.0601982652204</v>
      </c>
      <c r="J195" s="6">
        <f>'AR5-2-LAM-FF&amp;I'!J195/'ImpliedFF-FF&amp;IFactors'!D$5</f>
        <v>1508.186424275729</v>
      </c>
      <c r="K195" s="6">
        <f>'AR5-2-LAM-FF&amp;I'!K195/'ImpliedFF-FF&amp;IFactors'!E$5</f>
        <v>1706.6689148696405</v>
      </c>
      <c r="L195" s="6">
        <f>'AR5-2-LAM-FF&amp;I'!L195/'ImpliedFF-FF&amp;IFactors'!F$5</f>
        <v>1871.9276267684118</v>
      </c>
      <c r="M195" s="6">
        <f>'AR5-2-LAM-FF&amp;I'!M195/'ImpliedFF-FF&amp;IFactors'!G$5</f>
        <v>1985.8534750932427</v>
      </c>
      <c r="N195" s="6">
        <f>'AR5-2-LAM-FF&amp;I'!N195/'ImpliedFF-FF&amp;IFactors'!H$5</f>
        <v>1995.6377980743002</v>
      </c>
    </row>
    <row r="196" spans="1:14" x14ac:dyDescent="0.2">
      <c r="A196" s="6" t="s">
        <v>239</v>
      </c>
      <c r="B196" s="6" t="s">
        <v>38</v>
      </c>
      <c r="C196" s="6" t="s">
        <v>262</v>
      </c>
      <c r="D196" s="6" t="s">
        <v>269</v>
      </c>
      <c r="E196" s="6" t="s">
        <v>309</v>
      </c>
      <c r="F196" s="6" t="s">
        <v>16</v>
      </c>
      <c r="G196" s="6" t="s">
        <v>14</v>
      </c>
      <c r="H196" s="6" t="s">
        <v>15</v>
      </c>
      <c r="I196" s="6">
        <f>'AR5-2-LAM-FF&amp;I'!I196/'ImpliedFF-FF&amp;IFactors'!C$5</f>
        <v>1426.0601982652204</v>
      </c>
      <c r="J196" s="6">
        <f>'AR5-2-LAM-FF&amp;I'!J196/'ImpliedFF-FF&amp;IFactors'!D$5</f>
        <v>1510.2264304313762</v>
      </c>
      <c r="K196" s="6">
        <f>'AR5-2-LAM-FF&amp;I'!K196/'ImpliedFF-FF&amp;IFactors'!E$5</f>
        <v>1809.1831796974429</v>
      </c>
      <c r="L196" s="6">
        <f>'AR5-2-LAM-FF&amp;I'!L196/'ImpliedFF-FF&amp;IFactors'!F$5</f>
        <v>2069.6644335823275</v>
      </c>
      <c r="M196" s="6">
        <f>'AR5-2-LAM-FF&amp;I'!M196/'ImpliedFF-FF&amp;IFactors'!G$5</f>
        <v>2333.4830862645108</v>
      </c>
      <c r="N196" s="6">
        <f>'AR5-2-LAM-FF&amp;I'!N196/'ImpliedFF-FF&amp;IFactors'!H$5</f>
        <v>2678.4007777971451</v>
      </c>
    </row>
    <row r="197" spans="1:14" x14ac:dyDescent="0.2">
      <c r="A197" s="6" t="s">
        <v>239</v>
      </c>
      <c r="B197" s="6" t="s">
        <v>39</v>
      </c>
      <c r="C197" s="6" t="s">
        <v>262</v>
      </c>
      <c r="D197" s="6" t="s">
        <v>270</v>
      </c>
      <c r="E197" s="6" t="s">
        <v>309</v>
      </c>
      <c r="F197" s="6" t="s">
        <v>16</v>
      </c>
      <c r="G197" s="6" t="s">
        <v>14</v>
      </c>
      <c r="H197" s="6" t="s">
        <v>15</v>
      </c>
      <c r="I197" s="6">
        <f>'AR5-2-LAM-FF&amp;I'!I197/'ImpliedFF-FF&amp;IFactors'!C$5</f>
        <v>1426.0601982652204</v>
      </c>
      <c r="J197" s="6">
        <f>'AR5-2-LAM-FF&amp;I'!J197/'ImpliedFF-FF&amp;IFactors'!D$5</f>
        <v>1510.2264304313762</v>
      </c>
      <c r="K197" s="6">
        <f>'AR5-2-LAM-FF&amp;I'!K197/'ImpliedFF-FF&amp;IFactors'!E$5</f>
        <v>1809.1831796974429</v>
      </c>
      <c r="L197" s="6">
        <f>'AR5-2-LAM-FF&amp;I'!L197/'ImpliedFF-FF&amp;IFactors'!F$5</f>
        <v>2069.6644335823275</v>
      </c>
      <c r="M197" s="6">
        <f>'AR5-2-LAM-FF&amp;I'!M197/'ImpliedFF-FF&amp;IFactors'!G$5</f>
        <v>2333.4830872440211</v>
      </c>
      <c r="N197" s="6">
        <f>'AR5-2-LAM-FF&amp;I'!N197/'ImpliedFF-FF&amp;IFactors'!H$5</f>
        <v>2678.4007787689675</v>
      </c>
    </row>
    <row r="198" spans="1:14" x14ac:dyDescent="0.2">
      <c r="A198" s="6" t="s">
        <v>239</v>
      </c>
      <c r="B198" s="6" t="s">
        <v>40</v>
      </c>
      <c r="C198" s="6" t="s">
        <v>262</v>
      </c>
      <c r="D198" s="6" t="s">
        <v>271</v>
      </c>
      <c r="E198" s="6" t="s">
        <v>309</v>
      </c>
      <c r="F198" s="6" t="s">
        <v>16</v>
      </c>
      <c r="G198" s="6" t="s">
        <v>14</v>
      </c>
      <c r="H198" s="6" t="s">
        <v>15</v>
      </c>
      <c r="I198" s="6">
        <f>'AR5-2-LAM-FF&amp;I'!I198/'ImpliedFF-FF&amp;IFactors'!C$5</f>
        <v>1426.0601982652204</v>
      </c>
      <c r="J198" s="6">
        <f>'AR5-2-LAM-FF&amp;I'!J198/'ImpliedFF-FF&amp;IFactors'!D$5</f>
        <v>1510.2264304313762</v>
      </c>
      <c r="K198" s="6">
        <f>'AR5-2-LAM-FF&amp;I'!K198/'ImpliedFF-FF&amp;IFactors'!E$5</f>
        <v>1779.7311071648685</v>
      </c>
      <c r="L198" s="6">
        <f>'AR5-2-LAM-FF&amp;I'!L198/'ImpliedFF-FF&amp;IFactors'!F$5</f>
        <v>2078.8726431977257</v>
      </c>
      <c r="M198" s="6">
        <f>'AR5-2-LAM-FF&amp;I'!M198/'ImpliedFF-FF&amp;IFactors'!G$5</f>
        <v>2381.3241605055964</v>
      </c>
      <c r="N198" s="6">
        <f>'AR5-2-LAM-FF&amp;I'!N198/'ImpliedFF-FF&amp;IFactors'!H$5</f>
        <v>2764.2062326332707</v>
      </c>
    </row>
    <row r="199" spans="1:14" x14ac:dyDescent="0.2">
      <c r="A199" s="6" t="s">
        <v>239</v>
      </c>
      <c r="B199" s="6" t="s">
        <v>41</v>
      </c>
      <c r="C199" s="6" t="s">
        <v>262</v>
      </c>
      <c r="D199" s="6" t="s">
        <v>275</v>
      </c>
      <c r="E199" s="6" t="s">
        <v>309</v>
      </c>
      <c r="F199" s="6" t="s">
        <v>16</v>
      </c>
      <c r="G199" s="6" t="s">
        <v>14</v>
      </c>
      <c r="H199" s="6" t="s">
        <v>15</v>
      </c>
      <c r="I199" s="6">
        <f>'AR5-2-LAM-FF&amp;I'!I199/'ImpliedFF-FF&amp;IFactors'!C$5</f>
        <v>1426.0601982652204</v>
      </c>
      <c r="J199" s="6">
        <f>'AR5-2-LAM-FF&amp;I'!J199/'ImpliedFF-FF&amp;IFactors'!D$5</f>
        <v>1510.2264304313762</v>
      </c>
      <c r="K199" s="6">
        <f>'AR5-2-LAM-FF&amp;I'!K199/'ImpliedFF-FF&amp;IFactors'!E$5</f>
        <v>1792.3715143173879</v>
      </c>
      <c r="L199" s="6">
        <f>'AR5-2-LAM-FF&amp;I'!L199/'ImpliedFF-FF&amp;IFactors'!F$5</f>
        <v>2102.1533909449217</v>
      </c>
      <c r="M199" s="6">
        <f>'AR5-2-LAM-FF&amp;I'!M199/'ImpliedFF-FF&amp;IFactors'!G$5</f>
        <v>2441.3234712379071</v>
      </c>
      <c r="N199" s="6">
        <f>'AR5-2-LAM-FF&amp;I'!N199/'ImpliedFF-FF&amp;IFactors'!H$5</f>
        <v>2841.5108076170141</v>
      </c>
    </row>
    <row r="200" spans="1:14" x14ac:dyDescent="0.2">
      <c r="A200" s="6" t="s">
        <v>239</v>
      </c>
      <c r="B200" s="6" t="s">
        <v>42</v>
      </c>
      <c r="C200" s="6" t="s">
        <v>262</v>
      </c>
      <c r="D200" s="6" t="s">
        <v>272</v>
      </c>
      <c r="E200" s="6" t="s">
        <v>309</v>
      </c>
      <c r="F200" s="6" t="s">
        <v>16</v>
      </c>
      <c r="G200" s="6" t="s">
        <v>14</v>
      </c>
      <c r="H200" s="6" t="s">
        <v>15</v>
      </c>
      <c r="I200" s="6">
        <f>'AR5-2-LAM-FF&amp;I'!I200/'ImpliedFF-FF&amp;IFactors'!C$5</f>
        <v>1426.0601982652204</v>
      </c>
      <c r="J200" s="6">
        <f>'AR5-2-LAM-FF&amp;I'!J200/'ImpliedFF-FF&amp;IFactors'!D$5</f>
        <v>1508.186424275729</v>
      </c>
      <c r="K200" s="6">
        <f>'AR5-2-LAM-FF&amp;I'!K200/'ImpliedFF-FF&amp;IFactors'!E$5</f>
        <v>1695.9898287999856</v>
      </c>
      <c r="L200" s="6">
        <f>'AR5-2-LAM-FF&amp;I'!L200/'ImpliedFF-FF&amp;IFactors'!F$5</f>
        <v>1851.8726331664864</v>
      </c>
      <c r="M200" s="6">
        <f>'AR5-2-LAM-FF&amp;I'!M200/'ImpliedFF-FF&amp;IFactors'!G$5</f>
        <v>1919.8239388823786</v>
      </c>
      <c r="N200" s="6">
        <f>'AR5-2-LAM-FF&amp;I'!N200/'ImpliedFF-FF&amp;IFactors'!H$5</f>
        <v>1928.7081546650238</v>
      </c>
    </row>
    <row r="201" spans="1:14" x14ac:dyDescent="0.2">
      <c r="A201" s="6" t="s">
        <v>239</v>
      </c>
      <c r="B201" s="6" t="s">
        <v>43</v>
      </c>
      <c r="C201" s="6" t="s">
        <v>262</v>
      </c>
      <c r="D201" s="6" t="s">
        <v>274</v>
      </c>
      <c r="E201" s="6" t="s">
        <v>309</v>
      </c>
      <c r="F201" s="6" t="s">
        <v>16</v>
      </c>
      <c r="G201" s="6" t="s">
        <v>14</v>
      </c>
      <c r="H201" s="6" t="s">
        <v>15</v>
      </c>
      <c r="I201" s="6">
        <f>'AR5-2-LAM-FF&amp;I'!I201/'ImpliedFF-FF&amp;IFactors'!C$5</f>
        <v>1426.0601982652204</v>
      </c>
      <c r="J201" s="6">
        <f>'AR5-2-LAM-FF&amp;I'!J201/'ImpliedFF-FF&amp;IFactors'!D$5</f>
        <v>1510.2264304313762</v>
      </c>
      <c r="K201" s="6">
        <f>'AR5-2-LAM-FF&amp;I'!K201/'ImpliedFF-FF&amp;IFactors'!E$5</f>
        <v>1819.3486062889826</v>
      </c>
      <c r="L201" s="6">
        <f>'AR5-2-LAM-FF&amp;I'!L201/'ImpliedFF-FF&amp;IFactors'!F$5</f>
        <v>2109.8658326930095</v>
      </c>
      <c r="M201" s="6">
        <f>'AR5-2-LAM-FF&amp;I'!M201/'ImpliedFF-FF&amp;IFactors'!G$5</f>
        <v>2407.3350342200893</v>
      </c>
      <c r="N201" s="6">
        <f>'AR5-2-LAM-FF&amp;I'!N201/'ImpliedFF-FF&amp;IFactors'!H$5</f>
        <v>2745.7135038978954</v>
      </c>
    </row>
    <row r="202" spans="1:14" x14ac:dyDescent="0.2">
      <c r="A202" s="6" t="s">
        <v>240</v>
      </c>
      <c r="B202" s="6" t="s">
        <v>68</v>
      </c>
      <c r="C202" s="6" t="s">
        <v>265</v>
      </c>
      <c r="D202" s="6" t="s">
        <v>265</v>
      </c>
      <c r="E202" s="6" t="s">
        <v>309</v>
      </c>
      <c r="F202" s="6" t="s">
        <v>16</v>
      </c>
      <c r="G202" s="6" t="s">
        <v>14</v>
      </c>
      <c r="H202" s="6" t="s">
        <v>15</v>
      </c>
      <c r="I202" s="6">
        <f>'AR5-2-LAM-FF&amp;I'!I202/'ImpliedFF-FF&amp;IFactors'!C$5</f>
        <v>1404.708659020896</v>
      </c>
      <c r="J202" s="6">
        <f>'AR5-2-LAM-FF&amp;I'!J202/'ImpliedFF-FF&amp;IFactors'!D$5</f>
        <v>1554.0571275047689</v>
      </c>
      <c r="K202" s="6">
        <f>'AR5-2-LAM-FF&amp;I'!K202/'ImpliedFF-FF&amp;IFactors'!E$5</f>
        <v>1733.4166440582953</v>
      </c>
      <c r="L202" s="6">
        <f>'AR5-2-LAM-FF&amp;I'!L202/'ImpliedFF-FF&amp;IFactors'!F$5</f>
        <v>1991.1340443733279</v>
      </c>
      <c r="M202" s="6">
        <f>'AR5-2-LAM-FF&amp;I'!M202/'ImpliedFF-FF&amp;IFactors'!G$5</f>
        <v>2354.8196986085354</v>
      </c>
      <c r="N202" s="6">
        <f>'AR5-2-LAM-FF&amp;I'!N202/'ImpliedFF-FF&amp;IFactors'!H$5</f>
        <v>2893.9217025397975</v>
      </c>
    </row>
    <row r="203" spans="1:14" x14ac:dyDescent="0.2">
      <c r="A203" s="6" t="s">
        <v>241</v>
      </c>
      <c r="B203" s="6" t="s">
        <v>68</v>
      </c>
      <c r="C203" s="6" t="s">
        <v>265</v>
      </c>
      <c r="D203" s="6" t="s">
        <v>265</v>
      </c>
      <c r="E203" s="6" t="s">
        <v>309</v>
      </c>
      <c r="F203" s="6" t="s">
        <v>16</v>
      </c>
      <c r="G203" s="6" t="s">
        <v>14</v>
      </c>
      <c r="H203" s="6" t="s">
        <v>15</v>
      </c>
      <c r="I203" s="6">
        <f>'AR5-2-LAM-FF&amp;I'!I203/'ImpliedFF-FF&amp;IFactors'!C$5</f>
        <v>1466.5314135768606</v>
      </c>
      <c r="J203" s="6">
        <f>'AR5-2-LAM-FF&amp;I'!J203/'ImpliedFF-FF&amp;IFactors'!D$5</f>
        <v>1538.0936049421123</v>
      </c>
      <c r="K203" s="6">
        <f>'AR5-2-LAM-FF&amp;I'!K203/'ImpliedFF-FF&amp;IFactors'!E$5</f>
        <v>1928.2963535081246</v>
      </c>
      <c r="L203" s="6">
        <f>'AR5-2-LAM-FF&amp;I'!L203/'ImpliedFF-FF&amp;IFactors'!F$5</f>
        <v>2324.9191135980923</v>
      </c>
      <c r="M203" s="6">
        <f>'AR5-2-LAM-FF&amp;I'!M203/'ImpliedFF-FF&amp;IFactors'!G$5</f>
        <v>2622.9891497213252</v>
      </c>
      <c r="N203" s="6">
        <f>'AR5-2-LAM-FF&amp;I'!N203/'ImpliedFF-FF&amp;IFactors'!H$5</f>
        <v>2815.0443320469935</v>
      </c>
    </row>
    <row r="204" spans="1:14" x14ac:dyDescent="0.2">
      <c r="A204" s="6" t="s">
        <v>242</v>
      </c>
      <c r="B204" s="6" t="s">
        <v>68</v>
      </c>
      <c r="C204" s="6" t="s">
        <v>265</v>
      </c>
      <c r="D204" s="6" t="s">
        <v>265</v>
      </c>
      <c r="E204" s="6" t="s">
        <v>309</v>
      </c>
      <c r="F204" s="6" t="s">
        <v>16</v>
      </c>
      <c r="G204" s="6" t="s">
        <v>14</v>
      </c>
      <c r="H204" s="6" t="s">
        <v>15</v>
      </c>
      <c r="I204" s="6">
        <f>'AR5-2-LAM-FF&amp;I'!I204/'ImpliedFF-FF&amp;IFactors'!C$5</f>
        <v>1212.6862173721966</v>
      </c>
      <c r="J204" s="6">
        <f>'AR5-2-LAM-FF&amp;I'!J204/'ImpliedFF-FF&amp;IFactors'!D$5</f>
        <v>1299.0695287089216</v>
      </c>
      <c r="K204" s="6">
        <f>'AR5-2-LAM-FF&amp;I'!K204/'ImpliedFF-FF&amp;IFactors'!E$5</f>
        <v>1794.8687986125142</v>
      </c>
      <c r="L204" s="6">
        <f>'AR5-2-LAM-FF&amp;I'!L204/'ImpliedFF-FF&amp;IFactors'!F$5</f>
        <v>2362.9285625203302</v>
      </c>
      <c r="M204" s="6">
        <f>'AR5-2-LAM-FF&amp;I'!M204/'ImpliedFF-FF&amp;IFactors'!G$5</f>
        <v>3004.4292237521572</v>
      </c>
      <c r="N204" s="6">
        <f>'AR5-2-LAM-FF&amp;I'!N204/'ImpliedFF-FF&amp;IFactors'!H$5</f>
        <v>3700.5223678539019</v>
      </c>
    </row>
    <row r="205" spans="1:14" x14ac:dyDescent="0.2">
      <c r="A205" s="6" t="s">
        <v>243</v>
      </c>
      <c r="B205" s="6" t="s">
        <v>85</v>
      </c>
      <c r="C205" s="6" t="s">
        <v>262</v>
      </c>
      <c r="D205" s="6" t="s">
        <v>280</v>
      </c>
      <c r="E205" s="6" t="s">
        <v>309</v>
      </c>
      <c r="F205" s="6" t="s">
        <v>16</v>
      </c>
      <c r="G205" s="6" t="s">
        <v>14</v>
      </c>
      <c r="H205" s="6" t="s">
        <v>15</v>
      </c>
      <c r="I205" s="6">
        <f>'AR5-2-LAM-FF&amp;I'!I205/'ImpliedFF-FF&amp;IFactors'!C$5</f>
        <v>1272.2360983655769</v>
      </c>
      <c r="J205" s="6">
        <f>'AR5-2-LAM-FF&amp;I'!J205/'ImpliedFF-FF&amp;IFactors'!D$5</f>
        <v>1424.433062210798</v>
      </c>
      <c r="K205" s="6">
        <f>'AR5-2-LAM-FF&amp;I'!K205/'ImpliedFF-FF&amp;IFactors'!E$5</f>
        <v>1884.4294059846598</v>
      </c>
      <c r="L205" s="6">
        <f>'AR5-2-LAM-FF&amp;I'!L205/'ImpliedFF-FF&amp;IFactors'!F$5</f>
        <v>2370.0783441833096</v>
      </c>
      <c r="M205" s="6">
        <f>'AR5-2-LAM-FF&amp;I'!M205/'ImpliedFF-FF&amp;IFactors'!G$5</f>
        <v>2986.9702514073324</v>
      </c>
      <c r="N205" s="6">
        <f>'AR5-2-LAM-FF&amp;I'!N205/'ImpliedFF-FF&amp;IFactors'!H$5</f>
        <v>3654.0179619660848</v>
      </c>
    </row>
    <row r="206" spans="1:14" x14ac:dyDescent="0.2">
      <c r="A206" s="6" t="s">
        <v>243</v>
      </c>
      <c r="B206" s="6" t="s">
        <v>86</v>
      </c>
      <c r="C206" s="6" t="s">
        <v>262</v>
      </c>
      <c r="D206" s="6" t="s">
        <v>283</v>
      </c>
      <c r="E206" s="6" t="s">
        <v>309</v>
      </c>
      <c r="F206" s="6" t="s">
        <v>16</v>
      </c>
      <c r="G206" s="6" t="s">
        <v>14</v>
      </c>
      <c r="H206" s="6" t="s">
        <v>15</v>
      </c>
      <c r="I206" s="6">
        <f>'AR5-2-LAM-FF&amp;I'!I206/'ImpliedFF-FF&amp;IFactors'!C$5</f>
        <v>1272.9180758615814</v>
      </c>
      <c r="J206" s="6">
        <f>'AR5-2-LAM-FF&amp;I'!J206/'ImpliedFF-FF&amp;IFactors'!D$5</f>
        <v>1411.945327422668</v>
      </c>
      <c r="K206" s="6">
        <f>'AR5-2-LAM-FF&amp;I'!K206/'ImpliedFF-FF&amp;IFactors'!E$5</f>
        <v>1703.6497317019496</v>
      </c>
      <c r="L206" s="6">
        <f>'AR5-2-LAM-FF&amp;I'!L206/'ImpliedFF-FF&amp;IFactors'!F$5</f>
        <v>1907.8583512562482</v>
      </c>
      <c r="M206" s="6">
        <f>'AR5-2-LAM-FF&amp;I'!M206/'ImpliedFF-FF&amp;IFactors'!G$5</f>
        <v>2033.8504570752104</v>
      </c>
      <c r="N206" s="6">
        <f>'AR5-2-LAM-FF&amp;I'!N206/'ImpliedFF-FF&amp;IFactors'!H$5</f>
        <v>2174.1475266286202</v>
      </c>
    </row>
    <row r="207" spans="1:14" x14ac:dyDescent="0.2">
      <c r="A207" s="6" t="s">
        <v>243</v>
      </c>
      <c r="B207" s="6" t="s">
        <v>87</v>
      </c>
      <c r="C207" s="6" t="s">
        <v>262</v>
      </c>
      <c r="D207" s="6" t="s">
        <v>289</v>
      </c>
      <c r="E207" s="6" t="s">
        <v>309</v>
      </c>
      <c r="F207" s="6" t="s">
        <v>16</v>
      </c>
      <c r="G207" s="6" t="s">
        <v>14</v>
      </c>
      <c r="H207" s="6" t="s">
        <v>15</v>
      </c>
      <c r="I207" s="6">
        <f>'AR5-2-LAM-FF&amp;I'!I207/'ImpliedFF-FF&amp;IFactors'!C$5</f>
        <v>1272.9180758615814</v>
      </c>
      <c r="J207" s="6">
        <f>'AR5-2-LAM-FF&amp;I'!J207/'ImpliedFF-FF&amp;IFactors'!D$5</f>
        <v>1411.945327422668</v>
      </c>
      <c r="K207" s="6">
        <f>'AR5-2-LAM-FF&amp;I'!K207/'ImpliedFF-FF&amp;IFactors'!E$5</f>
        <v>1892.315868495029</v>
      </c>
      <c r="L207" s="6">
        <f>'AR5-2-LAM-FF&amp;I'!L207/'ImpliedFF-FF&amp;IFactors'!F$5</f>
        <v>2387.7515014418518</v>
      </c>
      <c r="M207" s="6">
        <f>'AR5-2-LAM-FF&amp;I'!M207/'ImpliedFF-FF&amp;IFactors'!G$5</f>
        <v>3014.9075484338246</v>
      </c>
      <c r="N207" s="6">
        <f>'AR5-2-LAM-FF&amp;I'!N207/'ImpliedFF-FF&amp;IFactors'!H$5</f>
        <v>3599.422942734926</v>
      </c>
    </row>
    <row r="208" spans="1:14" x14ac:dyDescent="0.2">
      <c r="A208" s="6" t="s">
        <v>243</v>
      </c>
      <c r="B208" s="6" t="s">
        <v>91</v>
      </c>
      <c r="C208" s="6" t="s">
        <v>265</v>
      </c>
      <c r="D208" s="6" t="s">
        <v>265</v>
      </c>
      <c r="E208" s="6" t="s">
        <v>309</v>
      </c>
      <c r="F208" s="6" t="s">
        <v>16</v>
      </c>
      <c r="G208" s="6" t="s">
        <v>14</v>
      </c>
      <c r="H208" s="6" t="s">
        <v>15</v>
      </c>
      <c r="I208" s="6">
        <f>'AR5-2-LAM-FF&amp;I'!I208/'ImpliedFF-FF&amp;IFactors'!C$5</f>
        <v>1272.2360983655769</v>
      </c>
      <c r="J208" s="6">
        <f>'AR5-2-LAM-FF&amp;I'!J208/'ImpliedFF-FF&amp;IFactors'!D$5</f>
        <v>1424.433062210798</v>
      </c>
      <c r="K208" s="6">
        <f>'AR5-2-LAM-FF&amp;I'!K208/'ImpliedFF-FF&amp;IFactors'!E$5</f>
        <v>1884.4294059846598</v>
      </c>
      <c r="L208" s="6">
        <f>'AR5-2-LAM-FF&amp;I'!L208/'ImpliedFF-FF&amp;IFactors'!F$5</f>
        <v>2370.0783441833096</v>
      </c>
      <c r="M208" s="6">
        <f>'AR5-2-LAM-FF&amp;I'!M208/'ImpliedFF-FF&amp;IFactors'!G$5</f>
        <v>2986.9702514073324</v>
      </c>
      <c r="N208" s="6">
        <f>'AR5-2-LAM-FF&amp;I'!N208/'ImpliedFF-FF&amp;IFactors'!H$5</f>
        <v>3654.0179619660848</v>
      </c>
    </row>
    <row r="209" spans="1:14" x14ac:dyDescent="0.2">
      <c r="A209" s="6" t="s">
        <v>243</v>
      </c>
      <c r="B209" s="6" t="s">
        <v>173</v>
      </c>
      <c r="C209" s="6" t="s">
        <v>262</v>
      </c>
      <c r="D209" s="6" t="s">
        <v>290</v>
      </c>
      <c r="E209" s="6" t="s">
        <v>309</v>
      </c>
      <c r="F209" s="6" t="s">
        <v>16</v>
      </c>
      <c r="G209" s="6" t="s">
        <v>14</v>
      </c>
      <c r="H209" s="6" t="s">
        <v>15</v>
      </c>
      <c r="I209" s="6">
        <f>'AR5-2-LAM-FF&amp;I'!I209/'ImpliedFF-FF&amp;IFactors'!C$5</f>
        <v>1270.4671882954913</v>
      </c>
      <c r="J209" s="6">
        <f>'AR5-2-LAM-FF&amp;I'!J209/'ImpliedFF-FF&amp;IFactors'!D$5</f>
        <v>1426.4321121835094</v>
      </c>
      <c r="K209" s="6">
        <f>'AR5-2-LAM-FF&amp;I'!K209/'ImpliedFF-FF&amp;IFactors'!E$5</f>
        <v>1909.0517561742247</v>
      </c>
      <c r="L209" s="6">
        <f>'AR5-2-LAM-FF&amp;I'!L209/'ImpliedFF-FF&amp;IFactors'!F$5</f>
        <v>2395.7384357407332</v>
      </c>
      <c r="M209" s="6">
        <f>'AR5-2-LAM-FF&amp;I'!M209/'ImpliedFF-FF&amp;IFactors'!G$5</f>
        <v>2966.1328692275888</v>
      </c>
      <c r="N209" s="6">
        <f>'AR5-2-LAM-FF&amp;I'!N209/'ImpliedFF-FF&amp;IFactors'!H$5</f>
        <v>3498.8073695490625</v>
      </c>
    </row>
    <row r="210" spans="1:14" x14ac:dyDescent="0.2">
      <c r="A210" s="6" t="s">
        <v>243</v>
      </c>
      <c r="B210" s="6" t="s">
        <v>125</v>
      </c>
      <c r="C210" s="6" t="s">
        <v>262</v>
      </c>
      <c r="D210" s="6" t="s">
        <v>291</v>
      </c>
      <c r="E210" s="6" t="s">
        <v>309</v>
      </c>
      <c r="F210" s="6" t="s">
        <v>16</v>
      </c>
      <c r="G210" s="6" t="s">
        <v>14</v>
      </c>
      <c r="H210" s="6" t="s">
        <v>15</v>
      </c>
      <c r="I210" s="6">
        <f>'AR5-2-LAM-FF&amp;I'!I210/'ImpliedFF-FF&amp;IFactors'!C$5</f>
        <v>1270.4671882954913</v>
      </c>
      <c r="J210" s="6">
        <f>'AR5-2-LAM-FF&amp;I'!J210/'ImpliedFF-FF&amp;IFactors'!D$5</f>
        <v>1426.4321121835094</v>
      </c>
      <c r="K210" s="6">
        <f>'AR5-2-LAM-FF&amp;I'!K210/'ImpliedFF-FF&amp;IFactors'!E$5</f>
        <v>1909.0517561742247</v>
      </c>
      <c r="L210" s="6">
        <f>'AR5-2-LAM-FF&amp;I'!L210/'ImpliedFF-FF&amp;IFactors'!F$5</f>
        <v>2395.7384357407332</v>
      </c>
      <c r="M210" s="6">
        <f>'AR5-2-LAM-FF&amp;I'!M210/'ImpliedFF-FF&amp;IFactors'!G$5</f>
        <v>2973.6737176789497</v>
      </c>
      <c r="N210" s="6">
        <f>'AR5-2-LAM-FF&amp;I'!N210/'ImpliedFF-FF&amp;IFactors'!H$5</f>
        <v>3504.4699457264733</v>
      </c>
    </row>
    <row r="211" spans="1:14" x14ac:dyDescent="0.2">
      <c r="A211" s="6" t="s">
        <v>243</v>
      </c>
      <c r="B211" s="6" t="s">
        <v>95</v>
      </c>
      <c r="C211" s="6" t="s">
        <v>265</v>
      </c>
      <c r="D211" s="6" t="s">
        <v>265</v>
      </c>
      <c r="E211" s="6" t="s">
        <v>309</v>
      </c>
      <c r="F211" s="6" t="s">
        <v>16</v>
      </c>
      <c r="G211" s="6" t="s">
        <v>14</v>
      </c>
      <c r="H211" s="6" t="s">
        <v>15</v>
      </c>
      <c r="I211" s="6">
        <f>'AR5-2-LAM-FF&amp;I'!I211/'ImpliedFF-FF&amp;IFactors'!C$5</f>
        <v>1272.9180758615814</v>
      </c>
      <c r="J211" s="6">
        <f>'AR5-2-LAM-FF&amp;I'!J211/'ImpliedFF-FF&amp;IFactors'!D$5</f>
        <v>1411.945327422668</v>
      </c>
      <c r="K211" s="6">
        <f>'AR5-2-LAM-FF&amp;I'!K211/'ImpliedFF-FF&amp;IFactors'!E$5</f>
        <v>1799.4208810580246</v>
      </c>
      <c r="L211" s="6">
        <f>'AR5-2-LAM-FF&amp;I'!L211/'ImpliedFF-FF&amp;IFactors'!F$5</f>
        <v>2220.2703383472158</v>
      </c>
      <c r="M211" s="6">
        <f>'AR5-2-LAM-FF&amp;I'!M211/'ImpliedFF-FF&amp;IFactors'!G$5</f>
        <v>2714.0063274921531</v>
      </c>
      <c r="N211" s="6">
        <f>'AR5-2-LAM-FF&amp;I'!N211/'ImpliedFF-FF&amp;IFactors'!H$5</f>
        <v>3259.5877098551045</v>
      </c>
    </row>
    <row r="212" spans="1:14" x14ac:dyDescent="0.2">
      <c r="A212" s="6" t="s">
        <v>244</v>
      </c>
      <c r="B212" s="6" t="s">
        <v>36</v>
      </c>
      <c r="C212" s="6" t="s">
        <v>262</v>
      </c>
      <c r="D212" s="6" t="s">
        <v>267</v>
      </c>
      <c r="E212" s="6" t="s">
        <v>309</v>
      </c>
      <c r="F212" s="6" t="s">
        <v>16</v>
      </c>
      <c r="G212" s="6" t="s">
        <v>14</v>
      </c>
      <c r="H212" s="6" t="s">
        <v>15</v>
      </c>
      <c r="I212" s="6">
        <f>'AR5-2-LAM-FF&amp;I'!I212/'ImpliedFF-FF&amp;IFactors'!C$5</f>
        <v>1270.270289576302</v>
      </c>
      <c r="J212" s="6">
        <f>'AR5-2-LAM-FF&amp;I'!J212/'ImpliedFF-FF&amp;IFactors'!D$5</f>
        <v>1415.3924762374318</v>
      </c>
      <c r="K212" s="6">
        <f>'AR5-2-LAM-FF&amp;I'!K212/'ImpliedFF-FF&amp;IFactors'!E$5</f>
        <v>1873.2028166048995</v>
      </c>
      <c r="L212" s="6">
        <f>'AR5-2-LAM-FF&amp;I'!L212/'ImpliedFF-FF&amp;IFactors'!F$5</f>
        <v>2359.433930666029</v>
      </c>
      <c r="M212" s="6">
        <f>'AR5-2-LAM-FF&amp;I'!M212/'ImpliedFF-FF&amp;IFactors'!G$5</f>
        <v>3004.0607122312285</v>
      </c>
      <c r="N212" s="6">
        <f>'AR5-2-LAM-FF&amp;I'!N212/'ImpliedFF-FF&amp;IFactors'!H$5</f>
        <v>3672.2073382674098</v>
      </c>
    </row>
    <row r="213" spans="1:14" x14ac:dyDescent="0.2">
      <c r="A213" s="6" t="s">
        <v>244</v>
      </c>
      <c r="B213" s="6" t="s">
        <v>37</v>
      </c>
      <c r="C213" s="6" t="s">
        <v>262</v>
      </c>
      <c r="D213" s="6" t="s">
        <v>268</v>
      </c>
      <c r="E213" s="6" t="s">
        <v>309</v>
      </c>
      <c r="F213" s="6" t="s">
        <v>16</v>
      </c>
      <c r="G213" s="6" t="s">
        <v>14</v>
      </c>
      <c r="H213" s="6" t="s">
        <v>15</v>
      </c>
      <c r="I213" s="6">
        <f>'AR5-2-LAM-FF&amp;I'!I213/'ImpliedFF-FF&amp;IFactors'!C$5</f>
        <v>1259.9081663274601</v>
      </c>
      <c r="J213" s="6">
        <f>'AR5-2-LAM-FF&amp;I'!J213/'ImpliedFF-FF&amp;IFactors'!D$5</f>
        <v>1344.6241722256902</v>
      </c>
      <c r="K213" s="6">
        <f>'AR5-2-LAM-FF&amp;I'!K213/'ImpliedFF-FF&amp;IFactors'!E$5</f>
        <v>1610.8216999779179</v>
      </c>
      <c r="L213" s="6">
        <f>'AR5-2-LAM-FF&amp;I'!L213/'ImpliedFF-FF&amp;IFactors'!F$5</f>
        <v>1810.8199734657587</v>
      </c>
      <c r="M213" s="6">
        <f>'AR5-2-LAM-FF&amp;I'!M213/'ImpliedFF-FF&amp;IFactors'!G$5</f>
        <v>1948.1848684157358</v>
      </c>
      <c r="N213" s="6">
        <f>'AR5-2-LAM-FF&amp;I'!N213/'ImpliedFF-FF&amp;IFactors'!H$5</f>
        <v>2100.5583931083343</v>
      </c>
    </row>
    <row r="214" spans="1:14" x14ac:dyDescent="0.2">
      <c r="A214" s="6" t="s">
        <v>244</v>
      </c>
      <c r="B214" s="6" t="s">
        <v>38</v>
      </c>
      <c r="C214" s="6" t="s">
        <v>262</v>
      </c>
      <c r="D214" s="6" t="s">
        <v>269</v>
      </c>
      <c r="E214" s="6" t="s">
        <v>309</v>
      </c>
      <c r="F214" s="6" t="s">
        <v>16</v>
      </c>
      <c r="G214" s="6" t="s">
        <v>14</v>
      </c>
      <c r="H214" s="6" t="s">
        <v>15</v>
      </c>
      <c r="I214" s="6">
        <f>'AR5-2-LAM-FF&amp;I'!I214/'ImpliedFF-FF&amp;IFactors'!C$5</f>
        <v>1269.0367165301011</v>
      </c>
      <c r="J214" s="6">
        <f>'AR5-2-LAM-FF&amp;I'!J214/'ImpliedFF-FF&amp;IFactors'!D$5</f>
        <v>1422.0403493327565</v>
      </c>
      <c r="K214" s="6">
        <f>'AR5-2-LAM-FF&amp;I'!K214/'ImpliedFF-FF&amp;IFactors'!E$5</f>
        <v>1888.5515720602973</v>
      </c>
      <c r="L214" s="6">
        <f>'AR5-2-LAM-FF&amp;I'!L214/'ImpliedFF-FF&amp;IFactors'!F$5</f>
        <v>2375.6240572657739</v>
      </c>
      <c r="M214" s="6">
        <f>'AR5-2-LAM-FF&amp;I'!M214/'ImpliedFF-FF&amp;IFactors'!G$5</f>
        <v>2978.4743535627535</v>
      </c>
      <c r="N214" s="6">
        <f>'AR5-2-LAM-FF&amp;I'!N214/'ImpliedFF-FF&amp;IFactors'!H$5</f>
        <v>3584.3758415935222</v>
      </c>
    </row>
    <row r="215" spans="1:14" x14ac:dyDescent="0.2">
      <c r="A215" s="6" t="s">
        <v>244</v>
      </c>
      <c r="B215" s="6" t="s">
        <v>39</v>
      </c>
      <c r="C215" s="6" t="s">
        <v>262</v>
      </c>
      <c r="D215" s="6" t="s">
        <v>270</v>
      </c>
      <c r="E215" s="6" t="s">
        <v>309</v>
      </c>
      <c r="F215" s="6" t="s">
        <v>16</v>
      </c>
      <c r="G215" s="6" t="s">
        <v>14</v>
      </c>
      <c r="H215" s="6" t="s">
        <v>15</v>
      </c>
      <c r="I215" s="6">
        <f>'AR5-2-LAM-FF&amp;I'!I215/'ImpliedFF-FF&amp;IFactors'!C$5</f>
        <v>1270.270289576302</v>
      </c>
      <c r="J215" s="6">
        <f>'AR5-2-LAM-FF&amp;I'!J215/'ImpliedFF-FF&amp;IFactors'!D$5</f>
        <v>1415.4762966304229</v>
      </c>
      <c r="K215" s="6">
        <f>'AR5-2-LAM-FF&amp;I'!K215/'ImpliedFF-FF&amp;IFactors'!E$5</f>
        <v>1873.3356558215319</v>
      </c>
      <c r="L215" s="6">
        <f>'AR5-2-LAM-FF&amp;I'!L215/'ImpliedFF-FF&amp;IFactors'!F$5</f>
        <v>2359.4757536601742</v>
      </c>
      <c r="M215" s="6">
        <f>'AR5-2-LAM-FF&amp;I'!M215/'ImpliedFF-FF&amp;IFactors'!G$5</f>
        <v>3003.9833289257786</v>
      </c>
      <c r="N215" s="6">
        <f>'AR5-2-LAM-FF&amp;I'!N215/'ImpliedFF-FF&amp;IFactors'!H$5</f>
        <v>3672.262581514567</v>
      </c>
    </row>
    <row r="216" spans="1:14" x14ac:dyDescent="0.2">
      <c r="A216" s="6" t="s">
        <v>244</v>
      </c>
      <c r="B216" s="6" t="s">
        <v>40</v>
      </c>
      <c r="C216" s="6" t="s">
        <v>262</v>
      </c>
      <c r="D216" s="6" t="s">
        <v>271</v>
      </c>
      <c r="E216" s="6" t="s">
        <v>309</v>
      </c>
      <c r="F216" s="6" t="s">
        <v>16</v>
      </c>
      <c r="G216" s="6" t="s">
        <v>14</v>
      </c>
      <c r="H216" s="6" t="s">
        <v>15</v>
      </c>
      <c r="I216" s="6">
        <f>'AR5-2-LAM-FF&amp;I'!I216/'ImpliedFF-FF&amp;IFactors'!C$5</f>
        <v>1269.3324360089453</v>
      </c>
      <c r="J216" s="6">
        <f>'AR5-2-LAM-FF&amp;I'!J216/'ImpliedFF-FF&amp;IFactors'!D$5</f>
        <v>1422.0600994640313</v>
      </c>
      <c r="K216" s="6">
        <f>'AR5-2-LAM-FF&amp;I'!K216/'ImpliedFF-FF&amp;IFactors'!E$5</f>
        <v>1888.7962425105234</v>
      </c>
      <c r="L216" s="6">
        <f>'AR5-2-LAM-FF&amp;I'!L216/'ImpliedFF-FF&amp;IFactors'!F$5</f>
        <v>2375.5231406697417</v>
      </c>
      <c r="M216" s="6">
        <f>'AR5-2-LAM-FF&amp;I'!M216/'ImpliedFF-FF&amp;IFactors'!G$5</f>
        <v>2978.4954855269034</v>
      </c>
      <c r="N216" s="6">
        <f>'AR5-2-LAM-FF&amp;I'!N216/'ImpliedFF-FF&amp;IFactors'!H$5</f>
        <v>3584.4530004087442</v>
      </c>
    </row>
    <row r="217" spans="1:14" x14ac:dyDescent="0.2">
      <c r="A217" s="6" t="s">
        <v>244</v>
      </c>
      <c r="B217" s="6" t="s">
        <v>41</v>
      </c>
      <c r="C217" s="6" t="s">
        <v>262</v>
      </c>
      <c r="D217" s="6" t="s">
        <v>275</v>
      </c>
      <c r="E217" s="6" t="s">
        <v>309</v>
      </c>
      <c r="F217" s="6" t="s">
        <v>16</v>
      </c>
      <c r="G217" s="6" t="s">
        <v>14</v>
      </c>
      <c r="H217" s="6" t="s">
        <v>15</v>
      </c>
      <c r="I217" s="6">
        <f>'AR5-2-LAM-FF&amp;I'!I217/'ImpliedFF-FF&amp;IFactors'!C$5</f>
        <v>1270.270289576302</v>
      </c>
      <c r="J217" s="6">
        <f>'AR5-2-LAM-FF&amp;I'!J217/'ImpliedFF-FF&amp;IFactors'!D$5</f>
        <v>1411.9606355808799</v>
      </c>
      <c r="K217" s="6">
        <f>'AR5-2-LAM-FF&amp;I'!K217/'ImpliedFF-FF&amp;IFactors'!E$5</f>
        <v>1875.363557739759</v>
      </c>
      <c r="L217" s="6">
        <f>'AR5-2-LAM-FF&amp;I'!L217/'ImpliedFF-FF&amp;IFactors'!F$5</f>
        <v>2375.222934584056</v>
      </c>
      <c r="M217" s="6">
        <f>'AR5-2-LAM-FF&amp;I'!M217/'ImpliedFF-FF&amp;IFactors'!G$5</f>
        <v>3046.5020387371819</v>
      </c>
      <c r="N217" s="6">
        <f>'AR5-2-LAM-FF&amp;I'!N217/'ImpliedFF-FF&amp;IFactors'!H$5</f>
        <v>3696.8244211381852</v>
      </c>
    </row>
    <row r="218" spans="1:14" x14ac:dyDescent="0.2">
      <c r="A218" s="6" t="s">
        <v>244</v>
      </c>
      <c r="B218" s="6" t="s">
        <v>42</v>
      </c>
      <c r="C218" s="6" t="s">
        <v>262</v>
      </c>
      <c r="D218" s="6" t="s">
        <v>272</v>
      </c>
      <c r="E218" s="6" t="s">
        <v>309</v>
      </c>
      <c r="F218" s="6" t="s">
        <v>16</v>
      </c>
      <c r="G218" s="6" t="s">
        <v>14</v>
      </c>
      <c r="H218" s="6" t="s">
        <v>15</v>
      </c>
      <c r="I218" s="6">
        <f>'AR5-2-LAM-FF&amp;I'!I218/'ImpliedFF-FF&amp;IFactors'!C$5</f>
        <v>1260.0326000080961</v>
      </c>
      <c r="J218" s="6">
        <f>'AR5-2-LAM-FF&amp;I'!J218/'ImpliedFF-FF&amp;IFactors'!D$5</f>
        <v>1346.059385537618</v>
      </c>
      <c r="K218" s="6">
        <f>'AR5-2-LAM-FF&amp;I'!K218/'ImpliedFF-FF&amp;IFactors'!E$5</f>
        <v>1612.147613402045</v>
      </c>
      <c r="L218" s="6">
        <f>'AR5-2-LAM-FF&amp;I'!L218/'ImpliedFF-FF&amp;IFactors'!F$5</f>
        <v>1809.1198966016389</v>
      </c>
      <c r="M218" s="6">
        <f>'AR5-2-LAM-FF&amp;I'!M218/'ImpliedFF-FF&amp;IFactors'!G$5</f>
        <v>1940.1057700112785</v>
      </c>
      <c r="N218" s="6">
        <f>'AR5-2-LAM-FF&amp;I'!N218/'ImpliedFF-FF&amp;IFactors'!H$5</f>
        <v>2085.6649244625469</v>
      </c>
    </row>
    <row r="219" spans="1:14" x14ac:dyDescent="0.2">
      <c r="A219" s="6" t="s">
        <v>244</v>
      </c>
      <c r="B219" s="6" t="s">
        <v>43</v>
      </c>
      <c r="C219" s="6" t="s">
        <v>262</v>
      </c>
      <c r="D219" s="6" t="s">
        <v>274</v>
      </c>
      <c r="E219" s="6" t="s">
        <v>309</v>
      </c>
      <c r="F219" s="6" t="s">
        <v>16</v>
      </c>
      <c r="G219" s="6" t="s">
        <v>14</v>
      </c>
      <c r="H219" s="6" t="s">
        <v>15</v>
      </c>
      <c r="I219" s="6">
        <f>'AR5-2-LAM-FF&amp;I'!I219/'ImpliedFF-FF&amp;IFactors'!C$5</f>
        <v>1269.1946983872117</v>
      </c>
      <c r="J219" s="6">
        <f>'AR5-2-LAM-FF&amp;I'!J219/'ImpliedFF-FF&amp;IFactors'!D$5</f>
        <v>1418.6446918619254</v>
      </c>
      <c r="K219" s="6">
        <f>'AR5-2-LAM-FF&amp;I'!K219/'ImpliedFF-FF&amp;IFactors'!E$5</f>
        <v>1890.9112287944299</v>
      </c>
      <c r="L219" s="6">
        <f>'AR5-2-LAM-FF&amp;I'!L219/'ImpliedFF-FF&amp;IFactors'!F$5</f>
        <v>2391.2659584305716</v>
      </c>
      <c r="M219" s="6">
        <f>'AR5-2-LAM-FF&amp;I'!M219/'ImpliedFF-FF&amp;IFactors'!G$5</f>
        <v>3020.6582480013103</v>
      </c>
      <c r="N219" s="6">
        <f>'AR5-2-LAM-FF&amp;I'!N219/'ImpliedFF-FF&amp;IFactors'!H$5</f>
        <v>3609.1509913857517</v>
      </c>
    </row>
    <row r="220" spans="1:14" x14ac:dyDescent="0.2">
      <c r="A220" s="6" t="s">
        <v>245</v>
      </c>
      <c r="B220" s="6" t="s">
        <v>51</v>
      </c>
      <c r="C220" s="6" t="s">
        <v>265</v>
      </c>
      <c r="D220" s="6" t="s">
        <v>265</v>
      </c>
      <c r="E220" s="6" t="s">
        <v>309</v>
      </c>
      <c r="F220" s="6" t="s">
        <v>16</v>
      </c>
      <c r="G220" s="6" t="s">
        <v>14</v>
      </c>
      <c r="H220" s="6" t="s">
        <v>15</v>
      </c>
      <c r="I220" s="6">
        <f>'AR5-2-LAM-FF&amp;I'!I220/'ImpliedFF-FF&amp;IFactors'!C$5</f>
        <v>1269.4662543826769</v>
      </c>
      <c r="J220" s="6">
        <f>'AR5-2-LAM-FF&amp;I'!J220/'ImpliedFF-FF&amp;IFactors'!D$5</f>
        <v>1412.1561204780708</v>
      </c>
      <c r="K220" s="6">
        <f>'AR5-2-LAM-FF&amp;I'!K220/'ImpliedFF-FF&amp;IFactors'!E$5</f>
        <v>1864.1065191980865</v>
      </c>
      <c r="L220" s="6">
        <f>'AR5-2-LAM-FF&amp;I'!L220/'ImpliedFF-FF&amp;IFactors'!F$5</f>
        <v>2354.6164308745915</v>
      </c>
      <c r="M220" s="6">
        <f>'AR5-2-LAM-FF&amp;I'!M220/'ImpliedFF-FF&amp;IFactors'!G$5</f>
        <v>3015.2976405348109</v>
      </c>
      <c r="N220" s="6">
        <f>'AR5-2-LAM-FF&amp;I'!N220/'ImpliedFF-FF&amp;IFactors'!H$5</f>
        <v>3678.7398811554513</v>
      </c>
    </row>
    <row r="221" spans="1:14" x14ac:dyDescent="0.2">
      <c r="A221" s="6" t="s">
        <v>245</v>
      </c>
      <c r="B221" s="6" t="s">
        <v>52</v>
      </c>
      <c r="C221" s="6" t="s">
        <v>265</v>
      </c>
      <c r="D221" s="6" t="s">
        <v>265</v>
      </c>
      <c r="E221" s="6" t="s">
        <v>309</v>
      </c>
      <c r="F221" s="6" t="s">
        <v>16</v>
      </c>
      <c r="G221" s="6" t="s">
        <v>14</v>
      </c>
      <c r="H221" s="6" t="s">
        <v>15</v>
      </c>
      <c r="I221" s="6">
        <f>'AR5-2-LAM-FF&amp;I'!I221/'ImpliedFF-FF&amp;IFactors'!C$5</f>
        <v>1269.4662543826769</v>
      </c>
      <c r="J221" s="6">
        <f>'AR5-2-LAM-FF&amp;I'!J221/'ImpliedFF-FF&amp;IFactors'!D$5</f>
        <v>1412.1561204780708</v>
      </c>
      <c r="K221" s="6">
        <f>'AR5-2-LAM-FF&amp;I'!K221/'ImpliedFF-FF&amp;IFactors'!E$5</f>
        <v>1800.6863926980645</v>
      </c>
      <c r="L221" s="6">
        <f>'AR5-2-LAM-FF&amp;I'!L221/'ImpliedFF-FF&amp;IFactors'!F$5</f>
        <v>2210.1261761358173</v>
      </c>
      <c r="M221" s="6">
        <f>'AR5-2-LAM-FF&amp;I'!M221/'ImpliedFF-FF&amp;IFactors'!G$5</f>
        <v>2713.8973432120392</v>
      </c>
      <c r="N221" s="6">
        <f>'AR5-2-LAM-FF&amp;I'!N221/'ImpliedFF-FF&amp;IFactors'!H$5</f>
        <v>3252.5054011762945</v>
      </c>
    </row>
    <row r="222" spans="1:14" x14ac:dyDescent="0.2">
      <c r="A222" s="6" t="s">
        <v>246</v>
      </c>
      <c r="B222" s="6" t="s">
        <v>146</v>
      </c>
      <c r="C222" s="6" t="s">
        <v>265</v>
      </c>
      <c r="D222" s="6" t="s">
        <v>265</v>
      </c>
      <c r="E222" s="6" t="s">
        <v>309</v>
      </c>
      <c r="F222" s="6" t="s">
        <v>16</v>
      </c>
      <c r="G222" s="6" t="s">
        <v>14</v>
      </c>
      <c r="H222" s="6" t="s">
        <v>15</v>
      </c>
      <c r="I222" s="6">
        <f>'AR5-2-LAM-FF&amp;I'!I222/'ImpliedFF-FF&amp;IFactors'!C$5</f>
        <v>1246.6923223016361</v>
      </c>
      <c r="J222" s="6">
        <f>'AR5-2-LAM-FF&amp;I'!J222/'ImpliedFF-FF&amp;IFactors'!D$5</f>
        <v>1602.2740781714908</v>
      </c>
      <c r="K222" s="6">
        <f>'AR5-2-LAM-FF&amp;I'!K222/'ImpliedFF-FF&amp;IFactors'!E$5</f>
        <v>2177.0200823397759</v>
      </c>
      <c r="L222" s="6">
        <f>'AR5-2-LAM-FF&amp;I'!L222/'ImpliedFF-FF&amp;IFactors'!F$5</f>
        <v>2744.3743874983115</v>
      </c>
      <c r="M222" s="6">
        <f>'AR5-2-LAM-FF&amp;I'!M222/'ImpliedFF-FF&amp;IFactors'!G$5</f>
        <v>3374.2087516652032</v>
      </c>
      <c r="N222" s="6">
        <f>'AR5-2-LAM-FF&amp;I'!N222/'ImpliedFF-FF&amp;IFactors'!H$5</f>
        <v>3973.0336743792391</v>
      </c>
    </row>
    <row r="223" spans="1:14" x14ac:dyDescent="0.2">
      <c r="A223" s="6" t="s">
        <v>246</v>
      </c>
      <c r="B223" s="6" t="s">
        <v>147</v>
      </c>
      <c r="C223" s="6" t="s">
        <v>265</v>
      </c>
      <c r="D223" s="6" t="s">
        <v>265</v>
      </c>
      <c r="E223" s="6" t="s">
        <v>309</v>
      </c>
      <c r="F223" s="6" t="s">
        <v>16</v>
      </c>
      <c r="G223" s="6" t="s">
        <v>14</v>
      </c>
      <c r="H223" s="6" t="s">
        <v>15</v>
      </c>
      <c r="I223" s="6">
        <f>'AR5-2-LAM-FF&amp;I'!I223/'ImpliedFF-FF&amp;IFactors'!C$5</f>
        <v>1246.701985544777</v>
      </c>
      <c r="J223" s="6">
        <f>'AR5-2-LAM-FF&amp;I'!J223/'ImpliedFF-FF&amp;IFactors'!D$5</f>
        <v>1605.7015061491527</v>
      </c>
      <c r="K223" s="6">
        <f>'AR5-2-LAM-FF&amp;I'!K223/'ImpliedFF-FF&amp;IFactors'!E$5</f>
        <v>2229.9579631893976</v>
      </c>
      <c r="L223" s="6">
        <f>'AR5-2-LAM-FF&amp;I'!L223/'ImpliedFF-FF&amp;IFactors'!F$5</f>
        <v>2876.8044334786578</v>
      </c>
      <c r="M223" s="6">
        <f>'AR5-2-LAM-FF&amp;I'!M223/'ImpliedFF-FF&amp;IFactors'!G$5</f>
        <v>3629.1754385897998</v>
      </c>
      <c r="N223" s="6">
        <f>'AR5-2-LAM-FF&amp;I'!N223/'ImpliedFF-FF&amp;IFactors'!H$5</f>
        <v>4385.1447597654496</v>
      </c>
    </row>
    <row r="224" spans="1:14" x14ac:dyDescent="0.2">
      <c r="A224" s="6" t="s">
        <v>246</v>
      </c>
      <c r="B224" s="6" t="s">
        <v>236</v>
      </c>
      <c r="C224" s="6" t="s">
        <v>265</v>
      </c>
      <c r="D224" s="6" t="s">
        <v>265</v>
      </c>
      <c r="E224" s="6" t="s">
        <v>309</v>
      </c>
      <c r="F224" s="6" t="s">
        <v>16</v>
      </c>
      <c r="G224" s="6" t="s">
        <v>14</v>
      </c>
      <c r="H224" s="6" t="s">
        <v>15</v>
      </c>
      <c r="I224" s="6">
        <f>'AR5-2-LAM-FF&amp;I'!I224/'ImpliedFF-FF&amp;IFactors'!C$5</f>
        <v>1246.7411184053117</v>
      </c>
      <c r="J224" s="6">
        <f>'AR5-2-LAM-FF&amp;I'!J224/'ImpliedFF-FF&amp;IFactors'!D$5</f>
        <v>1603.4165938739234</v>
      </c>
      <c r="K224" s="6">
        <f>'AR5-2-LAM-FF&amp;I'!K224/'ImpliedFF-FF&amp;IFactors'!E$5</f>
        <v>2147.3364917252816</v>
      </c>
      <c r="L224" s="6">
        <f>'AR5-2-LAM-FF&amp;I'!L224/'ImpliedFF-FF&amp;IFactors'!F$5</f>
        <v>2640.7272878159774</v>
      </c>
      <c r="M224" s="6">
        <f>'AR5-2-LAM-FF&amp;I'!M224/'ImpliedFF-FF&amp;IFactors'!G$5</f>
        <v>3214.2938226558103</v>
      </c>
      <c r="N224" s="6">
        <f>'AR5-2-LAM-FF&amp;I'!N224/'ImpliedFF-FF&amp;IFactors'!H$5</f>
        <v>3777.4057685934304</v>
      </c>
    </row>
    <row r="225" spans="1:14" x14ac:dyDescent="0.2">
      <c r="A225" s="6" t="s">
        <v>246</v>
      </c>
      <c r="B225" s="6" t="s">
        <v>148</v>
      </c>
      <c r="C225" s="6" t="s">
        <v>265</v>
      </c>
      <c r="D225" s="6" t="s">
        <v>265</v>
      </c>
      <c r="E225" s="6" t="s">
        <v>309</v>
      </c>
      <c r="F225" s="6" t="s">
        <v>16</v>
      </c>
      <c r="G225" s="6" t="s">
        <v>14</v>
      </c>
      <c r="H225" s="6" t="s">
        <v>15</v>
      </c>
      <c r="I225" s="6">
        <f>'AR5-2-LAM-FF&amp;I'!I225/'ImpliedFF-FF&amp;IFactors'!C$5</f>
        <v>1246.7802512658466</v>
      </c>
      <c r="J225" s="6">
        <f>'AR5-2-LAM-FF&amp;I'!J225/'ImpliedFF-FF&amp;IFactors'!D$5</f>
        <v>1586.9824867906304</v>
      </c>
      <c r="K225" s="6">
        <f>'AR5-2-LAM-FF&amp;I'!K225/'ImpliedFF-FF&amp;IFactors'!E$5</f>
        <v>2160.7688589875684</v>
      </c>
      <c r="L225" s="6">
        <f>'AR5-2-LAM-FF&amp;I'!L225/'ImpliedFF-FF&amp;IFactors'!F$5</f>
        <v>2712.0788873142728</v>
      </c>
      <c r="M225" s="6">
        <f>'AR5-2-LAM-FF&amp;I'!M225/'ImpliedFF-FF&amp;IFactors'!G$5</f>
        <v>3264.5427702946927</v>
      </c>
      <c r="N225" s="6">
        <f>'AR5-2-LAM-FF&amp;I'!N225/'ImpliedFF-FF&amp;IFactors'!H$5</f>
        <v>3669.1351149851353</v>
      </c>
    </row>
    <row r="226" spans="1:14" x14ac:dyDescent="0.2">
      <c r="A226" s="6" t="s">
        <v>246</v>
      </c>
      <c r="B226" s="6" t="s">
        <v>149</v>
      </c>
      <c r="C226" s="6" t="s">
        <v>265</v>
      </c>
      <c r="D226" s="6" t="s">
        <v>265</v>
      </c>
      <c r="E226" s="6" t="s">
        <v>309</v>
      </c>
      <c r="F226" s="6" t="s">
        <v>16</v>
      </c>
      <c r="G226" s="6" t="s">
        <v>14</v>
      </c>
      <c r="H226" s="6" t="s">
        <v>15</v>
      </c>
      <c r="I226" s="6">
        <f>'AR5-2-LAM-FF&amp;I'!I226/'ImpliedFF-FF&amp;IFactors'!C$5</f>
        <v>1246.7117690042528</v>
      </c>
      <c r="J226" s="6">
        <f>'AR5-2-LAM-FF&amp;I'!J226/'ImpliedFF-FF&amp;IFactors'!D$5</f>
        <v>1607.8399231487706</v>
      </c>
      <c r="K226" s="6">
        <f>'AR5-2-LAM-FF&amp;I'!K226/'ImpliedFF-FF&amp;IFactors'!E$5</f>
        <v>2209.5326705221364</v>
      </c>
      <c r="L226" s="6">
        <f>'AR5-2-LAM-FF&amp;I'!L226/'ImpliedFF-FF&amp;IFactors'!F$5</f>
        <v>2846.6146396710342</v>
      </c>
      <c r="M226" s="6">
        <f>'AR5-2-LAM-FF&amp;I'!M226/'ImpliedFF-FF&amp;IFactors'!G$5</f>
        <v>3558.3665708531676</v>
      </c>
      <c r="N226" s="6">
        <f>'AR5-2-LAM-FF&amp;I'!N226/'ImpliedFF-FF&amp;IFactors'!H$5</f>
        <v>4258.0495544772411</v>
      </c>
    </row>
    <row r="227" spans="1:14" x14ac:dyDescent="0.2">
      <c r="A227" s="6" t="s">
        <v>246</v>
      </c>
      <c r="B227" s="6" t="s">
        <v>150</v>
      </c>
      <c r="C227" s="6" t="s">
        <v>265</v>
      </c>
      <c r="D227" s="6" t="s">
        <v>265</v>
      </c>
      <c r="E227" s="6" t="s">
        <v>309</v>
      </c>
      <c r="F227" s="6" t="s">
        <v>16</v>
      </c>
      <c r="G227" s="6" t="s">
        <v>14</v>
      </c>
      <c r="H227" s="6" t="s">
        <v>15</v>
      </c>
      <c r="I227" s="6">
        <f>'AR5-2-LAM-FF&amp;I'!I227/'ImpliedFF-FF&amp;IFactors'!C$5</f>
        <v>1246.701985544777</v>
      </c>
      <c r="J227" s="6">
        <f>'AR5-2-LAM-FF&amp;I'!J227/'ImpliedFF-FF&amp;IFactors'!D$5</f>
        <v>1602.3912499801695</v>
      </c>
      <c r="K227" s="6">
        <f>'AR5-2-LAM-FF&amp;I'!K227/'ImpliedFF-FF&amp;IFactors'!E$5</f>
        <v>2176.8817109582988</v>
      </c>
      <c r="L227" s="6">
        <f>'AR5-2-LAM-FF&amp;I'!L227/'ImpliedFF-FF&amp;IFactors'!F$5</f>
        <v>2743.3118047713856</v>
      </c>
      <c r="M227" s="6">
        <f>'AR5-2-LAM-FF&amp;I'!M227/'ImpliedFF-FF&amp;IFactors'!G$5</f>
        <v>3371.6717327182605</v>
      </c>
      <c r="N227" s="6">
        <f>'AR5-2-LAM-FF&amp;I'!N227/'ImpliedFF-FF&amp;IFactors'!H$5</f>
        <v>3970.4195293268872</v>
      </c>
    </row>
    <row r="228" spans="1:14" x14ac:dyDescent="0.2">
      <c r="A228" s="6" t="s">
        <v>246</v>
      </c>
      <c r="B228" s="6" t="s">
        <v>151</v>
      </c>
      <c r="C228" s="6" t="s">
        <v>265</v>
      </c>
      <c r="D228" s="6" t="s">
        <v>265</v>
      </c>
      <c r="E228" s="6" t="s">
        <v>309</v>
      </c>
      <c r="F228" s="6" t="s">
        <v>16</v>
      </c>
      <c r="G228" s="6" t="s">
        <v>14</v>
      </c>
      <c r="H228" s="6" t="s">
        <v>15</v>
      </c>
      <c r="I228" s="6">
        <f>'AR5-2-LAM-FF&amp;I'!I228/'ImpliedFF-FF&amp;IFactors'!C$5</f>
        <v>1246.701985544777</v>
      </c>
      <c r="J228" s="6">
        <f>'AR5-2-LAM-FF&amp;I'!J228/'ImpliedFF-FF&amp;IFactors'!D$5</f>
        <v>1586.9824867906304</v>
      </c>
      <c r="K228" s="6">
        <f>'AR5-2-LAM-FF&amp;I'!K228/'ImpliedFF-FF&amp;IFactors'!E$5</f>
        <v>2094.2305371201228</v>
      </c>
      <c r="L228" s="6">
        <f>'AR5-2-LAM-FF&amp;I'!L228/'ImpliedFF-FF&amp;IFactors'!F$5</f>
        <v>2535.8203676074031</v>
      </c>
      <c r="M228" s="6">
        <f>'AR5-2-LAM-FF&amp;I'!M228/'ImpliedFF-FF&amp;IFactors'!G$5</f>
        <v>3020.1450421781569</v>
      </c>
      <c r="N228" s="6">
        <f>'AR5-2-LAM-FF&amp;I'!N228/'ImpliedFF-FF&amp;IFactors'!H$5</f>
        <v>3510.1351390217419</v>
      </c>
    </row>
    <row r="229" spans="1:14" x14ac:dyDescent="0.2">
      <c r="A229" s="6" t="s">
        <v>246</v>
      </c>
      <c r="B229" s="6" t="s">
        <v>152</v>
      </c>
      <c r="C229" s="6" t="s">
        <v>265</v>
      </c>
      <c r="D229" s="6" t="s">
        <v>265</v>
      </c>
      <c r="E229" s="6" t="s">
        <v>309</v>
      </c>
      <c r="F229" s="6" t="s">
        <v>16</v>
      </c>
      <c r="G229" s="6" t="s">
        <v>14</v>
      </c>
      <c r="H229" s="6" t="s">
        <v>15</v>
      </c>
      <c r="I229" s="6">
        <f>'AR5-2-LAM-FF&amp;I'!I229/'ImpliedFF-FF&amp;IFactors'!C$5</f>
        <v>1246.7802512658466</v>
      </c>
      <c r="J229" s="6">
        <f>'AR5-2-LAM-FF&amp;I'!J229/'ImpliedFF-FF&amp;IFactors'!D$5</f>
        <v>1583.7113276010855</v>
      </c>
      <c r="K229" s="6">
        <f>'AR5-2-LAM-FF&amp;I'!K229/'ImpliedFF-FF&amp;IFactors'!E$5</f>
        <v>2146.9211372239661</v>
      </c>
      <c r="L229" s="6">
        <f>'AR5-2-LAM-FF&amp;I'!L229/'ImpliedFF-FF&amp;IFactors'!F$5</f>
        <v>2680.9639287673331</v>
      </c>
      <c r="M229" s="6">
        <f>'AR5-2-LAM-FF&amp;I'!M229/'ImpliedFF-FF&amp;IFactors'!G$5</f>
        <v>3126.8234678740714</v>
      </c>
      <c r="N229" s="6">
        <f>'AR5-2-LAM-FF&amp;I'!N229/'ImpliedFF-FF&amp;IFactors'!H$5</f>
        <v>3486.811400227306</v>
      </c>
    </row>
    <row r="230" spans="1:14" x14ac:dyDescent="0.2">
      <c r="A230" s="6" t="s">
        <v>246</v>
      </c>
      <c r="B230" s="6" t="s">
        <v>153</v>
      </c>
      <c r="C230" s="6" t="s">
        <v>265</v>
      </c>
      <c r="D230" s="6" t="s">
        <v>265</v>
      </c>
      <c r="E230" s="6" t="s">
        <v>309</v>
      </c>
      <c r="F230" s="6" t="s">
        <v>16</v>
      </c>
      <c r="G230" s="6" t="s">
        <v>14</v>
      </c>
      <c r="H230" s="6" t="s">
        <v>15</v>
      </c>
      <c r="I230" s="6">
        <f>'AR5-2-LAM-FF&amp;I'!I230/'ImpliedFF-FF&amp;IFactors'!C$5</f>
        <v>1246.701985544777</v>
      </c>
      <c r="J230" s="6">
        <f>'AR5-2-LAM-FF&amp;I'!J230/'ImpliedFF-FF&amp;IFactors'!D$5</f>
        <v>1587.4902710047825</v>
      </c>
      <c r="K230" s="6">
        <f>'AR5-2-LAM-FF&amp;I'!K230/'ImpliedFF-FF&amp;IFactors'!E$5</f>
        <v>2162.2624445833007</v>
      </c>
      <c r="L230" s="6">
        <f>'AR5-2-LAM-FF&amp;I'!L230/'ImpliedFF-FF&amp;IFactors'!F$5</f>
        <v>2713.741831043315</v>
      </c>
      <c r="M230" s="6">
        <f>'AR5-2-LAM-FF&amp;I'!M230/'ImpliedFF-FF&amp;IFactors'!G$5</f>
        <v>3265.3556015887712</v>
      </c>
      <c r="N230" s="6">
        <f>'AR5-2-LAM-FF&amp;I'!N230/'ImpliedFF-FF&amp;IFactors'!H$5</f>
        <v>3668.7075694729392</v>
      </c>
    </row>
    <row r="231" spans="1:14" x14ac:dyDescent="0.2">
      <c r="A231" s="6" t="s">
        <v>246</v>
      </c>
      <c r="B231" s="6" t="s">
        <v>247</v>
      </c>
      <c r="C231" s="6" t="s">
        <v>265</v>
      </c>
      <c r="D231" s="6" t="s">
        <v>265</v>
      </c>
      <c r="E231" s="6" t="s">
        <v>309</v>
      </c>
      <c r="F231" s="6" t="s">
        <v>16</v>
      </c>
      <c r="G231" s="6" t="s">
        <v>14</v>
      </c>
      <c r="H231" s="6" t="s">
        <v>15</v>
      </c>
      <c r="I231" s="6">
        <f>'AR5-2-LAM-FF&amp;I'!I231/'ImpliedFF-FF&amp;IFactors'!C$5</f>
        <v>1246.701985544777</v>
      </c>
      <c r="J231" s="6">
        <f>'AR5-2-LAM-FF&amp;I'!J231/'ImpliedFF-FF&amp;IFactors'!D$5</f>
        <v>1587.3047988558412</v>
      </c>
      <c r="K231" s="6">
        <f>'AR5-2-LAM-FF&amp;I'!K231/'ImpliedFF-FF&amp;IFactors'!E$5</f>
        <v>2161.4314942346623</v>
      </c>
      <c r="L231" s="6">
        <f>'AR5-2-LAM-FF&amp;I'!L231/'ImpliedFF-FF&amp;IFactors'!F$5</f>
        <v>2711.9508392045573</v>
      </c>
      <c r="M231" s="6">
        <f>'AR5-2-LAM-FF&amp;I'!M231/'ImpliedFF-FF&amp;IFactors'!G$5</f>
        <v>3262.6619471244858</v>
      </c>
      <c r="N231" s="6">
        <f>'AR5-2-LAM-FF&amp;I'!N231/'ImpliedFF-FF&amp;IFactors'!H$5</f>
        <v>3665.5296915975709</v>
      </c>
    </row>
    <row r="232" spans="1:14" x14ac:dyDescent="0.2">
      <c r="A232" s="6" t="s">
        <v>246</v>
      </c>
      <c r="B232" s="6" t="s">
        <v>154</v>
      </c>
      <c r="C232" s="6" t="s">
        <v>265</v>
      </c>
      <c r="D232" s="6" t="s">
        <v>265</v>
      </c>
      <c r="E232" s="6" t="s">
        <v>309</v>
      </c>
      <c r="F232" s="6" t="s">
        <v>16</v>
      </c>
      <c r="G232" s="6" t="s">
        <v>14</v>
      </c>
      <c r="H232" s="6" t="s">
        <v>15</v>
      </c>
      <c r="I232" s="6">
        <f>'AR5-2-LAM-FF&amp;I'!I232/'ImpliedFF-FF&amp;IFactors'!C$5</f>
        <v>1246.701985544777</v>
      </c>
      <c r="J232" s="6">
        <f>'AR5-2-LAM-FF&amp;I'!J232/'ImpliedFF-FF&amp;IFactors'!D$5</f>
        <v>1611.7946843185396</v>
      </c>
      <c r="K232" s="6">
        <f>'AR5-2-LAM-FF&amp;I'!K232/'ImpliedFF-FF&amp;IFactors'!E$5</f>
        <v>2238.2370392745775</v>
      </c>
      <c r="L232" s="6">
        <f>'AR5-2-LAM-FF&amp;I'!L232/'ImpliedFF-FF&amp;IFactors'!F$5</f>
        <v>2852.9122977547941</v>
      </c>
      <c r="M232" s="6">
        <f>'AR5-2-LAM-FF&amp;I'!M232/'ImpliedFF-FF&amp;IFactors'!G$5</f>
        <v>3467.4777334736782</v>
      </c>
      <c r="N232" s="6">
        <f>'AR5-2-LAM-FF&amp;I'!N232/'ImpliedFF-FF&amp;IFactors'!H$5</f>
        <v>3975.0940526477962</v>
      </c>
    </row>
    <row r="233" spans="1:14" x14ac:dyDescent="0.2">
      <c r="A233" s="6" t="s">
        <v>246</v>
      </c>
      <c r="B233" s="6" t="s">
        <v>248</v>
      </c>
      <c r="C233" s="6" t="s">
        <v>265</v>
      </c>
      <c r="D233" s="6" t="s">
        <v>265</v>
      </c>
      <c r="E233" s="6" t="s">
        <v>309</v>
      </c>
      <c r="F233" s="6" t="s">
        <v>16</v>
      </c>
      <c r="G233" s="6" t="s">
        <v>14</v>
      </c>
      <c r="H233" s="6" t="s">
        <v>15</v>
      </c>
      <c r="I233" s="6">
        <f>'AR5-2-LAM-FF&amp;I'!I233/'ImpliedFF-FF&amp;IFactors'!C$5</f>
        <v>1246.701985544777</v>
      </c>
      <c r="J233" s="6">
        <f>'AR5-2-LAM-FF&amp;I'!J233/'ImpliedFF-FF&amp;IFactors'!D$5</f>
        <v>1613.3374677857873</v>
      </c>
      <c r="K233" s="6">
        <f>'AR5-2-LAM-FF&amp;I'!K233/'ImpliedFF-FF&amp;IFactors'!E$5</f>
        <v>2173.6472600101779</v>
      </c>
      <c r="L233" s="6">
        <f>'AR5-2-LAM-FF&amp;I'!L233/'ImpliedFF-FF&amp;IFactors'!F$5</f>
        <v>2660.0041662945127</v>
      </c>
      <c r="M233" s="6">
        <f>'AR5-2-LAM-FF&amp;I'!M233/'ImpliedFF-FF&amp;IFactors'!G$5</f>
        <v>3159.7743424956107</v>
      </c>
      <c r="N233" s="6">
        <f>'AR5-2-LAM-FF&amp;I'!N233/'ImpliedFF-FF&amp;IFactors'!H$5</f>
        <v>3577.1327594677346</v>
      </c>
    </row>
    <row r="234" spans="1:14" x14ac:dyDescent="0.2">
      <c r="A234" s="6" t="s">
        <v>259</v>
      </c>
      <c r="B234" s="6" t="s">
        <v>68</v>
      </c>
      <c r="C234" s="6"/>
      <c r="D234" s="6"/>
      <c r="E234" s="6" t="s">
        <v>309</v>
      </c>
      <c r="F234" s="6" t="s">
        <v>16</v>
      </c>
      <c r="G234" s="6" t="s">
        <v>14</v>
      </c>
      <c r="H234" s="6" t="s">
        <v>15</v>
      </c>
      <c r="I234" s="6">
        <f>'AR5-2-LAM-FF&amp;I'!I234/'ImpliedFF-FF&amp;IFactors'!C$5</f>
        <v>1323.6116800363232</v>
      </c>
      <c r="J234" s="6">
        <f>'AR5-2-LAM-FF&amp;I'!J234/'ImpliedFF-FF&amp;IFactors'!D$5</f>
        <v>1451.6738570019074</v>
      </c>
      <c r="K234" s="6">
        <f>'AR5-2-LAM-FF&amp;I'!K234/'ImpliedFF-FF&amp;IFactors'!E$5</f>
        <v>1787.931698319584</v>
      </c>
      <c r="L234" s="6">
        <f>'AR5-2-LAM-FF&amp;I'!L234/'ImpliedFF-FF&amp;IFactors'!F$5</f>
        <v>1915.9795664737692</v>
      </c>
      <c r="M234" s="6">
        <f>'AR5-2-LAM-FF&amp;I'!M234/'ImpliedFF-FF&amp;IFactors'!G$5</f>
        <v>2046.5879644487359</v>
      </c>
      <c r="N234" s="6">
        <f>'AR5-2-LAM-FF&amp;I'!N234/'ImpliedFF-FF&amp;IFactors'!H$5</f>
        <v>2157.4081998018373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B833-1402-4255-9150-C3476D06A94D}">
  <sheetPr>
    <tabColor theme="4" tint="-0.499984740745262"/>
  </sheetPr>
  <dimension ref="A1:N255"/>
  <sheetViews>
    <sheetView topLeftCell="E1" workbookViewId="0">
      <selection activeCell="E14" sqref="E14"/>
    </sheetView>
  </sheetViews>
  <sheetFormatPr baseColWidth="10" defaultColWidth="8.83203125" defaultRowHeight="15" x14ac:dyDescent="0.2"/>
  <cols>
    <col min="1" max="1" width="32.33203125" bestFit="1" customWidth="1"/>
    <col min="2" max="2" width="27.5" bestFit="1" customWidth="1"/>
    <col min="3" max="4" width="16" bestFit="1" customWidth="1"/>
    <col min="5" max="5" width="24.33203125" bestFit="1" customWidth="1"/>
    <col min="6" max="6" width="8.5" bestFit="1" customWidth="1"/>
    <col min="7" max="7" width="35.5" bestFit="1" customWidth="1"/>
    <col min="8" max="8" width="9.6640625" bestFit="1" customWidth="1"/>
    <col min="9" max="14" width="12.1640625" bestFit="1" customWidth="1"/>
  </cols>
  <sheetData>
    <row r="1" spans="1:14" x14ac:dyDescent="0.2">
      <c r="A1" s="6" t="s">
        <v>0</v>
      </c>
      <c r="B1" s="7" t="s">
        <v>1</v>
      </c>
      <c r="C1" s="7" t="s">
        <v>306</v>
      </c>
      <c r="D1" s="7" t="s">
        <v>307</v>
      </c>
      <c r="E1" s="7" t="s">
        <v>310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">
      <c r="A2" s="6" t="s">
        <v>11</v>
      </c>
      <c r="B2" s="6" t="s">
        <v>36</v>
      </c>
      <c r="C2" s="6" t="s">
        <v>262</v>
      </c>
      <c r="D2" s="6" t="s">
        <v>267</v>
      </c>
      <c r="E2" s="6" t="s">
        <v>309</v>
      </c>
      <c r="F2" s="6" t="s">
        <v>13</v>
      </c>
      <c r="G2" s="6" t="s">
        <v>14</v>
      </c>
      <c r="H2" s="6" t="s">
        <v>15</v>
      </c>
      <c r="I2" s="6">
        <f>'AR5-1-ASIA-FF&amp;I'!I2/'ImpliedFF-FF&amp;IFactors'!C$4</f>
        <v>8619.3127719259264</v>
      </c>
      <c r="J2" s="6">
        <f>'AR5-1-ASIA-FF&amp;I'!J2/'ImpliedFF-FF&amp;IFactors'!D$4</f>
        <v>11218.673931775604</v>
      </c>
      <c r="K2" s="6">
        <f>'AR5-1-ASIA-FF&amp;I'!K2/'ImpliedFF-FF&amp;IFactors'!E$4</f>
        <v>12373.837971832487</v>
      </c>
      <c r="L2" s="6">
        <f>'AR5-1-ASIA-FF&amp;I'!L2/'ImpliedFF-FF&amp;IFactors'!F$4</f>
        <v>15097.869561322394</v>
      </c>
      <c r="M2" s="6">
        <f>'AR5-1-ASIA-FF&amp;I'!M2/'ImpliedFF-FF&amp;IFactors'!G$4</f>
        <v>18557.928419046621</v>
      </c>
      <c r="N2" s="6">
        <f>'AR5-1-ASIA-FF&amp;I'!N2/'ImpliedFF-FF&amp;IFactors'!H$4</f>
        <v>22271.240236641937</v>
      </c>
    </row>
    <row r="3" spans="1:14" x14ac:dyDescent="0.2">
      <c r="A3" s="6" t="s">
        <v>11</v>
      </c>
      <c r="B3" s="6" t="s">
        <v>37</v>
      </c>
      <c r="C3" s="6" t="s">
        <v>262</v>
      </c>
      <c r="D3" s="6" t="s">
        <v>268</v>
      </c>
      <c r="E3" s="6" t="s">
        <v>309</v>
      </c>
      <c r="F3" s="6" t="s">
        <v>13</v>
      </c>
      <c r="G3" s="6" t="s">
        <v>14</v>
      </c>
      <c r="H3" s="6" t="s">
        <v>15</v>
      </c>
      <c r="I3" s="6">
        <f>'AR5-1-ASIA-FF&amp;I'!I3/'ImpliedFF-FF&amp;IFactors'!C$4</f>
        <v>8619.3127719259264</v>
      </c>
      <c r="J3" s="6">
        <f>'AR5-1-ASIA-FF&amp;I'!J3/'ImpliedFF-FF&amp;IFactors'!D$4</f>
        <v>11213.24586835328</v>
      </c>
      <c r="K3" s="6">
        <f>'AR5-1-ASIA-FF&amp;I'!K3/'ImpliedFF-FF&amp;IFactors'!E$4</f>
        <v>11872.848514919475</v>
      </c>
      <c r="L3" s="6">
        <f>'AR5-1-ASIA-FF&amp;I'!L3/'ImpliedFF-FF&amp;IFactors'!F$4</f>
        <v>13896.268616494717</v>
      </c>
      <c r="M3" s="6">
        <f>'AR5-1-ASIA-FF&amp;I'!M3/'ImpliedFF-FF&amp;IFactors'!G$4</f>
        <v>15860.241275247559</v>
      </c>
      <c r="N3" s="6">
        <f>'AR5-1-ASIA-FF&amp;I'!N3/'ImpliedFF-FF&amp;IFactors'!H$4</f>
        <v>17571.211204108189</v>
      </c>
    </row>
    <row r="4" spans="1:14" x14ac:dyDescent="0.2">
      <c r="A4" s="6" t="s">
        <v>11</v>
      </c>
      <c r="B4" s="6" t="s">
        <v>38</v>
      </c>
      <c r="C4" s="6" t="s">
        <v>262</v>
      </c>
      <c r="D4" s="6" t="s">
        <v>269</v>
      </c>
      <c r="E4" s="6" t="s">
        <v>309</v>
      </c>
      <c r="F4" s="6" t="s">
        <v>13</v>
      </c>
      <c r="G4" s="6" t="s">
        <v>14</v>
      </c>
      <c r="H4" s="6" t="s">
        <v>15</v>
      </c>
      <c r="I4" s="6">
        <f>'AR5-1-ASIA-FF&amp;I'!I4/'ImpliedFF-FF&amp;IFactors'!C$4</f>
        <v>8619.3127719259264</v>
      </c>
      <c r="J4" s="6">
        <f>'AR5-1-ASIA-FF&amp;I'!J4/'ImpliedFF-FF&amp;IFactors'!D$4</f>
        <v>11218.608607755483</v>
      </c>
      <c r="K4" s="6">
        <f>'AR5-1-ASIA-FF&amp;I'!K4/'ImpliedFF-FF&amp;IFactors'!E$4</f>
        <v>12373.417019235247</v>
      </c>
      <c r="L4" s="6">
        <f>'AR5-1-ASIA-FF&amp;I'!L4/'ImpliedFF-FF&amp;IFactors'!F$4</f>
        <v>15098.021297131478</v>
      </c>
      <c r="M4" s="6">
        <f>'AR5-1-ASIA-FF&amp;I'!M4/'ImpliedFF-FF&amp;IFactors'!G$4</f>
        <v>18555.93502813626</v>
      </c>
      <c r="N4" s="6">
        <f>'AR5-1-ASIA-FF&amp;I'!N4/'ImpliedFF-FF&amp;IFactors'!H$4</f>
        <v>22268.670597540367</v>
      </c>
    </row>
    <row r="5" spans="1:14" x14ac:dyDescent="0.2">
      <c r="A5" s="6" t="s">
        <v>11</v>
      </c>
      <c r="B5" s="6" t="s">
        <v>39</v>
      </c>
      <c r="C5" s="6" t="s">
        <v>262</v>
      </c>
      <c r="D5" s="6" t="s">
        <v>270</v>
      </c>
      <c r="E5" s="6" t="s">
        <v>309</v>
      </c>
      <c r="F5" s="6" t="s">
        <v>13</v>
      </c>
      <c r="G5" s="6" t="s">
        <v>14</v>
      </c>
      <c r="H5" s="6" t="s">
        <v>15</v>
      </c>
      <c r="I5" s="6">
        <f>'AR5-1-ASIA-FF&amp;I'!I5/'ImpliedFF-FF&amp;IFactors'!C$4</f>
        <v>8619.3127719259264</v>
      </c>
      <c r="J5" s="6">
        <f>'AR5-1-ASIA-FF&amp;I'!J5/'ImpliedFF-FF&amp;IFactors'!D$4</f>
        <v>11218.608607755483</v>
      </c>
      <c r="K5" s="6">
        <f>'AR5-1-ASIA-FF&amp;I'!K5/'ImpliedFF-FF&amp;IFactors'!E$4</f>
        <v>12373.522488216939</v>
      </c>
      <c r="L5" s="6">
        <f>'AR5-1-ASIA-FF&amp;I'!L5/'ImpliedFF-FF&amp;IFactors'!F$4</f>
        <v>15098.109928854399</v>
      </c>
      <c r="M5" s="6">
        <f>'AR5-1-ASIA-FF&amp;I'!M5/'ImpliedFF-FF&amp;IFactors'!G$4</f>
        <v>18556.213821415444</v>
      </c>
      <c r="N5" s="6">
        <f>'AR5-1-ASIA-FF&amp;I'!N5/'ImpliedFF-FF&amp;IFactors'!H$4</f>
        <v>22272.941356276864</v>
      </c>
    </row>
    <row r="6" spans="1:14" x14ac:dyDescent="0.2">
      <c r="A6" s="6" t="s">
        <v>11</v>
      </c>
      <c r="B6" s="6" t="s">
        <v>40</v>
      </c>
      <c r="C6" s="6" t="s">
        <v>262</v>
      </c>
      <c r="D6" s="6" t="s">
        <v>271</v>
      </c>
      <c r="E6" s="6" t="s">
        <v>309</v>
      </c>
      <c r="F6" s="6" t="s">
        <v>13</v>
      </c>
      <c r="G6" s="6" t="s">
        <v>14</v>
      </c>
      <c r="H6" s="6" t="s">
        <v>15</v>
      </c>
      <c r="I6" s="6">
        <f>'AR5-1-ASIA-FF&amp;I'!I6/'ImpliedFF-FF&amp;IFactors'!C$4</f>
        <v>8619.3127719259264</v>
      </c>
      <c r="J6" s="6">
        <f>'AR5-1-ASIA-FF&amp;I'!J6/'ImpliedFF-FF&amp;IFactors'!D$4</f>
        <v>11218.673931775604</v>
      </c>
      <c r="K6" s="6">
        <f>'AR5-1-ASIA-FF&amp;I'!K6/'ImpliedFF-FF&amp;IFactors'!E$4</f>
        <v>12373.134699331993</v>
      </c>
      <c r="L6" s="6">
        <f>'AR5-1-ASIA-FF&amp;I'!L6/'ImpliedFF-FF&amp;IFactors'!F$4</f>
        <v>15099.886408884133</v>
      </c>
      <c r="M6" s="6">
        <f>'AR5-1-ASIA-FF&amp;I'!M6/'ImpliedFF-FF&amp;IFactors'!G$4</f>
        <v>18559.004068812927</v>
      </c>
      <c r="N6" s="6">
        <f>'AR5-1-ASIA-FF&amp;I'!N6/'ImpliedFF-FF&amp;IFactors'!H$4</f>
        <v>22273.004417418098</v>
      </c>
    </row>
    <row r="7" spans="1:14" x14ac:dyDescent="0.2">
      <c r="A7" s="6" t="s">
        <v>11</v>
      </c>
      <c r="B7" s="6" t="s">
        <v>41</v>
      </c>
      <c r="C7" s="6" t="s">
        <v>262</v>
      </c>
      <c r="D7" s="6" t="s">
        <v>275</v>
      </c>
      <c r="E7" s="6" t="s">
        <v>309</v>
      </c>
      <c r="F7" s="6" t="s">
        <v>13</v>
      </c>
      <c r="G7" s="6" t="s">
        <v>14</v>
      </c>
      <c r="H7" s="6" t="s">
        <v>15</v>
      </c>
      <c r="I7" s="6">
        <f>'AR5-1-ASIA-FF&amp;I'!I7/'ImpliedFF-FF&amp;IFactors'!C$4</f>
        <v>8619.3127719259264</v>
      </c>
      <c r="J7" s="6">
        <f>'AR5-1-ASIA-FF&amp;I'!J7/'ImpliedFF-FF&amp;IFactors'!D$4</f>
        <v>11213.3111923734</v>
      </c>
      <c r="K7" s="6">
        <f>'AR5-1-ASIA-FF&amp;I'!K7/'ImpliedFF-FF&amp;IFactors'!E$4</f>
        <v>12705.463700697988</v>
      </c>
      <c r="L7" s="6">
        <f>'AR5-1-ASIA-FF&amp;I'!L7/'ImpliedFF-FF&amp;IFactors'!F$4</f>
        <v>15996.984049917368</v>
      </c>
      <c r="M7" s="6">
        <f>'AR5-1-ASIA-FF&amp;I'!M7/'ImpliedFF-FF&amp;IFactors'!G$4</f>
        <v>19664.727749585669</v>
      </c>
      <c r="N7" s="6">
        <f>'AR5-1-ASIA-FF&amp;I'!N7/'ImpliedFF-FF&amp;IFactors'!H$4</f>
        <v>23445.312105727098</v>
      </c>
    </row>
    <row r="8" spans="1:14" x14ac:dyDescent="0.2">
      <c r="A8" s="6" t="s">
        <v>11</v>
      </c>
      <c r="B8" s="6" t="s">
        <v>42</v>
      </c>
      <c r="C8" s="6" t="s">
        <v>262</v>
      </c>
      <c r="D8" s="6" t="s">
        <v>272</v>
      </c>
      <c r="E8" s="6" t="s">
        <v>309</v>
      </c>
      <c r="F8" s="6" t="s">
        <v>13</v>
      </c>
      <c r="G8" s="6" t="s">
        <v>14</v>
      </c>
      <c r="H8" s="6" t="s">
        <v>15</v>
      </c>
      <c r="I8" s="6">
        <f>'AR5-1-ASIA-FF&amp;I'!I8/'ImpliedFF-FF&amp;IFactors'!C$4</f>
        <v>8619.3127719259264</v>
      </c>
      <c r="J8" s="6">
        <f>'AR5-1-ASIA-FF&amp;I'!J8/'ImpliedFF-FF&amp;IFactors'!D$4</f>
        <v>11218.608607755483</v>
      </c>
      <c r="K8" s="6">
        <f>'AR5-1-ASIA-FF&amp;I'!K8/'ImpliedFF-FF&amp;IFactors'!E$4</f>
        <v>11546.082488319307</v>
      </c>
      <c r="L8" s="6">
        <f>'AR5-1-ASIA-FF&amp;I'!L8/'ImpliedFF-FF&amp;IFactors'!F$4</f>
        <v>12997.419143804709</v>
      </c>
      <c r="M8" s="6">
        <f>'AR5-1-ASIA-FF&amp;I'!M8/'ImpliedFF-FF&amp;IFactors'!G$4</f>
        <v>14750.292097063668</v>
      </c>
      <c r="N8" s="6">
        <f>'AR5-1-ASIA-FF&amp;I'!N8/'ImpliedFF-FF&amp;IFactors'!H$4</f>
        <v>16398.179005118724</v>
      </c>
    </row>
    <row r="9" spans="1:14" x14ac:dyDescent="0.2">
      <c r="A9" s="6" t="s">
        <v>11</v>
      </c>
      <c r="B9" s="6" t="s">
        <v>43</v>
      </c>
      <c r="C9" s="6" t="s">
        <v>262</v>
      </c>
      <c r="D9" s="6" t="s">
        <v>274</v>
      </c>
      <c r="E9" s="6" t="s">
        <v>309</v>
      </c>
      <c r="F9" s="6" t="s">
        <v>13</v>
      </c>
      <c r="G9" s="6" t="s">
        <v>14</v>
      </c>
      <c r="H9" s="6" t="s">
        <v>15</v>
      </c>
      <c r="I9" s="6">
        <f>'AR5-1-ASIA-FF&amp;I'!I9/'ImpliedFF-FF&amp;IFactors'!C$4</f>
        <v>8619.3127719259264</v>
      </c>
      <c r="J9" s="6">
        <f>'AR5-1-ASIA-FF&amp;I'!J9/'ImpliedFF-FF&amp;IFactors'!D$4</f>
        <v>11213.24586835328</v>
      </c>
      <c r="K9" s="6">
        <f>'AR5-1-ASIA-FF&amp;I'!K9/'ImpliedFF-FF&amp;IFactors'!E$4</f>
        <v>12705.623655640984</v>
      </c>
      <c r="L9" s="6">
        <f>'AR5-1-ASIA-FF&amp;I'!L9/'ImpliedFF-FF&amp;IFactors'!F$4</f>
        <v>15998.233850934274</v>
      </c>
      <c r="M9" s="6">
        <f>'AR5-1-ASIA-FF&amp;I'!M9/'ImpliedFF-FF&amp;IFactors'!G$4</f>
        <v>19668.875513202544</v>
      </c>
      <c r="N9" s="6">
        <f>'AR5-1-ASIA-FF&amp;I'!N9/'ImpliedFF-FF&amp;IFactors'!H$4</f>
        <v>23441.80043109291</v>
      </c>
    </row>
    <row r="10" spans="1:14" x14ac:dyDescent="0.2">
      <c r="A10" s="6" t="s">
        <v>48</v>
      </c>
      <c r="B10" s="6" t="s">
        <v>51</v>
      </c>
      <c r="C10" s="6" t="s">
        <v>265</v>
      </c>
      <c r="D10" s="6" t="s">
        <v>265</v>
      </c>
      <c r="E10" s="6" t="s">
        <v>309</v>
      </c>
      <c r="F10" s="6" t="s">
        <v>13</v>
      </c>
      <c r="G10" s="6" t="s">
        <v>14</v>
      </c>
      <c r="H10" s="6" t="s">
        <v>15</v>
      </c>
      <c r="I10" s="6">
        <f>'AR5-1-ASIA-FF&amp;I'!I10/'ImpliedFF-FF&amp;IFactors'!C$4</f>
        <v>8583.3829620293745</v>
      </c>
      <c r="J10" s="6">
        <f>'AR5-1-ASIA-FF&amp;I'!J10/'ImpliedFF-FF&amp;IFactors'!D$4</f>
        <v>9813.1828116592696</v>
      </c>
      <c r="K10" s="6">
        <f>'AR5-1-ASIA-FF&amp;I'!K10/'ImpliedFF-FF&amp;IFactors'!E$4</f>
        <v>14095.439172464836</v>
      </c>
      <c r="L10" s="6">
        <f>'AR5-1-ASIA-FF&amp;I'!L10/'ImpliedFF-FF&amp;IFactors'!F$4</f>
        <v>18604.42134339179</v>
      </c>
      <c r="M10" s="6">
        <f>'AR5-1-ASIA-FF&amp;I'!M10/'ImpliedFF-FF&amp;IFactors'!G$4</f>
        <v>22412.650695887362</v>
      </c>
      <c r="N10" s="6">
        <f>'AR5-1-ASIA-FF&amp;I'!N10/'ImpliedFF-FF&amp;IFactors'!H$4</f>
        <v>26171.169882669405</v>
      </c>
    </row>
    <row r="11" spans="1:14" x14ac:dyDescent="0.2">
      <c r="A11" s="6" t="s">
        <v>48</v>
      </c>
      <c r="B11" s="6" t="s">
        <v>52</v>
      </c>
      <c r="C11" s="6" t="s">
        <v>265</v>
      </c>
      <c r="D11" s="6" t="s">
        <v>265</v>
      </c>
      <c r="E11" s="6" t="s">
        <v>309</v>
      </c>
      <c r="F11" s="6" t="s">
        <v>13</v>
      </c>
      <c r="G11" s="6" t="s">
        <v>14</v>
      </c>
      <c r="H11" s="6" t="s">
        <v>15</v>
      </c>
      <c r="I11" s="6">
        <f>'AR5-1-ASIA-FF&amp;I'!I11/'ImpliedFF-FF&amp;IFactors'!C$4</f>
        <v>8583.3829620293745</v>
      </c>
      <c r="J11" s="6">
        <f>'AR5-1-ASIA-FF&amp;I'!J11/'ImpliedFF-FF&amp;IFactors'!D$4</f>
        <v>9813.1828116592696</v>
      </c>
      <c r="K11" s="6">
        <f>'AR5-1-ASIA-FF&amp;I'!K11/'ImpliedFF-FF&amp;IFactors'!E$4</f>
        <v>13507.046399602512</v>
      </c>
      <c r="L11" s="6">
        <f>'AR5-1-ASIA-FF&amp;I'!L11/'ImpliedFF-FF&amp;IFactors'!F$4</f>
        <v>17785.747713711946</v>
      </c>
      <c r="M11" s="6">
        <f>'AR5-1-ASIA-FF&amp;I'!M11/'ImpliedFF-FF&amp;IFactors'!G$4</f>
        <v>19977.146054028952</v>
      </c>
      <c r="N11" s="6">
        <f>'AR5-1-ASIA-FF&amp;I'!N11/'ImpliedFF-FF&amp;IFactors'!H$4</f>
        <v>20778.362514485834</v>
      </c>
    </row>
    <row r="12" spans="1:14" x14ac:dyDescent="0.2">
      <c r="A12" s="6" t="s">
        <v>48</v>
      </c>
      <c r="B12" s="6" t="s">
        <v>53</v>
      </c>
      <c r="C12" s="6" t="s">
        <v>263</v>
      </c>
      <c r="D12" s="6" t="s">
        <v>260</v>
      </c>
      <c r="E12" s="6" t="s">
        <v>309</v>
      </c>
      <c r="F12" s="6" t="s">
        <v>13</v>
      </c>
      <c r="G12" s="6" t="s">
        <v>14</v>
      </c>
      <c r="H12" s="6" t="s">
        <v>15</v>
      </c>
      <c r="I12" s="6">
        <f>'AR5-1-ASIA-FF&amp;I'!I12/'ImpliedFF-FF&amp;IFactors'!C$4</f>
        <v>8583.3829620293745</v>
      </c>
      <c r="J12" s="6">
        <f>'AR5-1-ASIA-FF&amp;I'!J12/'ImpliedFF-FF&amp;IFactors'!D$4</f>
        <v>9813.1828116592696</v>
      </c>
      <c r="K12" s="6">
        <f>'AR5-1-ASIA-FF&amp;I'!K12/'ImpliedFF-FF&amp;IFactors'!E$4</f>
        <v>13507.046399602512</v>
      </c>
      <c r="L12" s="6">
        <f>'AR5-1-ASIA-FF&amp;I'!L12/'ImpliedFF-FF&amp;IFactors'!F$4</f>
        <v>11059.260957163769</v>
      </c>
      <c r="M12" s="6">
        <f>'AR5-1-ASIA-FF&amp;I'!M12/'ImpliedFF-FF&amp;IFactors'!G$4</f>
        <v>8404.9107269949309</v>
      </c>
      <c r="N12" s="6">
        <f>'AR5-1-ASIA-FF&amp;I'!N12/'ImpliedFF-FF&amp;IFactors'!H$4</f>
        <v>5750.1613070569847</v>
      </c>
    </row>
    <row r="13" spans="1:14" x14ac:dyDescent="0.2">
      <c r="A13" s="6" t="s">
        <v>48</v>
      </c>
      <c r="B13" s="6" t="s">
        <v>54</v>
      </c>
      <c r="C13" s="6" t="s">
        <v>263</v>
      </c>
      <c r="D13" s="6" t="s">
        <v>276</v>
      </c>
      <c r="E13" s="6" t="s">
        <v>309</v>
      </c>
      <c r="F13" s="6" t="s">
        <v>13</v>
      </c>
      <c r="G13" s="6" t="s">
        <v>14</v>
      </c>
      <c r="H13" s="6" t="s">
        <v>15</v>
      </c>
      <c r="I13" s="6">
        <f>'AR5-1-ASIA-FF&amp;I'!I13/'ImpliedFF-FF&amp;IFactors'!C$4</f>
        <v>8583.3829620293745</v>
      </c>
      <c r="J13" s="6">
        <f>'AR5-1-ASIA-FF&amp;I'!J13/'ImpliedFF-FF&amp;IFactors'!D$4</f>
        <v>9813.1828116592696</v>
      </c>
      <c r="K13" s="6">
        <f>'AR5-1-ASIA-FF&amp;I'!K13/'ImpliedFF-FF&amp;IFactors'!E$4</f>
        <v>13507.046399602512</v>
      </c>
      <c r="L13" s="6">
        <f>'AR5-1-ASIA-FF&amp;I'!L13/'ImpliedFF-FF&amp;IFactors'!F$4</f>
        <v>11842.523339020569</v>
      </c>
      <c r="M13" s="6">
        <f>'AR5-1-ASIA-FF&amp;I'!M13/'ImpliedFF-FF&amp;IFactors'!G$4</f>
        <v>8318.93689086212</v>
      </c>
      <c r="N13" s="6">
        <f>'AR5-1-ASIA-FF&amp;I'!N13/'ImpliedFF-FF&amp;IFactors'!H$4</f>
        <v>5637.1639011011621</v>
      </c>
    </row>
    <row r="14" spans="1:14" x14ac:dyDescent="0.2">
      <c r="A14" s="6" t="s">
        <v>48</v>
      </c>
      <c r="B14" s="6" t="s">
        <v>55</v>
      </c>
      <c r="C14" s="6" t="s">
        <v>263</v>
      </c>
      <c r="D14" s="6" t="s">
        <v>277</v>
      </c>
      <c r="E14" s="6" t="s">
        <v>309</v>
      </c>
      <c r="F14" s="6" t="s">
        <v>13</v>
      </c>
      <c r="G14" s="6" t="s">
        <v>14</v>
      </c>
      <c r="H14" s="6" t="s">
        <v>15</v>
      </c>
      <c r="I14" s="6">
        <f>'AR5-1-ASIA-FF&amp;I'!I14/'ImpliedFF-FF&amp;IFactors'!C$4</f>
        <v>8583.3829620293745</v>
      </c>
      <c r="J14" s="6">
        <f>'AR5-1-ASIA-FF&amp;I'!J14/'ImpliedFF-FF&amp;IFactors'!D$4</f>
        <v>9813.1828116592696</v>
      </c>
      <c r="K14" s="6">
        <f>'AR5-1-ASIA-FF&amp;I'!K14/'ImpliedFF-FF&amp;IFactors'!E$4</f>
        <v>13507.046399602512</v>
      </c>
      <c r="L14" s="6">
        <f>'AR5-1-ASIA-FF&amp;I'!L14/'ImpliedFF-FF&amp;IFactors'!F$4</f>
        <v>11493.06091983343</v>
      </c>
      <c r="M14" s="6">
        <f>'AR5-1-ASIA-FF&amp;I'!M14/'ImpliedFF-FF&amp;IFactors'!G$4</f>
        <v>7928.6024051071226</v>
      </c>
      <c r="N14" s="6">
        <f>'AR5-1-ASIA-FF&amp;I'!N14/'ImpliedFF-FF&amp;IFactors'!H$4</f>
        <v>5535.0245011265188</v>
      </c>
    </row>
    <row r="15" spans="1:14" x14ac:dyDescent="0.2">
      <c r="A15" s="6" t="s">
        <v>48</v>
      </c>
      <c r="B15" s="6" t="s">
        <v>56</v>
      </c>
      <c r="C15" s="6" t="s">
        <v>263</v>
      </c>
      <c r="D15" s="6" t="s">
        <v>261</v>
      </c>
      <c r="E15" s="6" t="s">
        <v>309</v>
      </c>
      <c r="F15" s="6" t="s">
        <v>13</v>
      </c>
      <c r="G15" s="6" t="s">
        <v>14</v>
      </c>
      <c r="H15" s="6" t="s">
        <v>15</v>
      </c>
      <c r="I15" s="6">
        <f>'AR5-1-ASIA-FF&amp;I'!I15/'ImpliedFF-FF&amp;IFactors'!C$4</f>
        <v>8583.3829620293745</v>
      </c>
      <c r="J15" s="6">
        <f>'AR5-1-ASIA-FF&amp;I'!J15/'ImpliedFF-FF&amp;IFactors'!D$4</f>
        <v>9813.1828116592696</v>
      </c>
      <c r="K15" s="6">
        <f>'AR5-1-ASIA-FF&amp;I'!K15/'ImpliedFF-FF&amp;IFactors'!E$4</f>
        <v>13507.046399602512</v>
      </c>
      <c r="L15" s="6">
        <f>'AR5-1-ASIA-FF&amp;I'!L15/'ImpliedFF-FF&amp;IFactors'!F$4</f>
        <v>13540.458965896314</v>
      </c>
      <c r="M15" s="6">
        <f>'AR5-1-ASIA-FF&amp;I'!M15/'ImpliedFF-FF&amp;IFactors'!G$4</f>
        <v>12899.667026589153</v>
      </c>
      <c r="N15" s="6">
        <f>'AR5-1-ASIA-FF&amp;I'!N15/'ImpliedFF-FF&amp;IFactors'!H$4</f>
        <v>12939.792829773402</v>
      </c>
    </row>
    <row r="16" spans="1:14" x14ac:dyDescent="0.2">
      <c r="A16" s="6" t="s">
        <v>48</v>
      </c>
      <c r="B16" s="6" t="s">
        <v>57</v>
      </c>
      <c r="C16" s="6" t="s">
        <v>314</v>
      </c>
      <c r="D16" s="6" t="s">
        <v>261</v>
      </c>
      <c r="E16" s="6" t="s">
        <v>309</v>
      </c>
      <c r="F16" s="6" t="s">
        <v>13</v>
      </c>
      <c r="G16" s="6" t="s">
        <v>14</v>
      </c>
      <c r="H16" s="6" t="s">
        <v>15</v>
      </c>
      <c r="I16" s="6">
        <f>'AR5-1-ASIA-FF&amp;I'!I16/'ImpliedFF-FF&amp;IFactors'!C$4</f>
        <v>8583.3829620293745</v>
      </c>
      <c r="J16" s="6">
        <f>'AR5-1-ASIA-FF&amp;I'!J16/'ImpliedFF-FF&amp;IFactors'!D$4</f>
        <v>9813.1828116592696</v>
      </c>
      <c r="K16" s="6">
        <f>'AR5-1-ASIA-FF&amp;I'!K16/'ImpliedFF-FF&amp;IFactors'!E$4</f>
        <v>13507.046399602512</v>
      </c>
      <c r="L16" s="6">
        <f>'AR5-1-ASIA-FF&amp;I'!L16/'ImpliedFF-FF&amp;IFactors'!F$4</f>
        <v>17785.747713711946</v>
      </c>
      <c r="M16" s="6">
        <f>'AR5-1-ASIA-FF&amp;I'!M16/'ImpliedFF-FF&amp;IFactors'!G$4</f>
        <v>12234.700407190401</v>
      </c>
      <c r="N16" s="6">
        <f>'AR5-1-ASIA-FF&amp;I'!N16/'ImpliedFF-FF&amp;IFactors'!H$4</f>
        <v>7627.9361708442138</v>
      </c>
    </row>
    <row r="17" spans="1:14" x14ac:dyDescent="0.2">
      <c r="A17" s="6" t="s">
        <v>61</v>
      </c>
      <c r="B17" s="6" t="s">
        <v>36</v>
      </c>
      <c r="C17" s="6" t="s">
        <v>262</v>
      </c>
      <c r="D17" s="6" t="s">
        <v>267</v>
      </c>
      <c r="E17" s="6" t="s">
        <v>309</v>
      </c>
      <c r="F17" s="6" t="s">
        <v>13</v>
      </c>
      <c r="G17" s="6" t="s">
        <v>14</v>
      </c>
      <c r="H17" s="6" t="s">
        <v>15</v>
      </c>
      <c r="I17" s="6">
        <f>'AR5-1-ASIA-FF&amp;I'!I17/'ImpliedFF-FF&amp;IFactors'!C$4</f>
        <v>7933.5414435551302</v>
      </c>
      <c r="J17" s="6">
        <f>'AR5-1-ASIA-FF&amp;I'!J17/'ImpliedFF-FF&amp;IFactors'!D$4</f>
        <v>9684.4562113011798</v>
      </c>
      <c r="K17" s="6">
        <f>'AR5-1-ASIA-FF&amp;I'!K17/'ImpliedFF-FF&amp;IFactors'!E$4</f>
        <v>16109.106238503831</v>
      </c>
      <c r="L17" s="6">
        <f>'AR5-1-ASIA-FF&amp;I'!L17/'ImpliedFF-FF&amp;IFactors'!F$4</f>
        <v>22843.693694876587</v>
      </c>
      <c r="M17" s="6">
        <f>'AR5-1-ASIA-FF&amp;I'!M17/'ImpliedFF-FF&amp;IFactors'!G$4</f>
        <v>28846.317179773534</v>
      </c>
      <c r="N17" s="6">
        <f>'AR5-1-ASIA-FF&amp;I'!N17/'ImpliedFF-FF&amp;IFactors'!H$4</f>
        <v>34984.337909133435</v>
      </c>
    </row>
    <row r="18" spans="1:14" x14ac:dyDescent="0.2">
      <c r="A18" s="6" t="s">
        <v>61</v>
      </c>
      <c r="B18" s="6" t="s">
        <v>37</v>
      </c>
      <c r="C18" s="6" t="s">
        <v>262</v>
      </c>
      <c r="D18" s="6" t="s">
        <v>268</v>
      </c>
      <c r="E18" s="6" t="s">
        <v>309</v>
      </c>
      <c r="F18" s="6" t="s">
        <v>13</v>
      </c>
      <c r="G18" s="6" t="s">
        <v>14</v>
      </c>
      <c r="H18" s="6" t="s">
        <v>15</v>
      </c>
      <c r="I18" s="6">
        <f>'AR5-1-ASIA-FF&amp;I'!I18/'ImpliedFF-FF&amp;IFactors'!C$4</f>
        <v>7933.9540432767335</v>
      </c>
      <c r="J18" s="6">
        <f>'AR5-1-ASIA-FF&amp;I'!J18/'ImpliedFF-FF&amp;IFactors'!D$4</f>
        <v>9685.2792185989256</v>
      </c>
      <c r="K18" s="6">
        <f>'AR5-1-ASIA-FF&amp;I'!K18/'ImpliedFF-FF&amp;IFactors'!E$4</f>
        <v>14647.507742673919</v>
      </c>
      <c r="L18" s="6">
        <f>'AR5-1-ASIA-FF&amp;I'!L18/'ImpliedFF-FF&amp;IFactors'!F$4</f>
        <v>18630.320638189402</v>
      </c>
      <c r="M18" s="6">
        <f>'AR5-1-ASIA-FF&amp;I'!M18/'ImpliedFF-FF&amp;IFactors'!G$4</f>
        <v>21303.437990213526</v>
      </c>
      <c r="N18" s="6">
        <f>'AR5-1-ASIA-FF&amp;I'!N18/'ImpliedFF-FF&amp;IFactors'!H$4</f>
        <v>22704.915947333437</v>
      </c>
    </row>
    <row r="19" spans="1:14" x14ac:dyDescent="0.2">
      <c r="A19" s="6" t="s">
        <v>61</v>
      </c>
      <c r="B19" s="6" t="s">
        <v>38</v>
      </c>
      <c r="C19" s="6" t="s">
        <v>262</v>
      </c>
      <c r="D19" s="6" t="s">
        <v>269</v>
      </c>
      <c r="E19" s="6" t="s">
        <v>309</v>
      </c>
      <c r="F19" s="6" t="s">
        <v>13</v>
      </c>
      <c r="G19" s="6" t="s">
        <v>14</v>
      </c>
      <c r="H19" s="6" t="s">
        <v>15</v>
      </c>
      <c r="I19" s="6">
        <f>'AR5-1-ASIA-FF&amp;I'!I19/'ImpliedFF-FF&amp;IFactors'!C$4</f>
        <v>7933.5414407217495</v>
      </c>
      <c r="J19" s="6">
        <f>'AR5-1-ASIA-FF&amp;I'!J19/'ImpliedFF-FF&amp;IFactors'!D$4</f>
        <v>9684.4562113011798</v>
      </c>
      <c r="K19" s="6">
        <f>'AR5-1-ASIA-FF&amp;I'!K19/'ImpliedFF-FF&amp;IFactors'!E$4</f>
        <v>16171.726761545908</v>
      </c>
      <c r="L19" s="6">
        <f>'AR5-1-ASIA-FF&amp;I'!L19/'ImpliedFF-FF&amp;IFactors'!F$4</f>
        <v>22837.47369583504</v>
      </c>
      <c r="M19" s="6">
        <f>'AR5-1-ASIA-FF&amp;I'!M19/'ImpliedFF-FF&amp;IFactors'!G$4</f>
        <v>28852.044788181167</v>
      </c>
      <c r="N19" s="6">
        <f>'AR5-1-ASIA-FF&amp;I'!N19/'ImpliedFF-FF&amp;IFactors'!H$4</f>
        <v>34128.943127847386</v>
      </c>
    </row>
    <row r="20" spans="1:14" x14ac:dyDescent="0.2">
      <c r="A20" s="6" t="s">
        <v>61</v>
      </c>
      <c r="B20" s="6" t="s">
        <v>39</v>
      </c>
      <c r="C20" s="6" t="s">
        <v>262</v>
      </c>
      <c r="D20" s="6" t="s">
        <v>270</v>
      </c>
      <c r="E20" s="6" t="s">
        <v>309</v>
      </c>
      <c r="F20" s="6" t="s">
        <v>13</v>
      </c>
      <c r="G20" s="6" t="s">
        <v>14</v>
      </c>
      <c r="H20" s="6" t="s">
        <v>15</v>
      </c>
      <c r="I20" s="6">
        <f>'AR5-1-ASIA-FF&amp;I'!I20/'ImpliedFF-FF&amp;IFactors'!C$4</f>
        <v>7933.5414416662106</v>
      </c>
      <c r="J20" s="6">
        <f>'AR5-1-ASIA-FF&amp;I'!J20/'ImpliedFF-FF&amp;IFactors'!D$4</f>
        <v>9684.4562113011798</v>
      </c>
      <c r="K20" s="6">
        <f>'AR5-1-ASIA-FF&amp;I'!K20/'ImpliedFF-FF&amp;IFactors'!E$4</f>
        <v>16109.786284983085</v>
      </c>
      <c r="L20" s="6">
        <f>'AR5-1-ASIA-FF&amp;I'!L20/'ImpliedFF-FF&amp;IFactors'!F$4</f>
        <v>22852.025762850131</v>
      </c>
      <c r="M20" s="6">
        <f>'AR5-1-ASIA-FF&amp;I'!M20/'ImpliedFF-FF&amp;IFactors'!G$4</f>
        <v>28895.743842818672</v>
      </c>
      <c r="N20" s="6">
        <f>'AR5-1-ASIA-FF&amp;I'!N20/'ImpliedFF-FF&amp;IFactors'!H$4</f>
        <v>35088.822925114626</v>
      </c>
    </row>
    <row r="21" spans="1:14" x14ac:dyDescent="0.2">
      <c r="A21" s="6" t="s">
        <v>61</v>
      </c>
      <c r="B21" s="6" t="s">
        <v>40</v>
      </c>
      <c r="C21" s="6" t="s">
        <v>262</v>
      </c>
      <c r="D21" s="6" t="s">
        <v>271</v>
      </c>
      <c r="E21" s="6" t="s">
        <v>309</v>
      </c>
      <c r="F21" s="6" t="s">
        <v>13</v>
      </c>
      <c r="G21" s="6" t="s">
        <v>14</v>
      </c>
      <c r="H21" s="6" t="s">
        <v>15</v>
      </c>
      <c r="I21" s="6">
        <f>'AR5-1-ASIA-FF&amp;I'!I21/'ImpliedFF-FF&amp;IFactors'!C$4</f>
        <v>7933.5414407217495</v>
      </c>
      <c r="J21" s="6">
        <f>'AR5-1-ASIA-FF&amp;I'!J21/'ImpliedFF-FF&amp;IFactors'!D$4</f>
        <v>9684.4562113011798</v>
      </c>
      <c r="K21" s="6">
        <f>'AR5-1-ASIA-FF&amp;I'!K21/'ImpliedFF-FF&amp;IFactors'!E$4</f>
        <v>16169.316214663681</v>
      </c>
      <c r="L21" s="6">
        <f>'AR5-1-ASIA-FF&amp;I'!L21/'ImpliedFF-FF&amp;IFactors'!F$4</f>
        <v>22794.999080395814</v>
      </c>
      <c r="M21" s="6">
        <f>'AR5-1-ASIA-FF&amp;I'!M21/'ImpliedFF-FF&amp;IFactors'!G$4</f>
        <v>28766.840477710753</v>
      </c>
      <c r="N21" s="6">
        <f>'AR5-1-ASIA-FF&amp;I'!N21/'ImpliedFF-FF&amp;IFactors'!H$4</f>
        <v>34131.752235439802</v>
      </c>
    </row>
    <row r="22" spans="1:14" x14ac:dyDescent="0.2">
      <c r="A22" s="6" t="s">
        <v>61</v>
      </c>
      <c r="B22" s="6" t="s">
        <v>41</v>
      </c>
      <c r="C22" s="6" t="s">
        <v>262</v>
      </c>
      <c r="D22" s="6" t="s">
        <v>275</v>
      </c>
      <c r="E22" s="6" t="s">
        <v>309</v>
      </c>
      <c r="F22" s="6" t="s">
        <v>13</v>
      </c>
      <c r="G22" s="6" t="s">
        <v>14</v>
      </c>
      <c r="H22" s="6" t="s">
        <v>15</v>
      </c>
      <c r="I22" s="6">
        <f>'AR5-1-ASIA-FF&amp;I'!I22/'ImpliedFF-FF&amp;IFactors'!C$4</f>
        <v>7933.9904248285611</v>
      </c>
      <c r="J22" s="6">
        <f>'AR5-1-ASIA-FF&amp;I'!J22/'ImpliedFF-FF&amp;IFactors'!D$4</f>
        <v>9685.351786190995</v>
      </c>
      <c r="K22" s="6">
        <f>'AR5-1-ASIA-FF&amp;I'!K22/'ImpliedFF-FF&amp;IFactors'!E$4</f>
        <v>14631.679209199296</v>
      </c>
      <c r="L22" s="6">
        <f>'AR5-1-ASIA-FF&amp;I'!L22/'ImpliedFF-FF&amp;IFactors'!F$4</f>
        <v>18622.315965539026</v>
      </c>
      <c r="M22" s="6">
        <f>'AR5-1-ASIA-FF&amp;I'!M22/'ImpliedFF-FF&amp;IFactors'!G$4</f>
        <v>21312.963594202109</v>
      </c>
      <c r="N22" s="6">
        <f>'AR5-1-ASIA-FF&amp;I'!N22/'ImpliedFF-FF&amp;IFactors'!H$4</f>
        <v>22717.738259100362</v>
      </c>
    </row>
    <row r="23" spans="1:14" x14ac:dyDescent="0.2">
      <c r="A23" s="6" t="s">
        <v>61</v>
      </c>
      <c r="B23" s="6" t="s">
        <v>42</v>
      </c>
      <c r="C23" s="6" t="s">
        <v>262</v>
      </c>
      <c r="D23" s="6" t="s">
        <v>272</v>
      </c>
      <c r="E23" s="6" t="s">
        <v>309</v>
      </c>
      <c r="F23" s="6" t="s">
        <v>13</v>
      </c>
      <c r="G23" s="6" t="s">
        <v>14</v>
      </c>
      <c r="H23" s="6" t="s">
        <v>15</v>
      </c>
      <c r="I23" s="6">
        <f>'AR5-1-ASIA-FF&amp;I'!I23/'ImpliedFF-FF&amp;IFactors'!C$4</f>
        <v>7933.9517123489295</v>
      </c>
      <c r="J23" s="6">
        <f>'AR5-1-ASIA-FF&amp;I'!J23/'ImpliedFF-FF&amp;IFactors'!D$4</f>
        <v>9685.2745653810543</v>
      </c>
      <c r="K23" s="6">
        <f>'AR5-1-ASIA-FF&amp;I'!K23/'ImpliedFF-FF&amp;IFactors'!E$4</f>
        <v>14644.434149998477</v>
      </c>
      <c r="L23" s="6">
        <f>'AR5-1-ASIA-FF&amp;I'!L23/'ImpliedFF-FF&amp;IFactors'!F$4</f>
        <v>18633.005977453089</v>
      </c>
      <c r="M23" s="6">
        <f>'AR5-1-ASIA-FF&amp;I'!M23/'ImpliedFF-FF&amp;IFactors'!G$4</f>
        <v>21312.193258427735</v>
      </c>
      <c r="N23" s="6">
        <f>'AR5-1-ASIA-FF&amp;I'!N23/'ImpliedFF-FF&amp;IFactors'!H$4</f>
        <v>22721.555242894196</v>
      </c>
    </row>
    <row r="24" spans="1:14" x14ac:dyDescent="0.2">
      <c r="A24" s="6" t="s">
        <v>61</v>
      </c>
      <c r="B24" s="6" t="s">
        <v>43</v>
      </c>
      <c r="C24" s="6" t="s">
        <v>262</v>
      </c>
      <c r="D24" s="6" t="s">
        <v>274</v>
      </c>
      <c r="E24" s="6" t="s">
        <v>309</v>
      </c>
      <c r="F24" s="6" t="s">
        <v>13</v>
      </c>
      <c r="G24" s="6" t="s">
        <v>14</v>
      </c>
      <c r="H24" s="6" t="s">
        <v>15</v>
      </c>
      <c r="I24" s="6">
        <f>'AR5-1-ASIA-FF&amp;I'!I24/'ImpliedFF-FF&amp;IFactors'!C$4</f>
        <v>7933.5414444995904</v>
      </c>
      <c r="J24" s="6">
        <f>'AR5-1-ASIA-FF&amp;I'!J24/'ImpliedFF-FF&amp;IFactors'!D$4</f>
        <v>9684.4562207206509</v>
      </c>
      <c r="K24" s="6">
        <f>'AR5-1-ASIA-FF&amp;I'!K24/'ImpliedFF-FF&amp;IFactors'!E$4</f>
        <v>16169.074740193682</v>
      </c>
      <c r="L24" s="6">
        <f>'AR5-1-ASIA-FF&amp;I'!L24/'ImpliedFF-FF&amp;IFactors'!F$4</f>
        <v>22857.230714645633</v>
      </c>
      <c r="M24" s="6">
        <f>'AR5-1-ASIA-FF&amp;I'!M24/'ImpliedFF-FF&amp;IFactors'!G$4</f>
        <v>28885.096977716959</v>
      </c>
      <c r="N24" s="6">
        <f>'AR5-1-ASIA-FF&amp;I'!N24/'ImpliedFF-FF&amp;IFactors'!H$4</f>
        <v>34029.297240102962</v>
      </c>
    </row>
    <row r="25" spans="1:14" x14ac:dyDescent="0.2">
      <c r="A25" s="6" t="s">
        <v>62</v>
      </c>
      <c r="B25" s="6" t="s">
        <v>68</v>
      </c>
      <c r="C25" s="6" t="s">
        <v>265</v>
      </c>
      <c r="D25" s="6" t="s">
        <v>265</v>
      </c>
      <c r="E25" s="6" t="s">
        <v>309</v>
      </c>
      <c r="F25" s="6" t="s">
        <v>13</v>
      </c>
      <c r="G25" s="6" t="s">
        <v>14</v>
      </c>
      <c r="H25" s="6" t="s">
        <v>15</v>
      </c>
      <c r="I25" s="6">
        <f>'AR5-1-ASIA-FF&amp;I'!I25/'ImpliedFF-FF&amp;IFactors'!C$4</f>
        <v>8473.8013746977922</v>
      </c>
      <c r="J25" s="6">
        <f>'AR5-1-ASIA-FF&amp;I'!J25/'ImpliedFF-FF&amp;IFactors'!D$4</f>
        <v>12298.067939075301</v>
      </c>
      <c r="K25" s="6">
        <f>'AR5-1-ASIA-FF&amp;I'!K25/'ImpliedFF-FF&amp;IFactors'!E$4</f>
        <v>16497.927063189396</v>
      </c>
      <c r="L25" s="6">
        <f>'AR5-1-ASIA-FF&amp;I'!L25/'ImpliedFF-FF&amp;IFactors'!F$4</f>
        <v>21245.679731286018</v>
      </c>
      <c r="M25" s="6">
        <f>'AR5-1-ASIA-FF&amp;I'!M25/'ImpliedFF-FF&amp;IFactors'!G$4</f>
        <v>25576.892795526121</v>
      </c>
      <c r="N25" s="6">
        <f>'AR5-1-ASIA-FF&amp;I'!N25/'ImpliedFF-FF&amp;IFactors'!H$4</f>
        <v>25899.153084996233</v>
      </c>
    </row>
    <row r="26" spans="1:14" x14ac:dyDescent="0.2">
      <c r="A26" s="6" t="s">
        <v>69</v>
      </c>
      <c r="B26" s="6" t="s">
        <v>85</v>
      </c>
      <c r="C26" s="6" t="s">
        <v>262</v>
      </c>
      <c r="D26" s="6" t="s">
        <v>280</v>
      </c>
      <c r="E26" s="6" t="s">
        <v>309</v>
      </c>
      <c r="F26" s="6" t="s">
        <v>13</v>
      </c>
      <c r="G26" s="6" t="s">
        <v>14</v>
      </c>
      <c r="H26" s="6" t="s">
        <v>15</v>
      </c>
      <c r="I26" s="6">
        <f>'AR5-1-ASIA-FF&amp;I'!I26/'ImpliedFF-FF&amp;IFactors'!C$4</f>
        <v>8518.522655643972</v>
      </c>
      <c r="J26" s="6">
        <f>'AR5-1-ASIA-FF&amp;I'!J26/'ImpliedFF-FF&amp;IFactors'!D$4</f>
        <v>12516.172785332041</v>
      </c>
      <c r="K26" s="6">
        <f>'AR5-1-ASIA-FF&amp;I'!K26/'ImpliedFF-FF&amp;IFactors'!E$4</f>
        <v>17782.14884412536</v>
      </c>
      <c r="L26" s="6">
        <f>'AR5-1-ASIA-FF&amp;I'!L26/'ImpliedFF-FF&amp;IFactors'!F$4</f>
        <v>23764.448923508084</v>
      </c>
      <c r="M26" s="6">
        <f>'AR5-1-ASIA-FF&amp;I'!M26/'ImpliedFF-FF&amp;IFactors'!G$4</f>
        <v>29227.601508773103</v>
      </c>
      <c r="N26" s="6">
        <f>'AR5-1-ASIA-FF&amp;I'!N26/'ImpliedFF-FF&amp;IFactors'!H$4</f>
        <v>29803.541610136515</v>
      </c>
    </row>
    <row r="27" spans="1:14" x14ac:dyDescent="0.2">
      <c r="A27" s="6" t="s">
        <v>69</v>
      </c>
      <c r="B27" s="6" t="s">
        <v>86</v>
      </c>
      <c r="C27" s="6" t="s">
        <v>262</v>
      </c>
      <c r="D27" s="6" t="s">
        <v>283</v>
      </c>
      <c r="E27" s="6" t="s">
        <v>309</v>
      </c>
      <c r="F27" s="6" t="s">
        <v>13</v>
      </c>
      <c r="G27" s="6" t="s">
        <v>14</v>
      </c>
      <c r="H27" s="6" t="s">
        <v>15</v>
      </c>
      <c r="I27" s="6">
        <f>'AR5-1-ASIA-FF&amp;I'!I27/'ImpliedFF-FF&amp;IFactors'!C$4</f>
        <v>8518.522655643972</v>
      </c>
      <c r="J27" s="6">
        <f>'AR5-1-ASIA-FF&amp;I'!J27/'ImpliedFF-FF&amp;IFactors'!D$4</f>
        <v>12634.845533891134</v>
      </c>
      <c r="K27" s="6">
        <f>'AR5-1-ASIA-FF&amp;I'!K27/'ImpliedFF-FF&amp;IFactors'!E$4</f>
        <v>16636.649091689131</v>
      </c>
      <c r="L27" s="6">
        <f>'AR5-1-ASIA-FF&amp;I'!L27/'ImpliedFF-FF&amp;IFactors'!F$4</f>
        <v>20795.564806680268</v>
      </c>
      <c r="M27" s="6">
        <f>'AR5-1-ASIA-FF&amp;I'!M27/'ImpliedFF-FF&amp;IFactors'!G$4</f>
        <v>24106.727743228854</v>
      </c>
      <c r="N27" s="6">
        <f>'AR5-1-ASIA-FF&amp;I'!N27/'ImpliedFF-FF&amp;IFactors'!H$4</f>
        <v>22763.11206683534</v>
      </c>
    </row>
    <row r="28" spans="1:14" x14ac:dyDescent="0.2">
      <c r="A28" s="6" t="s">
        <v>69</v>
      </c>
      <c r="B28" s="6" t="s">
        <v>87</v>
      </c>
      <c r="C28" s="6" t="s">
        <v>262</v>
      </c>
      <c r="D28" s="6" t="s">
        <v>289</v>
      </c>
      <c r="E28" s="6" t="s">
        <v>309</v>
      </c>
      <c r="F28" s="6" t="s">
        <v>13</v>
      </c>
      <c r="G28" s="6" t="s">
        <v>14</v>
      </c>
      <c r="H28" s="6" t="s">
        <v>15</v>
      </c>
      <c r="I28" s="6">
        <f>'AR5-1-ASIA-FF&amp;I'!I28/'ImpliedFF-FF&amp;IFactors'!C$4</f>
        <v>8518.522655643972</v>
      </c>
      <c r="J28" s="6">
        <f>'AR5-1-ASIA-FF&amp;I'!J28/'ImpliedFF-FF&amp;IFactors'!D$4</f>
        <v>12491.754374607986</v>
      </c>
      <c r="K28" s="6">
        <f>'AR5-1-ASIA-FF&amp;I'!K28/'ImpliedFF-FF&amp;IFactors'!E$4</f>
        <v>17975.403942769844</v>
      </c>
      <c r="L28" s="6">
        <f>'AR5-1-ASIA-FF&amp;I'!L28/'ImpliedFF-FF&amp;IFactors'!F$4</f>
        <v>24157.064363294128</v>
      </c>
      <c r="M28" s="6">
        <f>'AR5-1-ASIA-FF&amp;I'!M28/'ImpliedFF-FF&amp;IFactors'!G$4</f>
        <v>30074.614265436729</v>
      </c>
      <c r="N28" s="6">
        <f>'AR5-1-ASIA-FF&amp;I'!N28/'ImpliedFF-FF&amp;IFactors'!H$4</f>
        <v>31216.920006509954</v>
      </c>
    </row>
    <row r="29" spans="1:14" x14ac:dyDescent="0.2">
      <c r="A29" s="6" t="s">
        <v>69</v>
      </c>
      <c r="B29" s="6" t="s">
        <v>91</v>
      </c>
      <c r="C29" s="6" t="s">
        <v>265</v>
      </c>
      <c r="D29" s="6" t="s">
        <v>265</v>
      </c>
      <c r="E29" s="6" t="s">
        <v>309</v>
      </c>
      <c r="F29" s="6" t="s">
        <v>13</v>
      </c>
      <c r="G29" s="6" t="s">
        <v>14</v>
      </c>
      <c r="H29" s="6" t="s">
        <v>15</v>
      </c>
      <c r="I29" s="6">
        <f>'AR5-1-ASIA-FF&amp;I'!I29/'ImpliedFF-FF&amp;IFactors'!C$4</f>
        <v>8518.522655643972</v>
      </c>
      <c r="J29" s="6">
        <f>'AR5-1-ASIA-FF&amp;I'!J29/'ImpliedFF-FF&amp;IFactors'!D$4</f>
        <v>12547.844178055757</v>
      </c>
      <c r="K29" s="6">
        <f>'AR5-1-ASIA-FF&amp;I'!K29/'ImpliedFF-FF&amp;IFactors'!E$4</f>
        <v>16923.373057880475</v>
      </c>
      <c r="L29" s="6">
        <f>'AR5-1-ASIA-FF&amp;I'!L29/'ImpliedFF-FF&amp;IFactors'!F$4</f>
        <v>21808.351088683845</v>
      </c>
      <c r="M29" s="6">
        <f>'AR5-1-ASIA-FF&amp;I'!M29/'ImpliedFF-FF&amp;IFactors'!G$4</f>
        <v>26703.251730367811</v>
      </c>
      <c r="N29" s="6">
        <f>'AR5-1-ASIA-FF&amp;I'!N29/'ImpliedFF-FF&amp;IFactors'!H$4</f>
        <v>27124.580929316166</v>
      </c>
    </row>
    <row r="30" spans="1:14" x14ac:dyDescent="0.2">
      <c r="A30" s="6" t="s">
        <v>69</v>
      </c>
      <c r="B30" s="6" t="s">
        <v>94</v>
      </c>
      <c r="C30" s="6" t="s">
        <v>315</v>
      </c>
      <c r="D30" s="6" t="s">
        <v>291</v>
      </c>
      <c r="E30" s="6" t="s">
        <v>309</v>
      </c>
      <c r="F30" s="6" t="s">
        <v>13</v>
      </c>
      <c r="G30" s="6" t="s">
        <v>14</v>
      </c>
      <c r="H30" s="6" t="s">
        <v>15</v>
      </c>
      <c r="I30" s="6">
        <f>'AR5-1-ASIA-FF&amp;I'!I30/'ImpliedFF-FF&amp;IFactors'!C$4</f>
        <v>8518.522655643972</v>
      </c>
      <c r="J30" s="6">
        <f>'AR5-1-ASIA-FF&amp;I'!J30/'ImpliedFF-FF&amp;IFactors'!D$4</f>
        <v>12241.975168494675</v>
      </c>
      <c r="K30" s="6">
        <f>'AR5-1-ASIA-FF&amp;I'!K30/'ImpliedFF-FF&amp;IFactors'!E$4</f>
        <v>15617.461457114056</v>
      </c>
      <c r="L30" s="6">
        <f>'AR5-1-ASIA-FF&amp;I'!L30/'ImpliedFF-FF&amp;IFactors'!F$4</f>
        <v>19778.456276432826</v>
      </c>
      <c r="M30" s="6">
        <f>'AR5-1-ASIA-FF&amp;I'!M30/'ImpliedFF-FF&amp;IFactors'!G$4</f>
        <v>23696.682707816406</v>
      </c>
      <c r="N30" s="6">
        <f>'AR5-1-ASIA-FF&amp;I'!N30/'ImpliedFF-FF&amp;IFactors'!H$4</f>
        <v>23120.497547982639</v>
      </c>
    </row>
    <row r="31" spans="1:14" x14ac:dyDescent="0.2">
      <c r="A31" s="6" t="s">
        <v>69</v>
      </c>
      <c r="B31" s="6" t="s">
        <v>95</v>
      </c>
      <c r="C31" s="6" t="s">
        <v>265</v>
      </c>
      <c r="D31" s="6" t="s">
        <v>265</v>
      </c>
      <c r="E31" s="6" t="s">
        <v>309</v>
      </c>
      <c r="F31" s="6" t="s">
        <v>13</v>
      </c>
      <c r="G31" s="6" t="s">
        <v>14</v>
      </c>
      <c r="H31" s="6" t="s">
        <v>15</v>
      </c>
      <c r="I31" s="6">
        <f>'AR5-1-ASIA-FF&amp;I'!I31/'ImpliedFF-FF&amp;IFactors'!C$4</f>
        <v>8518.522655643972</v>
      </c>
      <c r="J31" s="6">
        <f>'AR5-1-ASIA-FF&amp;I'!J31/'ImpliedFF-FF&amp;IFactors'!D$4</f>
        <v>12236.207316553569</v>
      </c>
      <c r="K31" s="6">
        <f>'AR5-1-ASIA-FF&amp;I'!K31/'ImpliedFF-FF&amp;IFactors'!E$4</f>
        <v>15618.473626178173</v>
      </c>
      <c r="L31" s="6">
        <f>'AR5-1-ASIA-FF&amp;I'!L31/'ImpliedFF-FF&amp;IFactors'!F$4</f>
        <v>19811.510797757532</v>
      </c>
      <c r="M31" s="6">
        <f>'AR5-1-ASIA-FF&amp;I'!M31/'ImpliedFF-FF&amp;IFactors'!G$4</f>
        <v>23688.445434733505</v>
      </c>
      <c r="N31" s="6">
        <f>'AR5-1-ASIA-FF&amp;I'!N31/'ImpliedFF-FF&amp;IFactors'!H$4</f>
        <v>23197.23850961827</v>
      </c>
    </row>
    <row r="32" spans="1:14" x14ac:dyDescent="0.2">
      <c r="A32" s="6" t="s">
        <v>96</v>
      </c>
      <c r="B32" s="6" t="s">
        <v>36</v>
      </c>
      <c r="C32" s="6" t="s">
        <v>262</v>
      </c>
      <c r="D32" s="6" t="s">
        <v>267</v>
      </c>
      <c r="E32" s="6" t="s">
        <v>309</v>
      </c>
      <c r="F32" s="6" t="s">
        <v>13</v>
      </c>
      <c r="G32" s="6" t="s">
        <v>14</v>
      </c>
      <c r="H32" s="6" t="s">
        <v>15</v>
      </c>
      <c r="I32" s="6">
        <f>'AR5-1-ASIA-FF&amp;I'!I32/'ImpliedFF-FF&amp;IFactors'!C$4</f>
        <v>6088.9723421760509</v>
      </c>
      <c r="J32" s="6">
        <f>'AR5-1-ASIA-FF&amp;I'!J32/'ImpliedFF-FF&amp;IFactors'!D$4</f>
        <v>7905.1148838268009</v>
      </c>
      <c r="K32" s="6">
        <f>'AR5-1-ASIA-FF&amp;I'!K32/'ImpliedFF-FF&amp;IFactors'!E$4</f>
        <v>10980.651064761685</v>
      </c>
      <c r="L32" s="6">
        <f>'AR5-1-ASIA-FF&amp;I'!L32/'ImpliedFF-FF&amp;IFactors'!F$4</f>
        <v>14465.603063913019</v>
      </c>
      <c r="M32" s="6">
        <f>'AR5-1-ASIA-FF&amp;I'!M32/'ImpliedFF-FF&amp;IFactors'!G$4</f>
        <v>17473.969198972023</v>
      </c>
      <c r="N32" s="6">
        <f>'AR5-1-ASIA-FF&amp;I'!N32/'ImpliedFF-FF&amp;IFactors'!H$4</f>
        <v>20284.543493569592</v>
      </c>
    </row>
    <row r="33" spans="1:14" x14ac:dyDescent="0.2">
      <c r="A33" s="6" t="s">
        <v>96</v>
      </c>
      <c r="B33" s="6" t="s">
        <v>37</v>
      </c>
      <c r="C33" s="6" t="s">
        <v>262</v>
      </c>
      <c r="D33" s="6" t="s">
        <v>268</v>
      </c>
      <c r="E33" s="6" t="s">
        <v>309</v>
      </c>
      <c r="F33" s="6" t="s">
        <v>13</v>
      </c>
      <c r="G33" s="6" t="s">
        <v>14</v>
      </c>
      <c r="H33" s="6" t="s">
        <v>15</v>
      </c>
      <c r="I33" s="6">
        <f>'AR5-1-ASIA-FF&amp;I'!I33/'ImpliedFF-FF&amp;IFactors'!C$4</f>
        <v>6088.9723421760509</v>
      </c>
      <c r="J33" s="6">
        <f>'AR5-1-ASIA-FF&amp;I'!J33/'ImpliedFF-FF&amp;IFactors'!D$4</f>
        <v>7905.1148838268009</v>
      </c>
      <c r="K33" s="6">
        <f>'AR5-1-ASIA-FF&amp;I'!K33/'ImpliedFF-FF&amp;IFactors'!E$4</f>
        <v>10410.488243668357</v>
      </c>
      <c r="L33" s="6">
        <f>'AR5-1-ASIA-FF&amp;I'!L33/'ImpliedFF-FF&amp;IFactors'!F$4</f>
        <v>12675.301480781931</v>
      </c>
      <c r="M33" s="6">
        <f>'AR5-1-ASIA-FF&amp;I'!M33/'ImpliedFF-FF&amp;IFactors'!G$4</f>
        <v>13564.595863454346</v>
      </c>
      <c r="N33" s="6">
        <f>'AR5-1-ASIA-FF&amp;I'!N33/'ImpliedFF-FF&amp;IFactors'!H$4</f>
        <v>14694.494061299985</v>
      </c>
    </row>
    <row r="34" spans="1:14" x14ac:dyDescent="0.2">
      <c r="A34" s="6" t="s">
        <v>96</v>
      </c>
      <c r="B34" s="6" t="s">
        <v>38</v>
      </c>
      <c r="C34" s="6" t="s">
        <v>262</v>
      </c>
      <c r="D34" s="6" t="s">
        <v>269</v>
      </c>
      <c r="E34" s="6" t="s">
        <v>309</v>
      </c>
      <c r="F34" s="6" t="s">
        <v>13</v>
      </c>
      <c r="G34" s="6" t="s">
        <v>14</v>
      </c>
      <c r="H34" s="6" t="s">
        <v>15</v>
      </c>
      <c r="I34" s="6">
        <f>'AR5-1-ASIA-FF&amp;I'!I34/'ImpliedFF-FF&amp;IFactors'!C$4</f>
        <v>6088.9723421760509</v>
      </c>
      <c r="J34" s="6">
        <f>'AR5-1-ASIA-FF&amp;I'!J34/'ImpliedFF-FF&amp;IFactors'!D$4</f>
        <v>7905.1148838268009</v>
      </c>
      <c r="K34" s="6">
        <f>'AR5-1-ASIA-FF&amp;I'!K34/'ImpliedFF-FF&amp;IFactors'!E$4</f>
        <v>10933.794718173904</v>
      </c>
      <c r="L34" s="6">
        <f>'AR5-1-ASIA-FF&amp;I'!L34/'ImpliedFF-FF&amp;IFactors'!F$4</f>
        <v>14289.63911198638</v>
      </c>
      <c r="M34" s="6">
        <f>'AR5-1-ASIA-FF&amp;I'!M34/'ImpliedFF-FF&amp;IFactors'!G$4</f>
        <v>16792.826928745046</v>
      </c>
      <c r="N34" s="6">
        <f>'AR5-1-ASIA-FF&amp;I'!N34/'ImpliedFF-FF&amp;IFactors'!H$4</f>
        <v>19758.035902088945</v>
      </c>
    </row>
    <row r="35" spans="1:14" x14ac:dyDescent="0.2">
      <c r="A35" s="6" t="s">
        <v>96</v>
      </c>
      <c r="B35" s="6" t="s">
        <v>39</v>
      </c>
      <c r="C35" s="6" t="s">
        <v>262</v>
      </c>
      <c r="D35" s="6" t="s">
        <v>270</v>
      </c>
      <c r="E35" s="6" t="s">
        <v>309</v>
      </c>
      <c r="F35" s="6" t="s">
        <v>13</v>
      </c>
      <c r="G35" s="6" t="s">
        <v>14</v>
      </c>
      <c r="H35" s="6" t="s">
        <v>15</v>
      </c>
      <c r="I35" s="6">
        <f>'AR5-1-ASIA-FF&amp;I'!I35/'ImpliedFF-FF&amp;IFactors'!C$4</f>
        <v>6088.9723421760509</v>
      </c>
      <c r="J35" s="6">
        <f>'AR5-1-ASIA-FF&amp;I'!J35/'ImpliedFF-FF&amp;IFactors'!D$4</f>
        <v>7905.1148838268009</v>
      </c>
      <c r="K35" s="6">
        <f>'AR5-1-ASIA-FF&amp;I'!K35/'ImpliedFF-FF&amp;IFactors'!E$4</f>
        <v>10935.055272401225</v>
      </c>
      <c r="L35" s="6">
        <f>'AR5-1-ASIA-FF&amp;I'!L35/'ImpliedFF-FF&amp;IFactors'!F$4</f>
        <v>14291.943140630498</v>
      </c>
      <c r="M35" s="6">
        <f>'AR5-1-ASIA-FF&amp;I'!M35/'ImpliedFF-FF&amp;IFactors'!G$4</f>
        <v>16832.774503595174</v>
      </c>
      <c r="N35" s="6">
        <f>'AR5-1-ASIA-FF&amp;I'!N35/'ImpliedFF-FF&amp;IFactors'!H$4</f>
        <v>19873.155097961393</v>
      </c>
    </row>
    <row r="36" spans="1:14" x14ac:dyDescent="0.2">
      <c r="A36" s="6" t="s">
        <v>96</v>
      </c>
      <c r="B36" s="6" t="s">
        <v>40</v>
      </c>
      <c r="C36" s="6" t="s">
        <v>262</v>
      </c>
      <c r="D36" s="6" t="s">
        <v>271</v>
      </c>
      <c r="E36" s="6" t="s">
        <v>309</v>
      </c>
      <c r="F36" s="6" t="s">
        <v>13</v>
      </c>
      <c r="G36" s="6" t="s">
        <v>14</v>
      </c>
      <c r="H36" s="6" t="s">
        <v>15</v>
      </c>
      <c r="I36" s="6">
        <f>'AR5-1-ASIA-FF&amp;I'!I36/'ImpliedFF-FF&amp;IFactors'!C$4</f>
        <v>6088.9723421760509</v>
      </c>
      <c r="J36" s="6">
        <f>'AR5-1-ASIA-FF&amp;I'!J36/'ImpliedFF-FF&amp;IFactors'!D$4</f>
        <v>7905.1148838268009</v>
      </c>
      <c r="K36" s="6">
        <f>'AR5-1-ASIA-FF&amp;I'!K36/'ImpliedFF-FF&amp;IFactors'!E$4</f>
        <v>10979.432793315655</v>
      </c>
      <c r="L36" s="6">
        <f>'AR5-1-ASIA-FF&amp;I'!L36/'ImpliedFF-FF&amp;IFactors'!F$4</f>
        <v>14463.44915748399</v>
      </c>
      <c r="M36" s="6">
        <f>'AR5-1-ASIA-FF&amp;I'!M36/'ImpliedFF-FF&amp;IFactors'!G$4</f>
        <v>17434.318788367844</v>
      </c>
      <c r="N36" s="6">
        <f>'AR5-1-ASIA-FF&amp;I'!N36/'ImpliedFF-FF&amp;IFactors'!H$4</f>
        <v>20169.704542345044</v>
      </c>
    </row>
    <row r="37" spans="1:14" x14ac:dyDescent="0.2">
      <c r="A37" s="6" t="s">
        <v>96</v>
      </c>
      <c r="B37" s="6" t="s">
        <v>41</v>
      </c>
      <c r="C37" s="6" t="s">
        <v>262</v>
      </c>
      <c r="D37" s="6" t="s">
        <v>275</v>
      </c>
      <c r="E37" s="6" t="s">
        <v>309</v>
      </c>
      <c r="F37" s="6" t="s">
        <v>13</v>
      </c>
      <c r="G37" s="6" t="s">
        <v>14</v>
      </c>
      <c r="H37" s="6" t="s">
        <v>15</v>
      </c>
      <c r="I37" s="6">
        <f>'AR5-1-ASIA-FF&amp;I'!I37/'ImpliedFF-FF&amp;IFactors'!C$4</f>
        <v>6088.9723421760509</v>
      </c>
      <c r="J37" s="6">
        <f>'AR5-1-ASIA-FF&amp;I'!J37/'ImpliedFF-FF&amp;IFactors'!D$4</f>
        <v>7905.1148838268009</v>
      </c>
      <c r="K37" s="6">
        <f>'AR5-1-ASIA-FF&amp;I'!K37/'ImpliedFF-FF&amp;IFactors'!E$4</f>
        <v>10980.97552466331</v>
      </c>
      <c r="L37" s="6">
        <f>'AR5-1-ASIA-FF&amp;I'!L37/'ImpliedFF-FF&amp;IFactors'!F$4</f>
        <v>14466.4817672975</v>
      </c>
      <c r="M37" s="6">
        <f>'AR5-1-ASIA-FF&amp;I'!M37/'ImpliedFF-FF&amp;IFactors'!G$4</f>
        <v>17480.782143478886</v>
      </c>
      <c r="N37" s="6">
        <f>'AR5-1-ASIA-FF&amp;I'!N37/'ImpliedFF-FF&amp;IFactors'!H$4</f>
        <v>20294.935737529748</v>
      </c>
    </row>
    <row r="38" spans="1:14" x14ac:dyDescent="0.2">
      <c r="A38" s="6" t="s">
        <v>96</v>
      </c>
      <c r="B38" s="6" t="s">
        <v>42</v>
      </c>
      <c r="C38" s="6" t="s">
        <v>262</v>
      </c>
      <c r="D38" s="6" t="s">
        <v>272</v>
      </c>
      <c r="E38" s="6" t="s">
        <v>309</v>
      </c>
      <c r="F38" s="6" t="s">
        <v>13</v>
      </c>
      <c r="G38" s="6" t="s">
        <v>14</v>
      </c>
      <c r="H38" s="6" t="s">
        <v>15</v>
      </c>
      <c r="I38" s="6">
        <f>'AR5-1-ASIA-FF&amp;I'!I38/'ImpliedFF-FF&amp;IFactors'!C$4</f>
        <v>6088.9723421760509</v>
      </c>
      <c r="J38" s="6">
        <f>'AR5-1-ASIA-FF&amp;I'!J38/'ImpliedFF-FF&amp;IFactors'!D$4</f>
        <v>7905.1148838268009</v>
      </c>
      <c r="K38" s="6">
        <f>'AR5-1-ASIA-FF&amp;I'!K38/'ImpliedFF-FF&amp;IFactors'!E$4</f>
        <v>10410.413263598972</v>
      </c>
      <c r="L38" s="6">
        <f>'AR5-1-ASIA-FF&amp;I'!L38/'ImpliedFF-FF&amp;IFactors'!F$4</f>
        <v>12675.152315128551</v>
      </c>
      <c r="M38" s="6">
        <f>'AR5-1-ASIA-FF&amp;I'!M38/'ImpliedFF-FF&amp;IFactors'!G$4</f>
        <v>13564.355883583516</v>
      </c>
      <c r="N38" s="6">
        <f>'AR5-1-ASIA-FF&amp;I'!N38/'ImpliedFF-FF&amp;IFactors'!H$4</f>
        <v>14694.910580820515</v>
      </c>
    </row>
    <row r="39" spans="1:14" x14ac:dyDescent="0.2">
      <c r="A39" s="6" t="s">
        <v>96</v>
      </c>
      <c r="B39" s="6" t="s">
        <v>43</v>
      </c>
      <c r="C39" s="6" t="s">
        <v>262</v>
      </c>
      <c r="D39" s="6" t="s">
        <v>274</v>
      </c>
      <c r="E39" s="6" t="s">
        <v>309</v>
      </c>
      <c r="F39" s="6" t="s">
        <v>13</v>
      </c>
      <c r="G39" s="6" t="s">
        <v>14</v>
      </c>
      <c r="H39" s="6" t="s">
        <v>15</v>
      </c>
      <c r="I39" s="6">
        <f>'AR5-1-ASIA-FF&amp;I'!I39/'ImpliedFF-FF&amp;IFactors'!C$4</f>
        <v>6088.9723421760509</v>
      </c>
      <c r="J39" s="6">
        <f>'AR5-1-ASIA-FF&amp;I'!J39/'ImpliedFF-FF&amp;IFactors'!D$4</f>
        <v>7905.1148838268009</v>
      </c>
      <c r="K39" s="6">
        <f>'AR5-1-ASIA-FF&amp;I'!K39/'ImpliedFF-FF&amp;IFactors'!E$4</f>
        <v>10934.711308353075</v>
      </c>
      <c r="L39" s="6">
        <f>'AR5-1-ASIA-FF&amp;I'!L39/'ImpliedFF-FF&amp;IFactors'!F$4</f>
        <v>14291.626238499422</v>
      </c>
      <c r="M39" s="6">
        <f>'AR5-1-ASIA-FF&amp;I'!M39/'ImpliedFF-FF&amp;IFactors'!G$4</f>
        <v>16796.053946120599</v>
      </c>
      <c r="N39" s="6">
        <f>'AR5-1-ASIA-FF&amp;I'!N39/'ImpliedFF-FF&amp;IFactors'!H$4</f>
        <v>19762.416496051635</v>
      </c>
    </row>
    <row r="40" spans="1:14" x14ac:dyDescent="0.2">
      <c r="A40" s="6" t="s">
        <v>97</v>
      </c>
      <c r="B40" s="6" t="s">
        <v>36</v>
      </c>
      <c r="C40" s="6" t="s">
        <v>262</v>
      </c>
      <c r="D40" s="6" t="s">
        <v>267</v>
      </c>
      <c r="E40" s="6" t="s">
        <v>309</v>
      </c>
      <c r="F40" s="6" t="s">
        <v>13</v>
      </c>
      <c r="G40" s="6" t="s">
        <v>14</v>
      </c>
      <c r="H40" s="6" t="s">
        <v>15</v>
      </c>
      <c r="I40" s="6">
        <f>'AR5-1-ASIA-FF&amp;I'!I40/'ImpliedFF-FF&amp;IFactors'!C$4</f>
        <v>0</v>
      </c>
      <c r="J40" s="6">
        <f>'AR5-1-ASIA-FF&amp;I'!J40/'ImpliedFF-FF&amp;IFactors'!D$4</f>
        <v>9735.3041836556531</v>
      </c>
      <c r="K40" s="6">
        <f>'AR5-1-ASIA-FF&amp;I'!K40/'ImpliedFF-FF&amp;IFactors'!E$4</f>
        <v>13316.601202141514</v>
      </c>
      <c r="L40" s="6">
        <f>'AR5-1-ASIA-FF&amp;I'!L40/'ImpliedFF-FF&amp;IFactors'!F$4</f>
        <v>17295.988436860895</v>
      </c>
      <c r="M40" s="6">
        <f>'AR5-1-ASIA-FF&amp;I'!M40/'ImpliedFF-FF&amp;IFactors'!G$4</f>
        <v>21799.597968094487</v>
      </c>
      <c r="N40" s="6">
        <f>'AR5-1-ASIA-FF&amp;I'!N40/'ImpliedFF-FF&amp;IFactors'!H$4</f>
        <v>26289.747005890342</v>
      </c>
    </row>
    <row r="41" spans="1:14" x14ac:dyDescent="0.2">
      <c r="A41" s="6" t="s">
        <v>97</v>
      </c>
      <c r="B41" s="6" t="s">
        <v>38</v>
      </c>
      <c r="C41" s="6" t="s">
        <v>262</v>
      </c>
      <c r="D41" s="6" t="s">
        <v>269</v>
      </c>
      <c r="E41" s="6" t="s">
        <v>309</v>
      </c>
      <c r="F41" s="6" t="s">
        <v>13</v>
      </c>
      <c r="G41" s="6" t="s">
        <v>14</v>
      </c>
      <c r="H41" s="6" t="s">
        <v>15</v>
      </c>
      <c r="I41" s="6">
        <f>'AR5-1-ASIA-FF&amp;I'!I41/'ImpliedFF-FF&amp;IFactors'!C$4</f>
        <v>0</v>
      </c>
      <c r="J41" s="6">
        <f>'AR5-1-ASIA-FF&amp;I'!J41/'ImpliedFF-FF&amp;IFactors'!D$4</f>
        <v>9735.3041836556531</v>
      </c>
      <c r="K41" s="6">
        <f>'AR5-1-ASIA-FF&amp;I'!K41/'ImpliedFF-FF&amp;IFactors'!E$4</f>
        <v>13668.227933527538</v>
      </c>
      <c r="L41" s="6">
        <f>'AR5-1-ASIA-FF&amp;I'!L41/'ImpliedFF-FF&amp;IFactors'!F$4</f>
        <v>17678.613121005386</v>
      </c>
      <c r="M41" s="6">
        <f>'AR5-1-ASIA-FF&amp;I'!M41/'ImpliedFF-FF&amp;IFactors'!G$4</f>
        <v>22161.862929532563</v>
      </c>
      <c r="N41" s="6">
        <f>'AR5-1-ASIA-FF&amp;I'!N41/'ImpliedFF-FF&amp;IFactors'!H$4</f>
        <v>26619.486749946151</v>
      </c>
    </row>
    <row r="42" spans="1:14" x14ac:dyDescent="0.2">
      <c r="A42" s="6" t="s">
        <v>97</v>
      </c>
      <c r="B42" s="6" t="s">
        <v>39</v>
      </c>
      <c r="C42" s="6" t="s">
        <v>262</v>
      </c>
      <c r="D42" s="6" t="s">
        <v>270</v>
      </c>
      <c r="E42" s="6" t="s">
        <v>309</v>
      </c>
      <c r="F42" s="6" t="s">
        <v>13</v>
      </c>
      <c r="G42" s="6" t="s">
        <v>14</v>
      </c>
      <c r="H42" s="6" t="s">
        <v>15</v>
      </c>
      <c r="I42" s="6">
        <f>'AR5-1-ASIA-FF&amp;I'!I42/'ImpliedFF-FF&amp;IFactors'!C$4</f>
        <v>0</v>
      </c>
      <c r="J42" s="6">
        <f>'AR5-1-ASIA-FF&amp;I'!J42/'ImpliedFF-FF&amp;IFactors'!D$4</f>
        <v>9735.3041836556531</v>
      </c>
      <c r="K42" s="6">
        <f>'AR5-1-ASIA-FF&amp;I'!K42/'ImpliedFF-FF&amp;IFactors'!E$4</f>
        <v>13308.986113210576</v>
      </c>
      <c r="L42" s="6">
        <f>'AR5-1-ASIA-FF&amp;I'!L42/'ImpliedFF-FF&amp;IFactors'!F$4</f>
        <v>17272.219327694344</v>
      </c>
      <c r="M42" s="6">
        <f>'AR5-1-ASIA-FF&amp;I'!M42/'ImpliedFF-FF&amp;IFactors'!G$4</f>
        <v>21753.889368933174</v>
      </c>
      <c r="N42" s="6">
        <f>'AR5-1-ASIA-FF&amp;I'!N42/'ImpliedFF-FF&amp;IFactors'!H$4</f>
        <v>26209.091942792398</v>
      </c>
    </row>
    <row r="43" spans="1:14" x14ac:dyDescent="0.2">
      <c r="A43" s="6" t="s">
        <v>97</v>
      </c>
      <c r="B43" s="6" t="s">
        <v>40</v>
      </c>
      <c r="C43" s="6" t="s">
        <v>262</v>
      </c>
      <c r="D43" s="6" t="s">
        <v>271</v>
      </c>
      <c r="E43" s="6" t="s">
        <v>309</v>
      </c>
      <c r="F43" s="6" t="s">
        <v>13</v>
      </c>
      <c r="G43" s="6" t="s">
        <v>14</v>
      </c>
      <c r="H43" s="6" t="s">
        <v>15</v>
      </c>
      <c r="I43" s="6">
        <f>'AR5-1-ASIA-FF&amp;I'!I43/'ImpliedFF-FF&amp;IFactors'!C$4</f>
        <v>0</v>
      </c>
      <c r="J43" s="6">
        <f>'AR5-1-ASIA-FF&amp;I'!J43/'ImpliedFF-FF&amp;IFactors'!D$4</f>
        <v>9735.3041836556531</v>
      </c>
      <c r="K43" s="6">
        <f>'AR5-1-ASIA-FF&amp;I'!K43/'ImpliedFF-FF&amp;IFactors'!E$4</f>
        <v>13314.126298238958</v>
      </c>
      <c r="L43" s="6">
        <f>'AR5-1-ASIA-FF&amp;I'!L43/'ImpliedFF-FF&amp;IFactors'!F$4</f>
        <v>17282.268056772889</v>
      </c>
      <c r="M43" s="6">
        <f>'AR5-1-ASIA-FF&amp;I'!M43/'ImpliedFF-FF&amp;IFactors'!G$4</f>
        <v>21771.686546904493</v>
      </c>
      <c r="N43" s="6">
        <f>'AR5-1-ASIA-FF&amp;I'!N43/'ImpliedFF-FF&amp;IFactors'!H$4</f>
        <v>26234.74161823951</v>
      </c>
    </row>
    <row r="44" spans="1:14" x14ac:dyDescent="0.2">
      <c r="A44" s="6" t="s">
        <v>97</v>
      </c>
      <c r="B44" s="6" t="s">
        <v>43</v>
      </c>
      <c r="C44" s="6" t="s">
        <v>262</v>
      </c>
      <c r="D44" s="6" t="s">
        <v>274</v>
      </c>
      <c r="E44" s="6" t="s">
        <v>309</v>
      </c>
      <c r="F44" s="6" t="s">
        <v>13</v>
      </c>
      <c r="G44" s="6" t="s">
        <v>14</v>
      </c>
      <c r="H44" s="6" t="s">
        <v>15</v>
      </c>
      <c r="I44" s="6">
        <f>'AR5-1-ASIA-FF&amp;I'!I44/'ImpliedFF-FF&amp;IFactors'!C$4</f>
        <v>0</v>
      </c>
      <c r="J44" s="6">
        <f>'AR5-1-ASIA-FF&amp;I'!J44/'ImpliedFF-FF&amp;IFactors'!D$4</f>
        <v>9735.3041836556531</v>
      </c>
      <c r="K44" s="6">
        <f>'AR5-1-ASIA-FF&amp;I'!K44/'ImpliedFF-FF&amp;IFactors'!E$4</f>
        <v>13309.271679045485</v>
      </c>
      <c r="L44" s="6">
        <f>'AR5-1-ASIA-FF&amp;I'!L44/'ImpliedFF-FF&amp;IFactors'!F$4</f>
        <v>17278.499783368432</v>
      </c>
      <c r="M44" s="6">
        <f>'AR5-1-ASIA-FF&amp;I'!M44/'ImpliedFF-FF&amp;IFactors'!G$4</f>
        <v>21765.851406586029</v>
      </c>
      <c r="N44" s="6">
        <f>'AR5-1-ASIA-FF&amp;I'!N44/'ImpliedFF-FF&amp;IFactors'!H$4</f>
        <v>26306.034062162842</v>
      </c>
    </row>
    <row r="45" spans="1:14" x14ac:dyDescent="0.2">
      <c r="A45" s="6" t="s">
        <v>98</v>
      </c>
      <c r="B45" s="6" t="s">
        <v>36</v>
      </c>
      <c r="C45" s="6" t="s">
        <v>262</v>
      </c>
      <c r="D45" s="6" t="s">
        <v>267</v>
      </c>
      <c r="E45" s="6" t="s">
        <v>309</v>
      </c>
      <c r="F45" s="6" t="s">
        <v>13</v>
      </c>
      <c r="G45" s="6" t="s">
        <v>14</v>
      </c>
      <c r="H45" s="6" t="s">
        <v>15</v>
      </c>
      <c r="I45" s="6">
        <f>'AR5-1-ASIA-FF&amp;I'!I45/'ImpliedFF-FF&amp;IFactors'!C$4</f>
        <v>7430.3591606941718</v>
      </c>
      <c r="J45" s="6">
        <f>'AR5-1-ASIA-FF&amp;I'!J45/'ImpliedFF-FF&amp;IFactors'!D$4</f>
        <v>9367.9874408256583</v>
      </c>
      <c r="K45" s="6">
        <f>'AR5-1-ASIA-FF&amp;I'!K45/'ImpliedFF-FF&amp;IFactors'!E$4</f>
        <v>15063.096985186599</v>
      </c>
      <c r="L45" s="6">
        <f>'AR5-1-ASIA-FF&amp;I'!L45/'ImpliedFF-FF&amp;IFactors'!F$4</f>
        <v>22152.560283526949</v>
      </c>
      <c r="M45" s="6">
        <f>'AR5-1-ASIA-FF&amp;I'!M45/'ImpliedFF-FF&amp;IFactors'!G$4</f>
        <v>28592.810315832208</v>
      </c>
      <c r="N45" s="6">
        <f>'AR5-1-ASIA-FF&amp;I'!N45/'ImpliedFF-FF&amp;IFactors'!H$4</f>
        <v>33313.860595585051</v>
      </c>
    </row>
    <row r="46" spans="1:14" x14ac:dyDescent="0.2">
      <c r="A46" s="6" t="s">
        <v>98</v>
      </c>
      <c r="B46" s="6" t="s">
        <v>37</v>
      </c>
      <c r="C46" s="6" t="s">
        <v>262</v>
      </c>
      <c r="D46" s="6" t="s">
        <v>268</v>
      </c>
      <c r="E46" s="6" t="s">
        <v>309</v>
      </c>
      <c r="F46" s="6" t="s">
        <v>13</v>
      </c>
      <c r="G46" s="6" t="s">
        <v>14</v>
      </c>
      <c r="H46" s="6" t="s">
        <v>15</v>
      </c>
      <c r="I46" s="6">
        <f>'AR5-1-ASIA-FF&amp;I'!I46/'ImpliedFF-FF&amp;IFactors'!C$4</f>
        <v>7342.1491241007998</v>
      </c>
      <c r="J46" s="6">
        <f>'AR5-1-ASIA-FF&amp;I'!J46/'ImpliedFF-FF&amp;IFactors'!D$4</f>
        <v>8813.3514733565498</v>
      </c>
      <c r="K46" s="6">
        <f>'AR5-1-ASIA-FF&amp;I'!K46/'ImpliedFF-FF&amp;IFactors'!E$4</f>
        <v>13108.256462101372</v>
      </c>
      <c r="L46" s="6">
        <f>'AR5-1-ASIA-FF&amp;I'!L46/'ImpliedFF-FF&amp;IFactors'!F$4</f>
        <v>18110.00211336416</v>
      </c>
      <c r="M46" s="6">
        <f>'AR5-1-ASIA-FF&amp;I'!M46/'ImpliedFF-FF&amp;IFactors'!G$4</f>
        <v>22029.360430425746</v>
      </c>
      <c r="N46" s="6">
        <f>'AR5-1-ASIA-FF&amp;I'!N46/'ImpliedFF-FF&amp;IFactors'!H$4</f>
        <v>24208.430502122901</v>
      </c>
    </row>
    <row r="47" spans="1:14" x14ac:dyDescent="0.2">
      <c r="A47" s="6" t="s">
        <v>98</v>
      </c>
      <c r="B47" s="6" t="s">
        <v>38</v>
      </c>
      <c r="C47" s="6" t="s">
        <v>262</v>
      </c>
      <c r="D47" s="6" t="s">
        <v>269</v>
      </c>
      <c r="E47" s="6" t="s">
        <v>309</v>
      </c>
      <c r="F47" s="6" t="s">
        <v>13</v>
      </c>
      <c r="G47" s="6" t="s">
        <v>14</v>
      </c>
      <c r="H47" s="6" t="s">
        <v>15</v>
      </c>
      <c r="I47" s="6">
        <f>'AR5-1-ASIA-FF&amp;I'!I47/'ImpliedFF-FF&amp;IFactors'!C$4</f>
        <v>7429.0972589047515</v>
      </c>
      <c r="J47" s="6">
        <f>'AR5-1-ASIA-FF&amp;I'!J47/'ImpliedFF-FF&amp;IFactors'!D$4</f>
        <v>9360.1448038108774</v>
      </c>
      <c r="K47" s="6">
        <f>'AR5-1-ASIA-FF&amp;I'!K47/'ImpliedFF-FF&amp;IFactors'!E$4</f>
        <v>15038.736096762723</v>
      </c>
      <c r="L47" s="6">
        <f>'AR5-1-ASIA-FF&amp;I'!L47/'ImpliedFF-FF&amp;IFactors'!F$4</f>
        <v>22110.779436208199</v>
      </c>
      <c r="M47" s="6">
        <f>'AR5-1-ASIA-FF&amp;I'!M47/'ImpliedFF-FF&amp;IFactors'!G$4</f>
        <v>28531.786282228419</v>
      </c>
      <c r="N47" s="6">
        <f>'AR5-1-ASIA-FF&amp;I'!N47/'ImpliedFF-FF&amp;IFactors'!H$4</f>
        <v>33222.311900764689</v>
      </c>
    </row>
    <row r="48" spans="1:14" x14ac:dyDescent="0.2">
      <c r="A48" s="6" t="s">
        <v>98</v>
      </c>
      <c r="B48" s="6" t="s">
        <v>39</v>
      </c>
      <c r="C48" s="6" t="s">
        <v>262</v>
      </c>
      <c r="D48" s="6" t="s">
        <v>270</v>
      </c>
      <c r="E48" s="6" t="s">
        <v>309</v>
      </c>
      <c r="F48" s="6" t="s">
        <v>13</v>
      </c>
      <c r="G48" s="6" t="s">
        <v>14</v>
      </c>
      <c r="H48" s="6" t="s">
        <v>15</v>
      </c>
      <c r="I48" s="6">
        <f>'AR5-1-ASIA-FF&amp;I'!I48/'ImpliedFF-FF&amp;IFactors'!C$4</f>
        <v>7430.2277938343614</v>
      </c>
      <c r="J48" s="6">
        <f>'AR5-1-ASIA-FF&amp;I'!J48/'ImpliedFF-FF&amp;IFactors'!D$4</f>
        <v>9367.1397780668212</v>
      </c>
      <c r="K48" s="6">
        <f>'AR5-1-ASIA-FF&amp;I'!K48/'ImpliedFF-FF&amp;IFactors'!E$4</f>
        <v>15059.589284847787</v>
      </c>
      <c r="L48" s="6">
        <f>'AR5-1-ASIA-FF&amp;I'!L48/'ImpliedFF-FF&amp;IFactors'!F$4</f>
        <v>22143.172355007715</v>
      </c>
      <c r="M48" s="6">
        <f>'AR5-1-ASIA-FF&amp;I'!M48/'ImpliedFF-FF&amp;IFactors'!G$4</f>
        <v>28571.286972857255</v>
      </c>
      <c r="N48" s="6">
        <f>'AR5-1-ASIA-FF&amp;I'!N48/'ImpliedFF-FF&amp;IFactors'!H$4</f>
        <v>33269.082162655024</v>
      </c>
    </row>
    <row r="49" spans="1:14" x14ac:dyDescent="0.2">
      <c r="A49" s="6" t="s">
        <v>98</v>
      </c>
      <c r="B49" s="6" t="s">
        <v>42</v>
      </c>
      <c r="C49" s="6" t="s">
        <v>262</v>
      </c>
      <c r="D49" s="6" t="s">
        <v>272</v>
      </c>
      <c r="E49" s="6" t="s">
        <v>309</v>
      </c>
      <c r="F49" s="6" t="s">
        <v>13</v>
      </c>
      <c r="G49" s="6" t="s">
        <v>14</v>
      </c>
      <c r="H49" s="6" t="s">
        <v>15</v>
      </c>
      <c r="I49" s="6">
        <f>'AR5-1-ASIA-FF&amp;I'!I49/'ImpliedFF-FF&amp;IFactors'!C$4</f>
        <v>7340.2726648848002</v>
      </c>
      <c r="J49" s="6">
        <f>'AR5-1-ASIA-FF&amp;I'!J49/'ImpliedFF-FF&amp;IFactors'!D$4</f>
        <v>8800.0668697826477</v>
      </c>
      <c r="K49" s="6">
        <f>'AR5-1-ASIA-FF&amp;I'!K49/'ImpliedFF-FF&amp;IFactors'!E$4</f>
        <v>13049.773826082586</v>
      </c>
      <c r="L49" s="6">
        <f>'AR5-1-ASIA-FF&amp;I'!L49/'ImpliedFF-FF&amp;IFactors'!F$4</f>
        <v>17985.544961062125</v>
      </c>
      <c r="M49" s="6">
        <f>'AR5-1-ASIA-FF&amp;I'!M49/'ImpliedFF-FF&amp;IFactors'!G$4</f>
        <v>21845.289324416161</v>
      </c>
      <c r="N49" s="6">
        <f>'AR5-1-ASIA-FF&amp;I'!N49/'ImpliedFF-FF&amp;IFactors'!H$4</f>
        <v>23972.809862454556</v>
      </c>
    </row>
    <row r="50" spans="1:14" x14ac:dyDescent="0.2">
      <c r="A50" s="6" t="s">
        <v>99</v>
      </c>
      <c r="B50" s="6" t="s">
        <v>68</v>
      </c>
      <c r="C50" s="6" t="s">
        <v>265</v>
      </c>
      <c r="D50" s="6" t="s">
        <v>265</v>
      </c>
      <c r="E50" s="6" t="s">
        <v>309</v>
      </c>
      <c r="F50" s="6" t="s">
        <v>13</v>
      </c>
      <c r="G50" s="6" t="s">
        <v>14</v>
      </c>
      <c r="H50" s="6" t="s">
        <v>15</v>
      </c>
      <c r="I50" s="6">
        <f>'AR5-1-ASIA-FF&amp;I'!I50/'ImpliedFF-FF&amp;IFactors'!C$4</f>
        <v>8933.5983816946864</v>
      </c>
      <c r="J50" s="6">
        <f>'AR5-1-ASIA-FF&amp;I'!J50/'ImpliedFF-FF&amp;IFactors'!D$4</f>
        <v>10885.529944368713</v>
      </c>
      <c r="K50" s="6">
        <f>'AR5-1-ASIA-FF&amp;I'!K50/'ImpliedFF-FF&amp;IFactors'!E$4</f>
        <v>15526.026608377233</v>
      </c>
      <c r="L50" s="6">
        <f>'AR5-1-ASIA-FF&amp;I'!L50/'ImpliedFF-FF&amp;IFactors'!F$4</f>
        <v>20172.666188643168</v>
      </c>
      <c r="M50" s="6">
        <f>'AR5-1-ASIA-FF&amp;I'!M50/'ImpliedFF-FF&amp;IFactors'!G$4</f>
        <v>24764.942969125867</v>
      </c>
      <c r="N50" s="6">
        <f>'AR5-1-ASIA-FF&amp;I'!N50/'ImpliedFF-FF&amp;IFactors'!H$4</f>
        <v>29141.146807221223</v>
      </c>
    </row>
    <row r="51" spans="1:14" x14ac:dyDescent="0.2">
      <c r="A51" s="6" t="s">
        <v>100</v>
      </c>
      <c r="B51" s="6" t="s">
        <v>120</v>
      </c>
      <c r="C51" s="6" t="s">
        <v>262</v>
      </c>
      <c r="D51" s="6" t="s">
        <v>294</v>
      </c>
      <c r="E51" s="6" t="s">
        <v>309</v>
      </c>
      <c r="F51" s="6" t="s">
        <v>13</v>
      </c>
      <c r="G51" s="6" t="s">
        <v>14</v>
      </c>
      <c r="H51" s="6" t="s">
        <v>15</v>
      </c>
      <c r="I51" s="6">
        <f>'AR5-1-ASIA-FF&amp;I'!I51/'ImpliedFF-FF&amp;IFactors'!C$4</f>
        <v>8939.9661222806208</v>
      </c>
      <c r="J51" s="6">
        <f>'AR5-1-ASIA-FF&amp;I'!J51/'ImpliedFF-FF&amp;IFactors'!D$4</f>
        <v>11042.194210501584</v>
      </c>
      <c r="K51" s="6">
        <f>'AR5-1-ASIA-FF&amp;I'!K51/'ImpliedFF-FF&amp;IFactors'!E$4</f>
        <v>17874.975045760752</v>
      </c>
      <c r="L51" s="6">
        <f>'AR5-1-ASIA-FF&amp;I'!L51/'ImpliedFF-FF&amp;IFactors'!F$4</f>
        <v>25119.756542385712</v>
      </c>
      <c r="M51" s="6">
        <f>'AR5-1-ASIA-FF&amp;I'!M51/'ImpliedFF-FF&amp;IFactors'!G$4</f>
        <v>30534.919212206551</v>
      </c>
      <c r="N51" s="6">
        <f>'AR5-1-ASIA-FF&amp;I'!N51/'ImpliedFF-FF&amp;IFactors'!H$4</f>
        <v>34572.01205202219</v>
      </c>
    </row>
    <row r="52" spans="1:14" x14ac:dyDescent="0.2">
      <c r="A52" s="6" t="s">
        <v>100</v>
      </c>
      <c r="B52" s="6" t="s">
        <v>121</v>
      </c>
      <c r="C52" s="6" t="s">
        <v>262</v>
      </c>
      <c r="D52" s="6" t="s">
        <v>297</v>
      </c>
      <c r="E52" s="6" t="s">
        <v>309</v>
      </c>
      <c r="F52" s="6" t="s">
        <v>13</v>
      </c>
      <c r="G52" s="6" t="s">
        <v>14</v>
      </c>
      <c r="H52" s="6" t="s">
        <v>15</v>
      </c>
      <c r="I52" s="6">
        <f>'AR5-1-ASIA-FF&amp;I'!I52/'ImpliedFF-FF&amp;IFactors'!C$4</f>
        <v>8939.6836691762346</v>
      </c>
      <c r="J52" s="6">
        <f>'AR5-1-ASIA-FF&amp;I'!J52/'ImpliedFF-FF&amp;IFactors'!D$4</f>
        <v>10772.213077838118</v>
      </c>
      <c r="K52" s="6">
        <f>'AR5-1-ASIA-FF&amp;I'!K52/'ImpliedFF-FF&amp;IFactors'!E$4</f>
        <v>16444.181907258604</v>
      </c>
      <c r="L52" s="6">
        <f>'AR5-1-ASIA-FF&amp;I'!L52/'ImpliedFF-FF&amp;IFactors'!F$4</f>
        <v>22149.876065083041</v>
      </c>
      <c r="M52" s="6">
        <f>'AR5-1-ASIA-FF&amp;I'!M52/'ImpliedFF-FF&amp;IFactors'!G$4</f>
        <v>25587.813299533063</v>
      </c>
      <c r="N52" s="6">
        <f>'AR5-1-ASIA-FF&amp;I'!N52/'ImpliedFF-FF&amp;IFactors'!H$4</f>
        <v>27575.362496337893</v>
      </c>
    </row>
    <row r="53" spans="1:14" x14ac:dyDescent="0.2">
      <c r="A53" s="6" t="s">
        <v>100</v>
      </c>
      <c r="B53" s="6" t="s">
        <v>85</v>
      </c>
      <c r="C53" s="6" t="s">
        <v>262</v>
      </c>
      <c r="D53" s="6" t="s">
        <v>280</v>
      </c>
      <c r="E53" s="6" t="s">
        <v>309</v>
      </c>
      <c r="F53" s="6" t="s">
        <v>13</v>
      </c>
      <c r="G53" s="6" t="s">
        <v>14</v>
      </c>
      <c r="H53" s="6" t="s">
        <v>15</v>
      </c>
      <c r="I53" s="6">
        <f>'AR5-1-ASIA-FF&amp;I'!I53/'ImpliedFF-FF&amp;IFactors'!C$4</f>
        <v>8939.9651135971144</v>
      </c>
      <c r="J53" s="6">
        <f>'AR5-1-ASIA-FF&amp;I'!J53/'ImpliedFF-FF&amp;IFactors'!D$4</f>
        <v>11037.267959890771</v>
      </c>
      <c r="K53" s="6">
        <f>'AR5-1-ASIA-FF&amp;I'!K53/'ImpliedFF-FF&amp;IFactors'!E$4</f>
        <v>17663.315086273386</v>
      </c>
      <c r="L53" s="6">
        <f>'AR5-1-ASIA-FF&amp;I'!L53/'ImpliedFF-FF&amp;IFactors'!F$4</f>
        <v>24676.496136089383</v>
      </c>
      <c r="M53" s="6">
        <f>'AR5-1-ASIA-FF&amp;I'!M53/'ImpliedFF-FF&amp;IFactors'!G$4</f>
        <v>29857.412545605461</v>
      </c>
      <c r="N53" s="6">
        <f>'AR5-1-ASIA-FF&amp;I'!N53/'ImpliedFF-FF&amp;IFactors'!H$4</f>
        <v>33685.61542477968</v>
      </c>
    </row>
    <row r="54" spans="1:14" x14ac:dyDescent="0.2">
      <c r="A54" s="6" t="s">
        <v>100</v>
      </c>
      <c r="B54" s="6" t="s">
        <v>122</v>
      </c>
      <c r="C54" s="6" t="s">
        <v>262</v>
      </c>
      <c r="D54" s="6" t="s">
        <v>300</v>
      </c>
      <c r="E54" s="6" t="s">
        <v>309</v>
      </c>
      <c r="F54" s="6" t="s">
        <v>13</v>
      </c>
      <c r="G54" s="6" t="s">
        <v>14</v>
      </c>
      <c r="H54" s="6" t="s">
        <v>15</v>
      </c>
      <c r="I54" s="6">
        <f>'AR5-1-ASIA-FF&amp;I'!I54/'ImpliedFF-FF&amp;IFactors'!C$4</f>
        <v>8939.9651135971144</v>
      </c>
      <c r="J54" s="6">
        <f>'AR5-1-ASIA-FF&amp;I'!J54/'ImpliedFF-FF&amp;IFactors'!D$4</f>
        <v>11037.294805378489</v>
      </c>
      <c r="K54" s="6">
        <f>'AR5-1-ASIA-FF&amp;I'!K54/'ImpliedFF-FF&amp;IFactors'!E$4</f>
        <v>17663.345308657583</v>
      </c>
      <c r="L54" s="6">
        <f>'AR5-1-ASIA-FF&amp;I'!L54/'ImpliedFF-FF&amp;IFactors'!F$4</f>
        <v>24676.592642537496</v>
      </c>
      <c r="M54" s="6">
        <f>'AR5-1-ASIA-FF&amp;I'!M54/'ImpliedFF-FF&amp;IFactors'!G$4</f>
        <v>29857.54024765133</v>
      </c>
      <c r="N54" s="6">
        <f>'AR5-1-ASIA-FF&amp;I'!N54/'ImpliedFF-FF&amp;IFactors'!H$4</f>
        <v>33685.765460751951</v>
      </c>
    </row>
    <row r="55" spans="1:14" x14ac:dyDescent="0.2">
      <c r="A55" s="6" t="s">
        <v>100</v>
      </c>
      <c r="B55" s="6" t="s">
        <v>123</v>
      </c>
      <c r="C55" s="6" t="s">
        <v>262</v>
      </c>
      <c r="D55" s="6" t="s">
        <v>303</v>
      </c>
      <c r="E55" s="6" t="s">
        <v>309</v>
      </c>
      <c r="F55" s="6" t="s">
        <v>13</v>
      </c>
      <c r="G55" s="6" t="s">
        <v>14</v>
      </c>
      <c r="H55" s="6" t="s">
        <v>15</v>
      </c>
      <c r="I55" s="6">
        <f>'AR5-1-ASIA-FF&amp;I'!I55/'ImpliedFF-FF&amp;IFactors'!C$4</f>
        <v>8939.9661222806208</v>
      </c>
      <c r="J55" s="6">
        <f>'AR5-1-ASIA-FF&amp;I'!J55/'ImpliedFF-FF&amp;IFactors'!D$4</f>
        <v>11042.170887895409</v>
      </c>
      <c r="K55" s="6">
        <f>'AR5-1-ASIA-FF&amp;I'!K55/'ImpliedFF-FF&amp;IFactors'!E$4</f>
        <v>17874.940815936006</v>
      </c>
      <c r="L55" s="6">
        <f>'AR5-1-ASIA-FF&amp;I'!L55/'ImpliedFF-FF&amp;IFactors'!F$4</f>
        <v>25119.676664651779</v>
      </c>
      <c r="M55" s="6">
        <f>'AR5-1-ASIA-FF&amp;I'!M55/'ImpliedFF-FF&amp;IFactors'!G$4</f>
        <v>30534.782951954883</v>
      </c>
      <c r="N55" s="6">
        <f>'AR5-1-ASIA-FF&amp;I'!N55/'ImpliedFF-FF&amp;IFactors'!H$4</f>
        <v>34571.864005606491</v>
      </c>
    </row>
    <row r="56" spans="1:14" x14ac:dyDescent="0.2">
      <c r="A56" s="6" t="s">
        <v>100</v>
      </c>
      <c r="B56" s="6" t="s">
        <v>86</v>
      </c>
      <c r="C56" s="6" t="s">
        <v>262</v>
      </c>
      <c r="D56" s="6" t="s">
        <v>283</v>
      </c>
      <c r="E56" s="6" t="s">
        <v>309</v>
      </c>
      <c r="F56" s="6" t="s">
        <v>13</v>
      </c>
      <c r="G56" s="6" t="s">
        <v>14</v>
      </c>
      <c r="H56" s="6" t="s">
        <v>15</v>
      </c>
      <c r="I56" s="6">
        <f>'AR5-1-ASIA-FF&amp;I'!I56/'ImpliedFF-FF&amp;IFactors'!C$4</f>
        <v>8939.6836691762346</v>
      </c>
      <c r="J56" s="6">
        <f>'AR5-1-ASIA-FF&amp;I'!J56/'ImpliedFF-FF&amp;IFactors'!D$4</f>
        <v>10772.213077838118</v>
      </c>
      <c r="K56" s="6">
        <f>'AR5-1-ASIA-FF&amp;I'!K56/'ImpliedFF-FF&amp;IFactors'!E$4</f>
        <v>16391.436669617611</v>
      </c>
      <c r="L56" s="6">
        <f>'AR5-1-ASIA-FF&amp;I'!L56/'ImpliedFF-FF&amp;IFactors'!F$4</f>
        <v>21801.917138673081</v>
      </c>
      <c r="M56" s="6">
        <f>'AR5-1-ASIA-FF&amp;I'!M56/'ImpliedFF-FF&amp;IFactors'!G$4</f>
        <v>24939.18838933076</v>
      </c>
      <c r="N56" s="6">
        <f>'AR5-1-ASIA-FF&amp;I'!N56/'ImpliedFF-FF&amp;IFactors'!H$4</f>
        <v>26501.830840182898</v>
      </c>
    </row>
    <row r="57" spans="1:14" x14ac:dyDescent="0.2">
      <c r="A57" s="6" t="s">
        <v>100</v>
      </c>
      <c r="B57" s="6" t="s">
        <v>87</v>
      </c>
      <c r="C57" s="6" t="s">
        <v>262</v>
      </c>
      <c r="D57" s="6" t="s">
        <v>289</v>
      </c>
      <c r="E57" s="6" t="s">
        <v>309</v>
      </c>
      <c r="F57" s="6" t="s">
        <v>13</v>
      </c>
      <c r="G57" s="6" t="s">
        <v>14</v>
      </c>
      <c r="H57" s="6" t="s">
        <v>15</v>
      </c>
      <c r="I57" s="6">
        <f>'AR5-1-ASIA-FF&amp;I'!I57/'ImpliedFF-FF&amp;IFactors'!C$4</f>
        <v>8939.9651135971144</v>
      </c>
      <c r="J57" s="6">
        <f>'AR5-1-ASIA-FF&amp;I'!J57/'ImpliedFF-FF&amp;IFactors'!D$4</f>
        <v>11037.267959890771</v>
      </c>
      <c r="K57" s="6">
        <f>'AR5-1-ASIA-FF&amp;I'!K57/'ImpliedFF-FF&amp;IFactors'!E$4</f>
        <v>17724.827366385623</v>
      </c>
      <c r="L57" s="6">
        <f>'AR5-1-ASIA-FF&amp;I'!L57/'ImpliedFF-FF&amp;IFactors'!F$4</f>
        <v>25092.15691566786</v>
      </c>
      <c r="M57" s="6">
        <f>'AR5-1-ASIA-FF&amp;I'!M57/'ImpliedFF-FF&amp;IFactors'!G$4</f>
        <v>30701.722902909096</v>
      </c>
      <c r="N57" s="6">
        <f>'AR5-1-ASIA-FF&amp;I'!N57/'ImpliedFF-FF&amp;IFactors'!H$4</f>
        <v>35221.598050699264</v>
      </c>
    </row>
    <row r="58" spans="1:14" x14ac:dyDescent="0.2">
      <c r="A58" s="6" t="s">
        <v>100</v>
      </c>
      <c r="B58" s="6" t="s">
        <v>91</v>
      </c>
      <c r="C58" s="6" t="s">
        <v>265</v>
      </c>
      <c r="D58" s="6" t="s">
        <v>265</v>
      </c>
      <c r="E58" s="6" t="s">
        <v>309</v>
      </c>
      <c r="F58" s="6" t="s">
        <v>13</v>
      </c>
      <c r="G58" s="6" t="s">
        <v>14</v>
      </c>
      <c r="H58" s="6" t="s">
        <v>15</v>
      </c>
      <c r="I58" s="6">
        <f>'AR5-1-ASIA-FF&amp;I'!I58/'ImpliedFF-FF&amp;IFactors'!C$4</f>
        <v>8939.9651135971144</v>
      </c>
      <c r="J58" s="6">
        <f>'AR5-1-ASIA-FF&amp;I'!J58/'ImpliedFF-FF&amp;IFactors'!D$4</f>
        <v>11076.098290631904</v>
      </c>
      <c r="K58" s="6">
        <f>'AR5-1-ASIA-FF&amp;I'!K58/'ImpliedFF-FF&amp;IFactors'!E$4</f>
        <v>18043.902096052378</v>
      </c>
      <c r="L58" s="6">
        <f>'AR5-1-ASIA-FF&amp;I'!L58/'ImpliedFF-FF&amp;IFactors'!F$4</f>
        <v>25540.991052454629</v>
      </c>
      <c r="M58" s="6">
        <f>'AR5-1-ASIA-FF&amp;I'!M58/'ImpliedFF-FF&amp;IFactors'!G$4</f>
        <v>31283.013493438248</v>
      </c>
      <c r="N58" s="6">
        <f>'AR5-1-ASIA-FF&amp;I'!N58/'ImpliedFF-FF&amp;IFactors'!H$4</f>
        <v>35667.153335428629</v>
      </c>
    </row>
    <row r="59" spans="1:14" x14ac:dyDescent="0.2">
      <c r="A59" s="6" t="s">
        <v>100</v>
      </c>
      <c r="B59" s="6" t="s">
        <v>125</v>
      </c>
      <c r="C59" s="6" t="s">
        <v>262</v>
      </c>
      <c r="D59" s="6" t="s">
        <v>291</v>
      </c>
      <c r="E59" s="6" t="s">
        <v>309</v>
      </c>
      <c r="F59" s="6" t="s">
        <v>13</v>
      </c>
      <c r="G59" s="6" t="s">
        <v>14</v>
      </c>
      <c r="H59" s="6" t="s">
        <v>15</v>
      </c>
      <c r="I59" s="6">
        <f>'AR5-1-ASIA-FF&amp;I'!I59/'ImpliedFF-FF&amp;IFactors'!C$4</f>
        <v>8939.9651135971144</v>
      </c>
      <c r="J59" s="6">
        <f>'AR5-1-ASIA-FF&amp;I'!J59/'ImpliedFF-FF&amp;IFactors'!D$4</f>
        <v>11076.077831544422</v>
      </c>
      <c r="K59" s="6">
        <f>'AR5-1-ASIA-FF&amp;I'!K59/'ImpliedFF-FF&amp;IFactors'!E$4</f>
        <v>18058.809927199807</v>
      </c>
      <c r="L59" s="6">
        <f>'AR5-1-ASIA-FF&amp;I'!L59/'ImpliedFF-FF&amp;IFactors'!F$4</f>
        <v>25627.550592167925</v>
      </c>
      <c r="M59" s="6">
        <f>'AR5-1-ASIA-FF&amp;I'!M59/'ImpliedFF-FF&amp;IFactors'!G$4</f>
        <v>31396.910268355514</v>
      </c>
      <c r="N59" s="6">
        <f>'AR5-1-ASIA-FF&amp;I'!N59/'ImpliedFF-FF&amp;IFactors'!H$4</f>
        <v>35751.233663987965</v>
      </c>
    </row>
    <row r="60" spans="1:14" x14ac:dyDescent="0.2">
      <c r="A60" s="6" t="s">
        <v>100</v>
      </c>
      <c r="B60" s="6" t="s">
        <v>127</v>
      </c>
      <c r="C60" s="6" t="s">
        <v>315</v>
      </c>
      <c r="D60" s="6" t="s">
        <v>305</v>
      </c>
      <c r="E60" s="6" t="s">
        <v>309</v>
      </c>
      <c r="F60" s="6" t="s">
        <v>13</v>
      </c>
      <c r="G60" s="6" t="s">
        <v>14</v>
      </c>
      <c r="H60" s="6" t="s">
        <v>15</v>
      </c>
      <c r="I60" s="6">
        <f>'AR5-1-ASIA-FF&amp;I'!I60/'ImpliedFF-FF&amp;IFactors'!C$4</f>
        <v>8939.9651135971144</v>
      </c>
      <c r="J60" s="6">
        <f>'AR5-1-ASIA-FF&amp;I'!J60/'ImpliedFF-FF&amp;IFactors'!D$4</f>
        <v>11076.077831544422</v>
      </c>
      <c r="K60" s="6">
        <f>'AR5-1-ASIA-FF&amp;I'!K60/'ImpliedFF-FF&amp;IFactors'!E$4</f>
        <v>15912.150834883743</v>
      </c>
      <c r="L60" s="6">
        <f>'AR5-1-ASIA-FF&amp;I'!L60/'ImpliedFF-FF&amp;IFactors'!F$4</f>
        <v>21067.491831356223</v>
      </c>
      <c r="M60" s="6">
        <f>'AR5-1-ASIA-FF&amp;I'!M60/'ImpliedFF-FF&amp;IFactors'!G$4</f>
        <v>24805.967419121767</v>
      </c>
      <c r="N60" s="6">
        <f>'AR5-1-ASIA-FF&amp;I'!N60/'ImpliedFF-FF&amp;IFactors'!H$4</f>
        <v>26430.048672760357</v>
      </c>
    </row>
    <row r="61" spans="1:14" x14ac:dyDescent="0.2">
      <c r="A61" s="6" t="s">
        <v>100</v>
      </c>
      <c r="B61" s="6" t="s">
        <v>94</v>
      </c>
      <c r="C61" s="6" t="s">
        <v>315</v>
      </c>
      <c r="D61" s="6" t="s">
        <v>291</v>
      </c>
      <c r="E61" s="6" t="s">
        <v>309</v>
      </c>
      <c r="F61" s="6" t="s">
        <v>13</v>
      </c>
      <c r="G61" s="6" t="s">
        <v>14</v>
      </c>
      <c r="H61" s="6" t="s">
        <v>15</v>
      </c>
      <c r="I61" s="6">
        <f>'AR5-1-ASIA-FF&amp;I'!I61/'ImpliedFF-FF&amp;IFactors'!C$4</f>
        <v>8939.9651135971144</v>
      </c>
      <c r="J61" s="6">
        <f>'AR5-1-ASIA-FF&amp;I'!J61/'ImpliedFF-FF&amp;IFactors'!D$4</f>
        <v>11076.077831544422</v>
      </c>
      <c r="K61" s="6">
        <f>'AR5-1-ASIA-FF&amp;I'!K61/'ImpliedFF-FF&amp;IFactors'!E$4</f>
        <v>17356.40354788271</v>
      </c>
      <c r="L61" s="6">
        <f>'AR5-1-ASIA-FF&amp;I'!L61/'ImpliedFF-FF&amp;IFactors'!F$4</f>
        <v>24373.405084544538</v>
      </c>
      <c r="M61" s="6">
        <f>'AR5-1-ASIA-FF&amp;I'!M61/'ImpliedFF-FF&amp;IFactors'!G$4</f>
        <v>27493.668751140565</v>
      </c>
      <c r="N61" s="6">
        <f>'AR5-1-ASIA-FF&amp;I'!N61/'ImpliedFF-FF&amp;IFactors'!H$4</f>
        <v>27768.196288218303</v>
      </c>
    </row>
    <row r="62" spans="1:14" x14ac:dyDescent="0.2">
      <c r="A62" s="6" t="s">
        <v>100</v>
      </c>
      <c r="B62" s="6" t="s">
        <v>95</v>
      </c>
      <c r="C62" s="6" t="s">
        <v>265</v>
      </c>
      <c r="D62" s="6" t="s">
        <v>265</v>
      </c>
      <c r="E62" s="6" t="s">
        <v>309</v>
      </c>
      <c r="F62" s="6" t="s">
        <v>13</v>
      </c>
      <c r="G62" s="6" t="s">
        <v>14</v>
      </c>
      <c r="H62" s="6" t="s">
        <v>15</v>
      </c>
      <c r="I62" s="6">
        <f>'AR5-1-ASIA-FF&amp;I'!I62/'ImpliedFF-FF&amp;IFactors'!C$4</f>
        <v>8939.9651135971144</v>
      </c>
      <c r="J62" s="6">
        <f>'AR5-1-ASIA-FF&amp;I'!J62/'ImpliedFF-FF&amp;IFactors'!D$4</f>
        <v>11076.077831544422</v>
      </c>
      <c r="K62" s="6">
        <f>'AR5-1-ASIA-FF&amp;I'!K62/'ImpliedFF-FF&amp;IFactors'!E$4</f>
        <v>17357.931686816206</v>
      </c>
      <c r="L62" s="6">
        <f>'AR5-1-ASIA-FF&amp;I'!L62/'ImpliedFF-FF&amp;IFactors'!F$4</f>
        <v>24350.650346267266</v>
      </c>
      <c r="M62" s="6">
        <f>'AR5-1-ASIA-FF&amp;I'!M62/'ImpliedFF-FF&amp;IFactors'!G$4</f>
        <v>27469.823780887105</v>
      </c>
      <c r="N62" s="6">
        <f>'AR5-1-ASIA-FF&amp;I'!N62/'ImpliedFF-FF&amp;IFactors'!H$4</f>
        <v>27743.968121685564</v>
      </c>
    </row>
    <row r="63" spans="1:14" x14ac:dyDescent="0.2">
      <c r="A63" s="6" t="s">
        <v>100</v>
      </c>
      <c r="B63" s="6" t="s">
        <v>36</v>
      </c>
      <c r="C63" s="6" t="s">
        <v>262</v>
      </c>
      <c r="D63" s="6" t="s">
        <v>267</v>
      </c>
      <c r="E63" s="6" t="s">
        <v>309</v>
      </c>
      <c r="F63" s="6" t="s">
        <v>13</v>
      </c>
      <c r="G63" s="6" t="s">
        <v>14</v>
      </c>
      <c r="H63" s="6" t="s">
        <v>15</v>
      </c>
      <c r="I63" s="6">
        <f>'AR5-1-ASIA-FF&amp;I'!I63/'ImpliedFF-FF&amp;IFactors'!C$4</f>
        <v>8939.9651135971144</v>
      </c>
      <c r="J63" s="6">
        <f>'AR5-1-ASIA-FF&amp;I'!J63/'ImpliedFF-FF&amp;IFactors'!D$4</f>
        <v>11184.508329497539</v>
      </c>
      <c r="K63" s="6">
        <f>'AR5-1-ASIA-FF&amp;I'!K63/'ImpliedFF-FF&amp;IFactors'!E$4</f>
        <v>16552.589761185478</v>
      </c>
      <c r="L63" s="6">
        <f>'AR5-1-ASIA-FF&amp;I'!L63/'ImpliedFF-FF&amp;IFactors'!F$4</f>
        <v>22230.730110345849</v>
      </c>
      <c r="M63" s="6">
        <f>'AR5-1-ASIA-FF&amp;I'!M63/'ImpliedFF-FF&amp;IFactors'!G$4</f>
        <v>27512.627929229668</v>
      </c>
      <c r="N63" s="6">
        <f>'AR5-1-ASIA-FF&amp;I'!N63/'ImpliedFF-FF&amp;IFactors'!H$4</f>
        <v>32111.221385841574</v>
      </c>
    </row>
    <row r="64" spans="1:14" x14ac:dyDescent="0.2">
      <c r="A64" s="6" t="s">
        <v>100</v>
      </c>
      <c r="B64" s="6" t="s">
        <v>37</v>
      </c>
      <c r="C64" s="6" t="s">
        <v>262</v>
      </c>
      <c r="D64" s="6" t="s">
        <v>268</v>
      </c>
      <c r="E64" s="6" t="s">
        <v>309</v>
      </c>
      <c r="F64" s="6" t="s">
        <v>13</v>
      </c>
      <c r="G64" s="6" t="s">
        <v>14</v>
      </c>
      <c r="H64" s="6" t="s">
        <v>15</v>
      </c>
      <c r="I64" s="6">
        <f>'AR5-1-ASIA-FF&amp;I'!I64/'ImpliedFF-FF&amp;IFactors'!C$4</f>
        <v>8939.6836691762346</v>
      </c>
      <c r="J64" s="6">
        <f>'AR5-1-ASIA-FF&amp;I'!J64/'ImpliedFF-FF&amp;IFactors'!D$4</f>
        <v>10907.238345495029</v>
      </c>
      <c r="K64" s="6">
        <f>'AR5-1-ASIA-FF&amp;I'!K64/'ImpliedFF-FF&amp;IFactors'!E$4</f>
        <v>15355.771134378188</v>
      </c>
      <c r="L64" s="6">
        <f>'AR5-1-ASIA-FF&amp;I'!L64/'ImpliedFF-FF&amp;IFactors'!F$4</f>
        <v>19752.804248006225</v>
      </c>
      <c r="M64" s="6">
        <f>'AR5-1-ASIA-FF&amp;I'!M64/'ImpliedFF-FF&amp;IFactors'!G$4</f>
        <v>23378.263000456514</v>
      </c>
      <c r="N64" s="6">
        <f>'AR5-1-ASIA-FF&amp;I'!N64/'ImpliedFF-FF&amp;IFactors'!H$4</f>
        <v>26157.786330646606</v>
      </c>
    </row>
    <row r="65" spans="1:14" x14ac:dyDescent="0.2">
      <c r="A65" s="6" t="s">
        <v>100</v>
      </c>
      <c r="B65" s="6" t="s">
        <v>38</v>
      </c>
      <c r="C65" s="6" t="s">
        <v>262</v>
      </c>
      <c r="D65" s="6" t="s">
        <v>269</v>
      </c>
      <c r="E65" s="6" t="s">
        <v>309</v>
      </c>
      <c r="F65" s="6" t="s">
        <v>13</v>
      </c>
      <c r="G65" s="6" t="s">
        <v>14</v>
      </c>
      <c r="H65" s="6" t="s">
        <v>15</v>
      </c>
      <c r="I65" s="6">
        <f>'AR5-1-ASIA-FF&amp;I'!I65/'ImpliedFF-FF&amp;IFactors'!C$4</f>
        <v>8939.9651135971144</v>
      </c>
      <c r="J65" s="6">
        <f>'AR5-1-ASIA-FF&amp;I'!J65/'ImpliedFF-FF&amp;IFactors'!D$4</f>
        <v>11176.815769120532</v>
      </c>
      <c r="K65" s="6">
        <f>'AR5-1-ASIA-FF&amp;I'!K65/'ImpliedFF-FF&amp;IFactors'!E$4</f>
        <v>16396.313743804567</v>
      </c>
      <c r="L65" s="6">
        <f>'AR5-1-ASIA-FF&amp;I'!L65/'ImpliedFF-FF&amp;IFactors'!F$4</f>
        <v>21902.99994226552</v>
      </c>
      <c r="M65" s="6">
        <f>'AR5-1-ASIA-FF&amp;I'!M65/'ImpliedFF-FF&amp;IFactors'!G$4</f>
        <v>26964.936300334626</v>
      </c>
      <c r="N65" s="6">
        <f>'AR5-1-ASIA-FF&amp;I'!N65/'ImpliedFF-FF&amp;IFactors'!H$4</f>
        <v>31307.398817282316</v>
      </c>
    </row>
    <row r="66" spans="1:14" x14ac:dyDescent="0.2">
      <c r="A66" s="6" t="s">
        <v>100</v>
      </c>
      <c r="B66" s="6" t="s">
        <v>39</v>
      </c>
      <c r="C66" s="6" t="s">
        <v>262</v>
      </c>
      <c r="D66" s="6" t="s">
        <v>270</v>
      </c>
      <c r="E66" s="6" t="s">
        <v>309</v>
      </c>
      <c r="F66" s="6" t="s">
        <v>13</v>
      </c>
      <c r="G66" s="6" t="s">
        <v>14</v>
      </c>
      <c r="H66" s="6" t="s">
        <v>15</v>
      </c>
      <c r="I66" s="6">
        <f>'AR5-1-ASIA-FF&amp;I'!I66/'ImpliedFF-FF&amp;IFactors'!C$4</f>
        <v>8939.9651135971144</v>
      </c>
      <c r="J66" s="6">
        <f>'AR5-1-ASIA-FF&amp;I'!J66/'ImpliedFF-FF&amp;IFactors'!D$4</f>
        <v>11176.815769120532</v>
      </c>
      <c r="K66" s="6">
        <f>'AR5-1-ASIA-FF&amp;I'!K66/'ImpliedFF-FF&amp;IFactors'!E$4</f>
        <v>16396.313743804567</v>
      </c>
      <c r="L66" s="6">
        <f>'AR5-1-ASIA-FF&amp;I'!L66/'ImpliedFF-FF&amp;IFactors'!F$4</f>
        <v>21902.99994226552</v>
      </c>
      <c r="M66" s="6">
        <f>'AR5-1-ASIA-FF&amp;I'!M66/'ImpliedFF-FF&amp;IFactors'!G$4</f>
        <v>26965.336678487576</v>
      </c>
      <c r="N66" s="6">
        <f>'AR5-1-ASIA-FF&amp;I'!N66/'ImpliedFF-FF&amp;IFactors'!H$4</f>
        <v>31308.01354150023</v>
      </c>
    </row>
    <row r="67" spans="1:14" x14ac:dyDescent="0.2">
      <c r="A67" s="6" t="s">
        <v>100</v>
      </c>
      <c r="B67" s="6" t="s">
        <v>40</v>
      </c>
      <c r="C67" s="6" t="s">
        <v>262</v>
      </c>
      <c r="D67" s="6" t="s">
        <v>271</v>
      </c>
      <c r="E67" s="6" t="s">
        <v>309</v>
      </c>
      <c r="F67" s="6" t="s">
        <v>13</v>
      </c>
      <c r="G67" s="6" t="s">
        <v>14</v>
      </c>
      <c r="H67" s="6" t="s">
        <v>15</v>
      </c>
      <c r="I67" s="6">
        <f>'AR5-1-ASIA-FF&amp;I'!I67/'ImpliedFF-FF&amp;IFactors'!C$4</f>
        <v>8939.9651135971144</v>
      </c>
      <c r="J67" s="6">
        <f>'AR5-1-ASIA-FF&amp;I'!J67/'ImpliedFF-FF&amp;IFactors'!D$4</f>
        <v>11184.511937154311</v>
      </c>
      <c r="K67" s="6">
        <f>'AR5-1-ASIA-FF&amp;I'!K67/'ImpliedFF-FF&amp;IFactors'!E$4</f>
        <v>16552.593740069446</v>
      </c>
      <c r="L67" s="6">
        <f>'AR5-1-ASIA-FF&amp;I'!L67/'ImpliedFF-FF&amp;IFactors'!F$4</f>
        <v>22230.733859294774</v>
      </c>
      <c r="M67" s="6">
        <f>'AR5-1-ASIA-FF&amp;I'!M67/'ImpliedFF-FF&amp;IFactors'!G$4</f>
        <v>27512.217923095195</v>
      </c>
      <c r="N67" s="6">
        <f>'AR5-1-ASIA-FF&amp;I'!N67/'ImpliedFF-FF&amp;IFactors'!H$4</f>
        <v>32110.592373876694</v>
      </c>
    </row>
    <row r="68" spans="1:14" x14ac:dyDescent="0.2">
      <c r="A68" s="6" t="s">
        <v>100</v>
      </c>
      <c r="B68" s="6" t="s">
        <v>41</v>
      </c>
      <c r="C68" s="6" t="s">
        <v>262</v>
      </c>
      <c r="D68" s="6" t="s">
        <v>275</v>
      </c>
      <c r="E68" s="6" t="s">
        <v>309</v>
      </c>
      <c r="F68" s="6" t="s">
        <v>13</v>
      </c>
      <c r="G68" s="6" t="s">
        <v>14</v>
      </c>
      <c r="H68" s="6" t="s">
        <v>15</v>
      </c>
      <c r="I68" s="6">
        <f>'AR5-1-ASIA-FF&amp;I'!I68/'ImpliedFF-FF&amp;IFactors'!C$4</f>
        <v>8939.9651135971144</v>
      </c>
      <c r="J68" s="6">
        <f>'AR5-1-ASIA-FF&amp;I'!J68/'ImpliedFF-FF&amp;IFactors'!D$4</f>
        <v>11197.511803356248</v>
      </c>
      <c r="K68" s="6">
        <f>'AR5-1-ASIA-FF&amp;I'!K68/'ImpliedFF-FF&amp;IFactors'!E$4</f>
        <v>16741.740241226442</v>
      </c>
      <c r="L68" s="6">
        <f>'AR5-1-ASIA-FF&amp;I'!L68/'ImpliedFF-FF&amp;IFactors'!F$4</f>
        <v>22703.336912003309</v>
      </c>
      <c r="M68" s="6">
        <f>'AR5-1-ASIA-FF&amp;I'!M68/'ImpliedFF-FF&amp;IFactors'!G$4</f>
        <v>28448.72434352593</v>
      </c>
      <c r="N68" s="6">
        <f>'AR5-1-ASIA-FF&amp;I'!N68/'ImpliedFF-FF&amp;IFactors'!H$4</f>
        <v>33879.38122638801</v>
      </c>
    </row>
    <row r="69" spans="1:14" x14ac:dyDescent="0.2">
      <c r="A69" s="6" t="s">
        <v>100</v>
      </c>
      <c r="B69" s="6" t="s">
        <v>42</v>
      </c>
      <c r="C69" s="6" t="s">
        <v>262</v>
      </c>
      <c r="D69" s="6" t="s">
        <v>272</v>
      </c>
      <c r="E69" s="6" t="s">
        <v>309</v>
      </c>
      <c r="F69" s="6" t="s">
        <v>13</v>
      </c>
      <c r="G69" s="6" t="s">
        <v>14</v>
      </c>
      <c r="H69" s="6" t="s">
        <v>15</v>
      </c>
      <c r="I69" s="6">
        <f>'AR5-1-ASIA-FF&amp;I'!I69/'ImpliedFF-FF&amp;IFactors'!C$4</f>
        <v>8939.6836691762346</v>
      </c>
      <c r="J69" s="6">
        <f>'AR5-1-ASIA-FF&amp;I'!J69/'ImpliedFF-FF&amp;IFactors'!D$4</f>
        <v>10894.957392034768</v>
      </c>
      <c r="K69" s="6">
        <f>'AR5-1-ASIA-FF&amp;I'!K69/'ImpliedFF-FF&amp;IFactors'!E$4</f>
        <v>15187.665228644846</v>
      </c>
      <c r="L69" s="6">
        <f>'AR5-1-ASIA-FF&amp;I'!L69/'ImpliedFF-FF&amp;IFactors'!F$4</f>
        <v>19357.158459370716</v>
      </c>
      <c r="M69" s="6">
        <f>'AR5-1-ASIA-FF&amp;I'!M69/'ImpliedFF-FF&amp;IFactors'!G$4</f>
        <v>22668.305844538805</v>
      </c>
      <c r="N69" s="6">
        <f>'AR5-1-ASIA-FF&amp;I'!N69/'ImpliedFF-FF&amp;IFactors'!H$4</f>
        <v>24956.658218379736</v>
      </c>
    </row>
    <row r="70" spans="1:14" x14ac:dyDescent="0.2">
      <c r="A70" s="6" t="s">
        <v>100</v>
      </c>
      <c r="B70" s="6" t="s">
        <v>43</v>
      </c>
      <c r="C70" s="6" t="s">
        <v>262</v>
      </c>
      <c r="D70" s="6" t="s">
        <v>274</v>
      </c>
      <c r="E70" s="6" t="s">
        <v>309</v>
      </c>
      <c r="F70" s="6" t="s">
        <v>13</v>
      </c>
      <c r="G70" s="6" t="s">
        <v>14</v>
      </c>
      <c r="H70" s="6" t="s">
        <v>15</v>
      </c>
      <c r="I70" s="6">
        <f>'AR5-1-ASIA-FF&amp;I'!I70/'ImpliedFF-FF&amp;IFactors'!C$4</f>
        <v>8939.9651135971144</v>
      </c>
      <c r="J70" s="6">
        <f>'AR5-1-ASIA-FF&amp;I'!J70/'ImpliedFF-FF&amp;IFactors'!D$4</f>
        <v>11189.710702433626</v>
      </c>
      <c r="K70" s="6">
        <f>'AR5-1-ASIA-FF&amp;I'!K70/'ImpliedFF-FF&amp;IFactors'!E$4</f>
        <v>16576.661542758087</v>
      </c>
      <c r="L70" s="6">
        <f>'AR5-1-ASIA-FF&amp;I'!L70/'ImpliedFF-FF&amp;IFactors'!F$4</f>
        <v>22350.884937941868</v>
      </c>
      <c r="M70" s="6">
        <f>'AR5-1-ASIA-FF&amp;I'!M70/'ImpliedFF-FF&amp;IFactors'!G$4</f>
        <v>27813.172938779109</v>
      </c>
      <c r="N70" s="6">
        <f>'AR5-1-ASIA-FF&amp;I'!N70/'ImpliedFF-FF&amp;IFactors'!H$4</f>
        <v>32849.768192882773</v>
      </c>
    </row>
    <row r="71" spans="1:14" x14ac:dyDescent="0.2">
      <c r="A71" s="6" t="s">
        <v>100</v>
      </c>
      <c r="B71" s="6" t="s">
        <v>146</v>
      </c>
      <c r="C71" s="6" t="s">
        <v>265</v>
      </c>
      <c r="D71" s="6" t="s">
        <v>265</v>
      </c>
      <c r="E71" s="6" t="s">
        <v>309</v>
      </c>
      <c r="F71" s="6" t="s">
        <v>13</v>
      </c>
      <c r="G71" s="6" t="s">
        <v>14</v>
      </c>
      <c r="H71" s="6" t="s">
        <v>15</v>
      </c>
      <c r="I71" s="6">
        <f>'AR5-1-ASIA-FF&amp;I'!I71/'ImpliedFF-FF&amp;IFactors'!C$4</f>
        <v>8933.1486694090527</v>
      </c>
      <c r="J71" s="6">
        <f>'AR5-1-ASIA-FF&amp;I'!J71/'ImpliedFF-FF&amp;IFactors'!D$4</f>
        <v>11062.780668050054</v>
      </c>
      <c r="K71" s="6">
        <f>'AR5-1-ASIA-FF&amp;I'!K71/'ImpliedFF-FF&amp;IFactors'!E$4</f>
        <v>16644.642631502214</v>
      </c>
      <c r="L71" s="6">
        <f>'AR5-1-ASIA-FF&amp;I'!L71/'ImpliedFF-FF&amp;IFactors'!F$4</f>
        <v>23035.909311408363</v>
      </c>
      <c r="M71" s="6">
        <f>'AR5-1-ASIA-FF&amp;I'!M71/'ImpliedFF-FF&amp;IFactors'!G$4</f>
        <v>28067.063813304798</v>
      </c>
      <c r="N71" s="6">
        <f>'AR5-1-ASIA-FF&amp;I'!N71/'ImpliedFF-FF&amp;IFactors'!H$4</f>
        <v>31544.54724134539</v>
      </c>
    </row>
    <row r="72" spans="1:14" x14ac:dyDescent="0.2">
      <c r="A72" s="6" t="s">
        <v>100</v>
      </c>
      <c r="B72" s="6" t="s">
        <v>147</v>
      </c>
      <c r="C72" s="6" t="s">
        <v>265</v>
      </c>
      <c r="D72" s="6" t="s">
        <v>265</v>
      </c>
      <c r="E72" s="6" t="s">
        <v>309</v>
      </c>
      <c r="F72" s="6" t="s">
        <v>13</v>
      </c>
      <c r="G72" s="6" t="s">
        <v>14</v>
      </c>
      <c r="H72" s="6" t="s">
        <v>15</v>
      </c>
      <c r="I72" s="6">
        <f>'AR5-1-ASIA-FF&amp;I'!I72/'ImpliedFF-FF&amp;IFactors'!C$4</f>
        <v>8933.1486694090527</v>
      </c>
      <c r="J72" s="6">
        <f>'AR5-1-ASIA-FF&amp;I'!J72/'ImpliedFF-FF&amp;IFactors'!D$4</f>
        <v>11062.780668050054</v>
      </c>
      <c r="K72" s="6">
        <f>'AR5-1-ASIA-FF&amp;I'!K72/'ImpliedFF-FF&amp;IFactors'!E$4</f>
        <v>16660.729706764901</v>
      </c>
      <c r="L72" s="6">
        <f>'AR5-1-ASIA-FF&amp;I'!L72/'ImpliedFF-FF&amp;IFactors'!F$4</f>
        <v>23516.92459969156</v>
      </c>
      <c r="M72" s="6">
        <f>'AR5-1-ASIA-FF&amp;I'!M72/'ImpliedFF-FF&amp;IFactors'!G$4</f>
        <v>29539.493658613872</v>
      </c>
      <c r="N72" s="6">
        <f>'AR5-1-ASIA-FF&amp;I'!N72/'ImpliedFF-FF&amp;IFactors'!H$4</f>
        <v>34135.173560798954</v>
      </c>
    </row>
    <row r="73" spans="1:14" x14ac:dyDescent="0.2">
      <c r="A73" s="6" t="s">
        <v>100</v>
      </c>
      <c r="B73" s="6" t="s">
        <v>148</v>
      </c>
      <c r="C73" s="6" t="s">
        <v>265</v>
      </c>
      <c r="D73" s="6" t="s">
        <v>265</v>
      </c>
      <c r="E73" s="6" t="s">
        <v>309</v>
      </c>
      <c r="F73" s="6" t="s">
        <v>13</v>
      </c>
      <c r="G73" s="6" t="s">
        <v>14</v>
      </c>
      <c r="H73" s="6" t="s">
        <v>15</v>
      </c>
      <c r="I73" s="6">
        <f>'AR5-1-ASIA-FF&amp;I'!I73/'ImpliedFF-FF&amp;IFactors'!C$4</f>
        <v>8933.1486694090527</v>
      </c>
      <c r="J73" s="6">
        <f>'AR5-1-ASIA-FF&amp;I'!J73/'ImpliedFF-FF&amp;IFactors'!D$4</f>
        <v>11046.588713227211</v>
      </c>
      <c r="K73" s="6">
        <f>'AR5-1-ASIA-FF&amp;I'!K73/'ImpliedFF-FF&amp;IFactors'!E$4</f>
        <v>16524.362435102117</v>
      </c>
      <c r="L73" s="6">
        <f>'AR5-1-ASIA-FF&amp;I'!L73/'ImpliedFF-FF&amp;IFactors'!F$4</f>
        <v>22804.131974103479</v>
      </c>
      <c r="M73" s="6">
        <f>'AR5-1-ASIA-FF&amp;I'!M73/'ImpliedFF-FF&amp;IFactors'!G$4</f>
        <v>27805.465049076367</v>
      </c>
      <c r="N73" s="6">
        <f>'AR5-1-ASIA-FF&amp;I'!N73/'ImpliedFF-FF&amp;IFactors'!H$4</f>
        <v>31324.270949478672</v>
      </c>
    </row>
    <row r="74" spans="1:14" x14ac:dyDescent="0.2">
      <c r="A74" s="6" t="s">
        <v>100</v>
      </c>
      <c r="B74" s="6" t="s">
        <v>149</v>
      </c>
      <c r="C74" s="6" t="s">
        <v>265</v>
      </c>
      <c r="D74" s="6" t="s">
        <v>265</v>
      </c>
      <c r="E74" s="6" t="s">
        <v>309</v>
      </c>
      <c r="F74" s="6" t="s">
        <v>13</v>
      </c>
      <c r="G74" s="6" t="s">
        <v>14</v>
      </c>
      <c r="H74" s="6" t="s">
        <v>15</v>
      </c>
      <c r="I74" s="6">
        <f>'AR5-1-ASIA-FF&amp;I'!I74/'ImpliedFF-FF&amp;IFactors'!C$4</f>
        <v>8933.1486694090527</v>
      </c>
      <c r="J74" s="6">
        <f>'AR5-1-ASIA-FF&amp;I'!J74/'ImpliedFF-FF&amp;IFactors'!D$4</f>
        <v>11083.277207343868</v>
      </c>
      <c r="K74" s="6">
        <f>'AR5-1-ASIA-FF&amp;I'!K74/'ImpliedFF-FF&amp;IFactors'!E$4</f>
        <v>16575.878045295711</v>
      </c>
      <c r="L74" s="6">
        <f>'AR5-1-ASIA-FF&amp;I'!L74/'ImpliedFF-FF&amp;IFactors'!F$4</f>
        <v>22827.002069858128</v>
      </c>
      <c r="M74" s="6">
        <f>'AR5-1-ASIA-FF&amp;I'!M74/'ImpliedFF-FF&amp;IFactors'!G$4</f>
        <v>27774.98608834438</v>
      </c>
      <c r="N74" s="6">
        <f>'AR5-1-ASIA-FF&amp;I'!N74/'ImpliedFF-FF&amp;IFactors'!H$4</f>
        <v>31393.612340598756</v>
      </c>
    </row>
    <row r="75" spans="1:14" x14ac:dyDescent="0.2">
      <c r="A75" s="6" t="s">
        <v>100</v>
      </c>
      <c r="B75" s="6" t="s">
        <v>150</v>
      </c>
      <c r="C75" s="6" t="s">
        <v>265</v>
      </c>
      <c r="D75" s="6" t="s">
        <v>265</v>
      </c>
      <c r="E75" s="6" t="s">
        <v>309</v>
      </c>
      <c r="F75" s="6" t="s">
        <v>13</v>
      </c>
      <c r="G75" s="6" t="s">
        <v>14</v>
      </c>
      <c r="H75" s="6" t="s">
        <v>15</v>
      </c>
      <c r="I75" s="6">
        <f>'AR5-1-ASIA-FF&amp;I'!I75/'ImpliedFF-FF&amp;IFactors'!C$4</f>
        <v>8933.1486694090527</v>
      </c>
      <c r="J75" s="6">
        <f>'AR5-1-ASIA-FF&amp;I'!J75/'ImpliedFF-FF&amp;IFactors'!D$4</f>
        <v>11062.780668050054</v>
      </c>
      <c r="K75" s="6">
        <f>'AR5-1-ASIA-FF&amp;I'!K75/'ImpliedFF-FF&amp;IFactors'!E$4</f>
        <v>16644.642631502214</v>
      </c>
      <c r="L75" s="6">
        <f>'AR5-1-ASIA-FF&amp;I'!L75/'ImpliedFF-FF&amp;IFactors'!F$4</f>
        <v>23035.928423318092</v>
      </c>
      <c r="M75" s="6">
        <f>'AR5-1-ASIA-FF&amp;I'!M75/'ImpliedFF-FF&amp;IFactors'!G$4</f>
        <v>28068.425073739225</v>
      </c>
      <c r="N75" s="6">
        <f>'AR5-1-ASIA-FF&amp;I'!N75/'ImpliedFF-FF&amp;IFactors'!H$4</f>
        <v>31561.311293806648</v>
      </c>
    </row>
    <row r="76" spans="1:14" x14ac:dyDescent="0.2">
      <c r="A76" s="6" t="s">
        <v>100</v>
      </c>
      <c r="B76" s="6" t="s">
        <v>151</v>
      </c>
      <c r="C76" s="6" t="s">
        <v>265</v>
      </c>
      <c r="D76" s="6" t="s">
        <v>265</v>
      </c>
      <c r="E76" s="6" t="s">
        <v>309</v>
      </c>
      <c r="F76" s="6" t="s">
        <v>13</v>
      </c>
      <c r="G76" s="6" t="s">
        <v>14</v>
      </c>
      <c r="H76" s="6" t="s">
        <v>15</v>
      </c>
      <c r="I76" s="6">
        <f>'AR5-1-ASIA-FF&amp;I'!I76/'ImpliedFF-FF&amp;IFactors'!C$4</f>
        <v>8933.1486694090527</v>
      </c>
      <c r="J76" s="6">
        <f>'AR5-1-ASIA-FF&amp;I'!J76/'ImpliedFF-FF&amp;IFactors'!D$4</f>
        <v>11062.780668050054</v>
      </c>
      <c r="K76" s="6">
        <f>'AR5-1-ASIA-FF&amp;I'!K76/'ImpliedFF-FF&amp;IFactors'!E$4</f>
        <v>15141.804554934783</v>
      </c>
      <c r="L76" s="6">
        <f>'AR5-1-ASIA-FF&amp;I'!L76/'ImpliedFF-FF&amp;IFactors'!F$4</f>
        <v>19424.309023802394</v>
      </c>
      <c r="M76" s="6">
        <f>'AR5-1-ASIA-FF&amp;I'!M76/'ImpliedFF-FF&amp;IFactors'!G$4</f>
        <v>23006.655425030243</v>
      </c>
      <c r="N76" s="6">
        <f>'AR5-1-ASIA-FF&amp;I'!N76/'ImpliedFF-FF&amp;IFactors'!H$4</f>
        <v>25878.864620837616</v>
      </c>
    </row>
    <row r="77" spans="1:14" x14ac:dyDescent="0.2">
      <c r="A77" s="6" t="s">
        <v>100</v>
      </c>
      <c r="B77" s="6" t="s">
        <v>152</v>
      </c>
      <c r="C77" s="6" t="s">
        <v>265</v>
      </c>
      <c r="D77" s="6" t="s">
        <v>265</v>
      </c>
      <c r="E77" s="6" t="s">
        <v>309</v>
      </c>
      <c r="F77" s="6" t="s">
        <v>13</v>
      </c>
      <c r="G77" s="6" t="s">
        <v>14</v>
      </c>
      <c r="H77" s="6" t="s">
        <v>15</v>
      </c>
      <c r="I77" s="6">
        <f>'AR5-1-ASIA-FF&amp;I'!I77/'ImpliedFF-FF&amp;IFactors'!C$4</f>
        <v>8933.1486694090527</v>
      </c>
      <c r="J77" s="6">
        <f>'AR5-1-ASIA-FF&amp;I'!J77/'ImpliedFF-FF&amp;IFactors'!D$4</f>
        <v>10533.472434852316</v>
      </c>
      <c r="K77" s="6">
        <f>'AR5-1-ASIA-FF&amp;I'!K77/'ImpliedFF-FF&amp;IFactors'!E$4</f>
        <v>14994.710145466515</v>
      </c>
      <c r="L77" s="6">
        <f>'AR5-1-ASIA-FF&amp;I'!L77/'ImpliedFF-FF&amp;IFactors'!F$4</f>
        <v>19705.354642071561</v>
      </c>
      <c r="M77" s="6">
        <f>'AR5-1-ASIA-FF&amp;I'!M77/'ImpliedFF-FF&amp;IFactors'!G$4</f>
        <v>23690.125614762037</v>
      </c>
      <c r="N77" s="6">
        <f>'AR5-1-ASIA-FF&amp;I'!N77/'ImpliedFF-FF&amp;IFactors'!H$4</f>
        <v>26266.837427730152</v>
      </c>
    </row>
    <row r="78" spans="1:14" x14ac:dyDescent="0.2">
      <c r="A78" s="6" t="s">
        <v>100</v>
      </c>
      <c r="B78" s="6" t="s">
        <v>153</v>
      </c>
      <c r="C78" s="6" t="s">
        <v>265</v>
      </c>
      <c r="D78" s="6" t="s">
        <v>265</v>
      </c>
      <c r="E78" s="6" t="s">
        <v>309</v>
      </c>
      <c r="F78" s="6" t="s">
        <v>13</v>
      </c>
      <c r="G78" s="6" t="s">
        <v>14</v>
      </c>
      <c r="H78" s="6" t="s">
        <v>15</v>
      </c>
      <c r="I78" s="6">
        <f>'AR5-1-ASIA-FF&amp;I'!I78/'ImpliedFF-FF&amp;IFactors'!C$4</f>
        <v>8933.1486694090527</v>
      </c>
      <c r="J78" s="6">
        <f>'AR5-1-ASIA-FF&amp;I'!J78/'ImpliedFF-FF&amp;IFactors'!D$4</f>
        <v>11046.588713227211</v>
      </c>
      <c r="K78" s="6">
        <f>'AR5-1-ASIA-FF&amp;I'!K78/'ImpliedFF-FF&amp;IFactors'!E$4</f>
        <v>16524.362435102117</v>
      </c>
      <c r="L78" s="6">
        <f>'AR5-1-ASIA-FF&amp;I'!L78/'ImpliedFF-FF&amp;IFactors'!F$4</f>
        <v>22804.132215659469</v>
      </c>
      <c r="M78" s="6">
        <f>'AR5-1-ASIA-FF&amp;I'!M78/'ImpliedFF-FF&amp;IFactors'!G$4</f>
        <v>27807.244669621163</v>
      </c>
      <c r="N78" s="6">
        <f>'AR5-1-ASIA-FF&amp;I'!N78/'ImpliedFF-FF&amp;IFactors'!H$4</f>
        <v>31359.460002548225</v>
      </c>
    </row>
    <row r="79" spans="1:14" x14ac:dyDescent="0.2">
      <c r="A79" s="6" t="s">
        <v>100</v>
      </c>
      <c r="B79" s="6" t="s">
        <v>154</v>
      </c>
      <c r="C79" s="6" t="s">
        <v>265</v>
      </c>
      <c r="D79" s="6" t="s">
        <v>265</v>
      </c>
      <c r="E79" s="6" t="s">
        <v>309</v>
      </c>
      <c r="F79" s="6" t="s">
        <v>13</v>
      </c>
      <c r="G79" s="6" t="s">
        <v>14</v>
      </c>
      <c r="H79" s="6" t="s">
        <v>15</v>
      </c>
      <c r="I79" s="6">
        <f>'AR5-1-ASIA-FF&amp;I'!I79/'ImpliedFF-FF&amp;IFactors'!C$4</f>
        <v>8933.1486694090527</v>
      </c>
      <c r="J79" s="6">
        <f>'AR5-1-ASIA-FF&amp;I'!J79/'ImpliedFF-FF&amp;IFactors'!D$4</f>
        <v>11062.780668050054</v>
      </c>
      <c r="K79" s="6">
        <f>'AR5-1-ASIA-FF&amp;I'!K79/'ImpliedFF-FF&amp;IFactors'!E$4</f>
        <v>16641.843857867425</v>
      </c>
      <c r="L79" s="6">
        <f>'AR5-1-ASIA-FF&amp;I'!L79/'ImpliedFF-FF&amp;IFactors'!F$4</f>
        <v>22668.212854924881</v>
      </c>
      <c r="M79" s="6">
        <f>'AR5-1-ASIA-FF&amp;I'!M79/'ImpliedFF-FF&amp;IFactors'!G$4</f>
        <v>26840.468750545399</v>
      </c>
      <c r="N79" s="6">
        <f>'AR5-1-ASIA-FF&amp;I'!N79/'ImpliedFF-FF&amp;IFactors'!H$4</f>
        <v>29193.962161214378</v>
      </c>
    </row>
    <row r="80" spans="1:14" x14ac:dyDescent="0.2">
      <c r="A80" s="6" t="s">
        <v>158</v>
      </c>
      <c r="B80" s="6" t="s">
        <v>51</v>
      </c>
      <c r="C80" s="6" t="s">
        <v>265</v>
      </c>
      <c r="D80" s="6" t="s">
        <v>265</v>
      </c>
      <c r="E80" s="6" t="s">
        <v>309</v>
      </c>
      <c r="F80" s="6" t="s">
        <v>13</v>
      </c>
      <c r="G80" s="6" t="s">
        <v>14</v>
      </c>
      <c r="H80" s="6" t="s">
        <v>15</v>
      </c>
      <c r="I80" s="6">
        <f>'AR5-1-ASIA-FF&amp;I'!I80/'ImpliedFF-FF&amp;IFactors'!C$4</f>
        <v>8939.9651135971144</v>
      </c>
      <c r="J80" s="6">
        <f>'AR5-1-ASIA-FF&amp;I'!J80/'ImpliedFF-FF&amp;IFactors'!D$4</f>
        <v>11184.385038062885</v>
      </c>
      <c r="K80" s="6">
        <f>'AR5-1-ASIA-FF&amp;I'!K80/'ImpliedFF-FF&amp;IFactors'!E$4</f>
        <v>16555.785385661042</v>
      </c>
      <c r="L80" s="6">
        <f>'AR5-1-ASIA-FF&amp;I'!L80/'ImpliedFF-FF&amp;IFactors'!F$4</f>
        <v>22248.352025445478</v>
      </c>
      <c r="M80" s="6">
        <f>'AR5-1-ASIA-FF&amp;I'!M80/'ImpliedFF-FF&amp;IFactors'!G$4</f>
        <v>27528.450836100408</v>
      </c>
      <c r="N80" s="6">
        <f>'AR5-1-ASIA-FF&amp;I'!N80/'ImpliedFF-FF&amp;IFactors'!H$4</f>
        <v>32122.238048231578</v>
      </c>
    </row>
    <row r="81" spans="1:14" x14ac:dyDescent="0.2">
      <c r="A81" s="6" t="s">
        <v>158</v>
      </c>
      <c r="B81" s="6" t="s">
        <v>52</v>
      </c>
      <c r="C81" s="6" t="s">
        <v>265</v>
      </c>
      <c r="D81" s="6" t="s">
        <v>265</v>
      </c>
      <c r="E81" s="6" t="s">
        <v>309</v>
      </c>
      <c r="F81" s="6" t="s">
        <v>13</v>
      </c>
      <c r="G81" s="6" t="s">
        <v>14</v>
      </c>
      <c r="H81" s="6" t="s">
        <v>15</v>
      </c>
      <c r="I81" s="6">
        <f>'AR5-1-ASIA-FF&amp;I'!I81/'ImpliedFF-FF&amp;IFactors'!C$4</f>
        <v>8939.9651135971144</v>
      </c>
      <c r="J81" s="6">
        <f>'AR5-1-ASIA-FF&amp;I'!J81/'ImpliedFF-FF&amp;IFactors'!D$4</f>
        <v>11184.385038062885</v>
      </c>
      <c r="K81" s="6">
        <f>'AR5-1-ASIA-FF&amp;I'!K81/'ImpliedFF-FF&amp;IFactors'!E$4</f>
        <v>16187.724140579852</v>
      </c>
      <c r="L81" s="6">
        <f>'AR5-1-ASIA-FF&amp;I'!L81/'ImpliedFF-FF&amp;IFactors'!F$4</f>
        <v>20647.384469836015</v>
      </c>
      <c r="M81" s="6">
        <f>'AR5-1-ASIA-FF&amp;I'!M81/'ImpliedFF-FF&amp;IFactors'!G$4</f>
        <v>24959.251070255963</v>
      </c>
      <c r="N81" s="6">
        <f>'AR5-1-ASIA-FF&amp;I'!N81/'ImpliedFF-FF&amp;IFactors'!H$4</f>
        <v>27058.214832278845</v>
      </c>
    </row>
    <row r="82" spans="1:14" x14ac:dyDescent="0.2">
      <c r="A82" s="6" t="s">
        <v>160</v>
      </c>
      <c r="B82" s="6" t="s">
        <v>36</v>
      </c>
      <c r="C82" s="6" t="s">
        <v>262</v>
      </c>
      <c r="D82" s="6" t="s">
        <v>267</v>
      </c>
      <c r="E82" s="6" t="s">
        <v>309</v>
      </c>
      <c r="F82" s="6" t="s">
        <v>13</v>
      </c>
      <c r="G82" s="6" t="s">
        <v>14</v>
      </c>
      <c r="H82" s="6" t="s">
        <v>15</v>
      </c>
      <c r="I82" s="6">
        <f>'AR5-1-ASIA-FF&amp;I'!I82/'ImpliedFF-FF&amp;IFactors'!C$4</f>
        <v>7175.1121110623699</v>
      </c>
      <c r="J82" s="6">
        <f>'AR5-1-ASIA-FF&amp;I'!J82/'ImpliedFF-FF&amp;IFactors'!D$4</f>
        <v>8575.7868266316582</v>
      </c>
      <c r="K82" s="6">
        <f>'AR5-1-ASIA-FF&amp;I'!K82/'ImpliedFF-FF&amp;IFactors'!E$4</f>
        <v>14020.503441933895</v>
      </c>
      <c r="L82" s="6">
        <f>'AR5-1-ASIA-FF&amp;I'!L82/'ImpliedFF-FF&amp;IFactors'!F$4</f>
        <v>19451.168378041068</v>
      </c>
      <c r="M82" s="6">
        <f>'AR5-1-ASIA-FF&amp;I'!M82/'ImpliedFF-FF&amp;IFactors'!G$4</f>
        <v>23186.558772342134</v>
      </c>
      <c r="N82" s="6">
        <f>'AR5-1-ASIA-FF&amp;I'!N82/'ImpliedFF-FF&amp;IFactors'!H$4</f>
        <v>24885.183671513452</v>
      </c>
    </row>
    <row r="83" spans="1:14" x14ac:dyDescent="0.2">
      <c r="A83" s="6" t="s">
        <v>160</v>
      </c>
      <c r="B83" s="6" t="s">
        <v>37</v>
      </c>
      <c r="C83" s="6" t="s">
        <v>262</v>
      </c>
      <c r="D83" s="6" t="s">
        <v>268</v>
      </c>
      <c r="E83" s="6" t="s">
        <v>309</v>
      </c>
      <c r="F83" s="6" t="s">
        <v>13</v>
      </c>
      <c r="G83" s="6" t="s">
        <v>14</v>
      </c>
      <c r="H83" s="6" t="s">
        <v>15</v>
      </c>
      <c r="I83" s="6">
        <f>'AR5-1-ASIA-FF&amp;I'!I83/'ImpliedFF-FF&amp;IFactors'!C$4</f>
        <v>7279.145736994069</v>
      </c>
      <c r="J83" s="6">
        <f>'AR5-1-ASIA-FF&amp;I'!J83/'ImpliedFF-FF&amp;IFactors'!D$4</f>
        <v>8783.3003979739187</v>
      </c>
      <c r="K83" s="6">
        <f>'AR5-1-ASIA-FF&amp;I'!K83/'ImpliedFF-FF&amp;IFactors'!E$4</f>
        <v>13264.882078696241</v>
      </c>
      <c r="L83" s="6">
        <f>'AR5-1-ASIA-FF&amp;I'!L83/'ImpliedFF-FF&amp;IFactors'!F$4</f>
        <v>16715.697531612117</v>
      </c>
      <c r="M83" s="6">
        <f>'AR5-1-ASIA-FF&amp;I'!M83/'ImpliedFF-FF&amp;IFactors'!G$4</f>
        <v>19017.528383613637</v>
      </c>
      <c r="N83" s="6">
        <f>'AR5-1-ASIA-FF&amp;I'!N83/'ImpliedFF-FF&amp;IFactors'!H$4</f>
        <v>21232.797931415011</v>
      </c>
    </row>
    <row r="84" spans="1:14" x14ac:dyDescent="0.2">
      <c r="A84" s="6" t="s">
        <v>160</v>
      </c>
      <c r="B84" s="6" t="s">
        <v>38</v>
      </c>
      <c r="C84" s="6" t="s">
        <v>262</v>
      </c>
      <c r="D84" s="6" t="s">
        <v>269</v>
      </c>
      <c r="E84" s="6" t="s">
        <v>309</v>
      </c>
      <c r="F84" s="6" t="s">
        <v>13</v>
      </c>
      <c r="G84" s="6" t="s">
        <v>14</v>
      </c>
      <c r="H84" s="6" t="s">
        <v>15</v>
      </c>
      <c r="I84" s="6">
        <f>'AR5-1-ASIA-FF&amp;I'!I84/'ImpliedFF-FF&amp;IFactors'!C$4</f>
        <v>7175.1121110623699</v>
      </c>
      <c r="J84" s="6">
        <f>'AR5-1-ASIA-FF&amp;I'!J84/'ImpliedFF-FF&amp;IFactors'!D$4</f>
        <v>8575.7868266316582</v>
      </c>
      <c r="K84" s="6">
        <f>'AR5-1-ASIA-FF&amp;I'!K84/'ImpliedFF-FF&amp;IFactors'!E$4</f>
        <v>13973.749128018926</v>
      </c>
      <c r="L84" s="6">
        <f>'AR5-1-ASIA-FF&amp;I'!L84/'ImpliedFF-FF&amp;IFactors'!F$4</f>
        <v>19039.555661336206</v>
      </c>
      <c r="M84" s="6">
        <f>'AR5-1-ASIA-FF&amp;I'!M84/'ImpliedFF-FF&amp;IFactors'!G$4</f>
        <v>22218.54208847952</v>
      </c>
      <c r="N84" s="6">
        <f>'AR5-1-ASIA-FF&amp;I'!N84/'ImpliedFF-FF&amp;IFactors'!H$4</f>
        <v>23457.106431166831</v>
      </c>
    </row>
    <row r="85" spans="1:14" x14ac:dyDescent="0.2">
      <c r="A85" s="6" t="s">
        <v>160</v>
      </c>
      <c r="B85" s="6" t="s">
        <v>39</v>
      </c>
      <c r="C85" s="6" t="s">
        <v>262</v>
      </c>
      <c r="D85" s="6" t="s">
        <v>270</v>
      </c>
      <c r="E85" s="6" t="s">
        <v>309</v>
      </c>
      <c r="F85" s="6" t="s">
        <v>13</v>
      </c>
      <c r="G85" s="6" t="s">
        <v>14</v>
      </c>
      <c r="H85" s="6" t="s">
        <v>15</v>
      </c>
      <c r="I85" s="6">
        <f>'AR5-1-ASIA-FF&amp;I'!I85/'ImpliedFF-FF&amp;IFactors'!C$4</f>
        <v>7175.1121110623699</v>
      </c>
      <c r="J85" s="6">
        <f>'AR5-1-ASIA-FF&amp;I'!J85/'ImpliedFF-FF&amp;IFactors'!D$4</f>
        <v>8575.7868266316582</v>
      </c>
      <c r="K85" s="6">
        <f>'AR5-1-ASIA-FF&amp;I'!K85/'ImpliedFF-FF&amp;IFactors'!E$4</f>
        <v>13976.344017166448</v>
      </c>
      <c r="L85" s="6">
        <f>'AR5-1-ASIA-FF&amp;I'!L85/'ImpliedFF-FF&amp;IFactors'!F$4</f>
        <v>19466.183005447674</v>
      </c>
      <c r="M85" s="6">
        <f>'AR5-1-ASIA-FF&amp;I'!M85/'ImpliedFF-FF&amp;IFactors'!G$4</f>
        <v>22574.82021540132</v>
      </c>
      <c r="N85" s="6">
        <f>'AR5-1-ASIA-FF&amp;I'!N85/'ImpliedFF-FF&amp;IFactors'!H$4</f>
        <v>23943.27531447187</v>
      </c>
    </row>
    <row r="86" spans="1:14" x14ac:dyDescent="0.2">
      <c r="A86" s="6" t="s">
        <v>160</v>
      </c>
      <c r="B86" s="6" t="s">
        <v>42</v>
      </c>
      <c r="C86" s="6" t="s">
        <v>262</v>
      </c>
      <c r="D86" s="6" t="s">
        <v>272</v>
      </c>
      <c r="E86" s="6" t="s">
        <v>309</v>
      </c>
      <c r="F86" s="6" t="s">
        <v>13</v>
      </c>
      <c r="G86" s="6" t="s">
        <v>14</v>
      </c>
      <c r="H86" s="6" t="s">
        <v>15</v>
      </c>
      <c r="I86" s="6">
        <f>'AR5-1-ASIA-FF&amp;I'!I86/'ImpliedFF-FF&amp;IFactors'!C$4</f>
        <v>7175.1121110623699</v>
      </c>
      <c r="J86" s="6">
        <f>'AR5-1-ASIA-FF&amp;I'!J86/'ImpliedFF-FF&amp;IFactors'!D$4</f>
        <v>8575.7868266316582</v>
      </c>
      <c r="K86" s="6">
        <f>'AR5-1-ASIA-FF&amp;I'!K86/'ImpliedFF-FF&amp;IFactors'!E$4</f>
        <v>12871.372653274757</v>
      </c>
      <c r="L86" s="6">
        <f>'AR5-1-ASIA-FF&amp;I'!L86/'ImpliedFF-FF&amp;IFactors'!F$4</f>
        <v>15998.733243782757</v>
      </c>
      <c r="M86" s="6">
        <f>'AR5-1-ASIA-FF&amp;I'!M86/'ImpliedFF-FF&amp;IFactors'!G$4</f>
        <v>16794.783597172336</v>
      </c>
      <c r="N86" s="6">
        <f>'AR5-1-ASIA-FF&amp;I'!N86/'ImpliedFF-FF&amp;IFactors'!H$4</f>
        <v>17569.275472841109</v>
      </c>
    </row>
    <row r="87" spans="1:14" x14ac:dyDescent="0.2">
      <c r="A87" s="6" t="s">
        <v>161</v>
      </c>
      <c r="B87" s="6" t="s">
        <v>68</v>
      </c>
      <c r="C87" s="6" t="s">
        <v>265</v>
      </c>
      <c r="D87" s="6" t="s">
        <v>265</v>
      </c>
      <c r="E87" s="6" t="s">
        <v>309</v>
      </c>
      <c r="F87" s="6" t="s">
        <v>13</v>
      </c>
      <c r="G87" s="6" t="s">
        <v>14</v>
      </c>
      <c r="H87" s="6" t="s">
        <v>15</v>
      </c>
      <c r="I87" s="6">
        <f>'AR5-1-ASIA-FF&amp;I'!I87/'ImpliedFF-FF&amp;IFactors'!C$4</f>
        <v>7328.170991127553</v>
      </c>
      <c r="J87" s="6">
        <f>'AR5-1-ASIA-FF&amp;I'!J87/'ImpliedFF-FF&amp;IFactors'!D$4</f>
        <v>8881.0899860606296</v>
      </c>
      <c r="K87" s="6">
        <f>'AR5-1-ASIA-FF&amp;I'!K87/'ImpliedFF-FF&amp;IFactors'!E$4</f>
        <v>14141.482265630239</v>
      </c>
      <c r="L87" s="6">
        <f>'AR5-1-ASIA-FF&amp;I'!L87/'ImpliedFF-FF&amp;IFactors'!F$4</f>
        <v>18574.794984641187</v>
      </c>
      <c r="M87" s="6">
        <f>'AR5-1-ASIA-FF&amp;I'!M87/'ImpliedFF-FF&amp;IFactors'!G$4</f>
        <v>21894.18880198399</v>
      </c>
      <c r="N87" s="6">
        <f>'AR5-1-ASIA-FF&amp;I'!N87/'ImpliedFF-FF&amp;IFactors'!H$4</f>
        <v>24548.730412614852</v>
      </c>
    </row>
    <row r="88" spans="1:14" x14ac:dyDescent="0.2">
      <c r="A88" s="6" t="s">
        <v>162</v>
      </c>
      <c r="B88" s="6" t="s">
        <v>163</v>
      </c>
      <c r="C88" s="6" t="s">
        <v>265</v>
      </c>
      <c r="D88" s="6" t="s">
        <v>265</v>
      </c>
      <c r="E88" s="6" t="s">
        <v>309</v>
      </c>
      <c r="F88" s="6" t="s">
        <v>13</v>
      </c>
      <c r="G88" s="6" t="s">
        <v>14</v>
      </c>
      <c r="H88" s="6" t="s">
        <v>15</v>
      </c>
      <c r="I88" s="6">
        <f>'AR5-1-ASIA-FF&amp;I'!I88/'ImpliedFF-FF&amp;IFactors'!C$4</f>
        <v>0</v>
      </c>
      <c r="J88" s="6">
        <f>'AR5-1-ASIA-FF&amp;I'!J88/'ImpliedFF-FF&amp;IFactors'!D$4</f>
        <v>9824.1230072680937</v>
      </c>
      <c r="K88" s="6">
        <f>'AR5-1-ASIA-FF&amp;I'!K88/'ImpliedFF-FF&amp;IFactors'!E$4</f>
        <v>10933.263375343748</v>
      </c>
      <c r="L88" s="6">
        <f>'AR5-1-ASIA-FF&amp;I'!L88/'ImpliedFF-FF&amp;IFactors'!F$4</f>
        <v>10744.563343328262</v>
      </c>
      <c r="M88" s="6">
        <f>'AR5-1-ASIA-FF&amp;I'!M88/'ImpliedFF-FF&amp;IFactors'!G$4</f>
        <v>9155.5341146169139</v>
      </c>
      <c r="N88" s="6">
        <f>'AR5-1-ASIA-FF&amp;I'!N88/'ImpliedFF-FF&amp;IFactors'!H$4</f>
        <v>6276.3481478832564</v>
      </c>
    </row>
    <row r="89" spans="1:14" x14ac:dyDescent="0.2">
      <c r="A89" s="6" t="s">
        <v>162</v>
      </c>
      <c r="B89" s="6" t="s">
        <v>164</v>
      </c>
      <c r="C89" s="6" t="s">
        <v>265</v>
      </c>
      <c r="D89" s="6" t="s">
        <v>265</v>
      </c>
      <c r="E89" s="6" t="s">
        <v>309</v>
      </c>
      <c r="F89" s="6" t="s">
        <v>13</v>
      </c>
      <c r="G89" s="6" t="s">
        <v>14</v>
      </c>
      <c r="H89" s="6" t="s">
        <v>15</v>
      </c>
      <c r="I89" s="6">
        <f>'AR5-1-ASIA-FF&amp;I'!I89/'ImpliedFF-FF&amp;IFactors'!C$4</f>
        <v>0</v>
      </c>
      <c r="J89" s="6">
        <f>'AR5-1-ASIA-FF&amp;I'!J89/'ImpliedFF-FF&amp;IFactors'!D$4</f>
        <v>10048.221508985809</v>
      </c>
      <c r="K89" s="6">
        <f>'AR5-1-ASIA-FF&amp;I'!K89/'ImpliedFF-FF&amp;IFactors'!E$4</f>
        <v>12810.039194488341</v>
      </c>
      <c r="L89" s="6">
        <f>'AR5-1-ASIA-FF&amp;I'!L89/'ImpliedFF-FF&amp;IFactors'!F$4</f>
        <v>16477.517994415466</v>
      </c>
      <c r="M89" s="6">
        <f>'AR5-1-ASIA-FF&amp;I'!M89/'ImpliedFF-FF&amp;IFactors'!G$4</f>
        <v>20190.142290980362</v>
      </c>
      <c r="N89" s="6">
        <f>'AR5-1-ASIA-FF&amp;I'!N89/'ImpliedFF-FF&amp;IFactors'!H$4</f>
        <v>23639.366207736908</v>
      </c>
    </row>
    <row r="90" spans="1:14" x14ac:dyDescent="0.2">
      <c r="A90" s="6" t="s">
        <v>165</v>
      </c>
      <c r="B90" s="6" t="s">
        <v>68</v>
      </c>
      <c r="C90" s="6" t="s">
        <v>265</v>
      </c>
      <c r="D90" s="6" t="s">
        <v>265</v>
      </c>
      <c r="E90" s="6" t="s">
        <v>309</v>
      </c>
      <c r="F90" s="6" t="s">
        <v>13</v>
      </c>
      <c r="G90" s="6" t="s">
        <v>14</v>
      </c>
      <c r="H90" s="6" t="s">
        <v>15</v>
      </c>
      <c r="I90" s="6">
        <f>'AR5-1-ASIA-FF&amp;I'!I90/'ImpliedFF-FF&amp;IFactors'!C$4</f>
        <v>8881.5470534303895</v>
      </c>
      <c r="J90" s="6">
        <f>'AR5-1-ASIA-FF&amp;I'!J90/'ImpliedFF-FF&amp;IFactors'!D$4</f>
        <v>11568.372956871885</v>
      </c>
      <c r="K90" s="6">
        <f>'AR5-1-ASIA-FF&amp;I'!K90/'ImpliedFF-FF&amp;IFactors'!E$4</f>
        <v>16496.189061923826</v>
      </c>
      <c r="L90" s="6">
        <f>'AR5-1-ASIA-FF&amp;I'!L90/'ImpliedFF-FF&amp;IFactors'!F$4</f>
        <v>19710.704701379855</v>
      </c>
      <c r="M90" s="6">
        <f>'AR5-1-ASIA-FF&amp;I'!M90/'ImpliedFF-FF&amp;IFactors'!G$4</f>
        <v>22878.054436893628</v>
      </c>
      <c r="N90" s="6">
        <f>'AR5-1-ASIA-FF&amp;I'!N90/'ImpliedFF-FF&amp;IFactors'!H$4</f>
        <v>25293.169242688098</v>
      </c>
    </row>
    <row r="91" spans="1:14" x14ac:dyDescent="0.2">
      <c r="A91" s="6" t="s">
        <v>165</v>
      </c>
      <c r="B91" s="6" t="s">
        <v>120</v>
      </c>
      <c r="C91" s="6" t="s">
        <v>262</v>
      </c>
      <c r="D91" s="6" t="s">
        <v>294</v>
      </c>
      <c r="E91" s="6" t="s">
        <v>309</v>
      </c>
      <c r="F91" s="6" t="s">
        <v>13</v>
      </c>
      <c r="G91" s="6" t="s">
        <v>14</v>
      </c>
      <c r="H91" s="6" t="s">
        <v>15</v>
      </c>
      <c r="I91" s="6">
        <f>'AR5-1-ASIA-FF&amp;I'!I91/'ImpliedFF-FF&amp;IFactors'!C$4</f>
        <v>8505.6694786738608</v>
      </c>
      <c r="J91" s="6">
        <f>'AR5-1-ASIA-FF&amp;I'!J91/'ImpliedFF-FF&amp;IFactors'!D$4</f>
        <v>11152.852704965557</v>
      </c>
      <c r="K91" s="6">
        <f>'AR5-1-ASIA-FF&amp;I'!K91/'ImpliedFF-FF&amp;IFactors'!E$4</f>
        <v>18266.111047858543</v>
      </c>
      <c r="L91" s="6">
        <f>'AR5-1-ASIA-FF&amp;I'!L91/'ImpliedFF-FF&amp;IFactors'!F$4</f>
        <v>24185.582211956011</v>
      </c>
      <c r="M91" s="6">
        <f>'AR5-1-ASIA-FF&amp;I'!M91/'ImpliedFF-FF&amp;IFactors'!G$4</f>
        <v>29531.993976442929</v>
      </c>
      <c r="N91" s="6">
        <f>'AR5-1-ASIA-FF&amp;I'!N91/'ImpliedFF-FF&amp;IFactors'!H$4</f>
        <v>33857.759554517113</v>
      </c>
    </row>
    <row r="92" spans="1:14" x14ac:dyDescent="0.2">
      <c r="A92" s="6" t="s">
        <v>165</v>
      </c>
      <c r="B92" s="6" t="s">
        <v>121</v>
      </c>
      <c r="C92" s="6" t="s">
        <v>262</v>
      </c>
      <c r="D92" s="6" t="s">
        <v>297</v>
      </c>
      <c r="E92" s="6" t="s">
        <v>309</v>
      </c>
      <c r="F92" s="6" t="s">
        <v>13</v>
      </c>
      <c r="G92" s="6" t="s">
        <v>14</v>
      </c>
      <c r="H92" s="6" t="s">
        <v>15</v>
      </c>
      <c r="I92" s="6">
        <f>'AR5-1-ASIA-FF&amp;I'!I92/'ImpliedFF-FF&amp;IFactors'!C$4</f>
        <v>8505.6694786738608</v>
      </c>
      <c r="J92" s="6">
        <f>'AR5-1-ASIA-FF&amp;I'!J92/'ImpliedFF-FF&amp;IFactors'!D$4</f>
        <v>10910.472181204208</v>
      </c>
      <c r="K92" s="6">
        <f>'AR5-1-ASIA-FF&amp;I'!K92/'ImpliedFF-FF&amp;IFactors'!E$4</f>
        <v>16328.590444858481</v>
      </c>
      <c r="L92" s="6">
        <f>'AR5-1-ASIA-FF&amp;I'!L92/'ImpliedFF-FF&amp;IFactors'!F$4</f>
        <v>20115.685430813184</v>
      </c>
      <c r="M92" s="6">
        <f>'AR5-1-ASIA-FF&amp;I'!M92/'ImpliedFF-FF&amp;IFactors'!G$4</f>
        <v>22797.477431596693</v>
      </c>
      <c r="N92" s="6">
        <f>'AR5-1-ASIA-FF&amp;I'!N92/'ImpliedFF-FF&amp;IFactors'!H$4</f>
        <v>24449.655946974657</v>
      </c>
    </row>
    <row r="93" spans="1:14" x14ac:dyDescent="0.2">
      <c r="A93" s="6" t="s">
        <v>165</v>
      </c>
      <c r="B93" s="6" t="s">
        <v>85</v>
      </c>
      <c r="C93" s="6" t="s">
        <v>262</v>
      </c>
      <c r="D93" s="6" t="s">
        <v>280</v>
      </c>
      <c r="E93" s="6" t="s">
        <v>309</v>
      </c>
      <c r="F93" s="6" t="s">
        <v>13</v>
      </c>
      <c r="G93" s="6" t="s">
        <v>14</v>
      </c>
      <c r="H93" s="6" t="s">
        <v>15</v>
      </c>
      <c r="I93" s="6">
        <f>'AR5-1-ASIA-FF&amp;I'!I93/'ImpliedFF-FF&amp;IFactors'!C$4</f>
        <v>8505.6694786738608</v>
      </c>
      <c r="J93" s="6">
        <f>'AR5-1-ASIA-FF&amp;I'!J93/'ImpliedFF-FF&amp;IFactors'!D$4</f>
        <v>11152.515120602609</v>
      </c>
      <c r="K93" s="6">
        <f>'AR5-1-ASIA-FF&amp;I'!K93/'ImpliedFF-FF&amp;IFactors'!E$4</f>
        <v>18236.728817387917</v>
      </c>
      <c r="L93" s="6">
        <f>'AR5-1-ASIA-FF&amp;I'!L93/'ImpliedFF-FF&amp;IFactors'!F$4</f>
        <v>23984.798662522295</v>
      </c>
      <c r="M93" s="6">
        <f>'AR5-1-ASIA-FF&amp;I'!M93/'ImpliedFF-FF&amp;IFactors'!G$4</f>
        <v>28589.229523624377</v>
      </c>
      <c r="N93" s="6">
        <f>'AR5-1-ASIA-FF&amp;I'!N93/'ImpliedFF-FF&amp;IFactors'!H$4</f>
        <v>32161.695889986513</v>
      </c>
    </row>
    <row r="94" spans="1:14" x14ac:dyDescent="0.2">
      <c r="A94" s="6" t="s">
        <v>165</v>
      </c>
      <c r="B94" s="6" t="s">
        <v>122</v>
      </c>
      <c r="C94" s="6" t="s">
        <v>262</v>
      </c>
      <c r="D94" s="6" t="s">
        <v>300</v>
      </c>
      <c r="E94" s="6" t="s">
        <v>309</v>
      </c>
      <c r="F94" s="6" t="s">
        <v>13</v>
      </c>
      <c r="G94" s="6" t="s">
        <v>14</v>
      </c>
      <c r="H94" s="6" t="s">
        <v>15</v>
      </c>
      <c r="I94" s="6">
        <f>'AR5-1-ASIA-FF&amp;I'!I94/'ImpliedFF-FF&amp;IFactors'!C$4</f>
        <v>8505.6694786738608</v>
      </c>
      <c r="J94" s="6">
        <f>'AR5-1-ASIA-FF&amp;I'!J94/'ImpliedFF-FF&amp;IFactors'!D$4</f>
        <v>11152.855747454165</v>
      </c>
      <c r="K94" s="6">
        <f>'AR5-1-ASIA-FF&amp;I'!K94/'ImpliedFF-FF&amp;IFactors'!E$4</f>
        <v>18307.592940725845</v>
      </c>
      <c r="L94" s="6">
        <f>'AR5-1-ASIA-FF&amp;I'!L94/'ImpliedFF-FF&amp;IFactors'!F$4</f>
        <v>24311.067078700078</v>
      </c>
      <c r="M94" s="6">
        <f>'AR5-1-ASIA-FF&amp;I'!M94/'ImpliedFF-FF&amp;IFactors'!G$4</f>
        <v>29004.121917076944</v>
      </c>
      <c r="N94" s="6">
        <f>'AR5-1-ASIA-FF&amp;I'!N94/'ImpliedFF-FF&amp;IFactors'!H$4</f>
        <v>32967.996841368578</v>
      </c>
    </row>
    <row r="95" spans="1:14" x14ac:dyDescent="0.2">
      <c r="A95" s="6" t="s">
        <v>165</v>
      </c>
      <c r="B95" s="6" t="s">
        <v>123</v>
      </c>
      <c r="C95" s="6" t="s">
        <v>262</v>
      </c>
      <c r="D95" s="6" t="s">
        <v>303</v>
      </c>
      <c r="E95" s="6" t="s">
        <v>309</v>
      </c>
      <c r="F95" s="6" t="s">
        <v>13</v>
      </c>
      <c r="G95" s="6" t="s">
        <v>14</v>
      </c>
      <c r="H95" s="6" t="s">
        <v>15</v>
      </c>
      <c r="I95" s="6">
        <f>'AR5-1-ASIA-FF&amp;I'!I95/'ImpliedFF-FF&amp;IFactors'!C$4</f>
        <v>8505.6694786738608</v>
      </c>
      <c r="J95" s="6">
        <f>'AR5-1-ASIA-FF&amp;I'!J95/'ImpliedFF-FF&amp;IFactors'!D$4</f>
        <v>11152.512209986571</v>
      </c>
      <c r="K95" s="6">
        <f>'AR5-1-ASIA-FF&amp;I'!K95/'ImpliedFF-FF&amp;IFactors'!E$4</f>
        <v>18234.685774697497</v>
      </c>
      <c r="L95" s="6">
        <f>'AR5-1-ASIA-FF&amp;I'!L95/'ImpliedFF-FF&amp;IFactors'!F$4</f>
        <v>24059.466033807588</v>
      </c>
      <c r="M95" s="6">
        <f>'AR5-1-ASIA-FF&amp;I'!M95/'ImpliedFF-FF&amp;IFactors'!G$4</f>
        <v>29223.481335644701</v>
      </c>
      <c r="N95" s="6">
        <f>'AR5-1-ASIA-FF&amp;I'!N95/'ImpliedFF-FF&amp;IFactors'!H$4</f>
        <v>33168.400720466248</v>
      </c>
    </row>
    <row r="96" spans="1:14" x14ac:dyDescent="0.2">
      <c r="A96" s="6" t="s">
        <v>165</v>
      </c>
      <c r="B96" s="6" t="s">
        <v>86</v>
      </c>
      <c r="C96" s="6" t="s">
        <v>262</v>
      </c>
      <c r="D96" s="6" t="s">
        <v>283</v>
      </c>
      <c r="E96" s="6" t="s">
        <v>309</v>
      </c>
      <c r="F96" s="6" t="s">
        <v>13</v>
      </c>
      <c r="G96" s="6" t="s">
        <v>14</v>
      </c>
      <c r="H96" s="6" t="s">
        <v>15</v>
      </c>
      <c r="I96" s="6">
        <f>'AR5-1-ASIA-FF&amp;I'!I96/'ImpliedFF-FF&amp;IFactors'!C$4</f>
        <v>8505.6694786738608</v>
      </c>
      <c r="J96" s="6">
        <f>'AR5-1-ASIA-FF&amp;I'!J96/'ImpliedFF-FF&amp;IFactors'!D$4</f>
        <v>10951.063217999948</v>
      </c>
      <c r="K96" s="6">
        <f>'AR5-1-ASIA-FF&amp;I'!K96/'ImpliedFF-FF&amp;IFactors'!E$4</f>
        <v>16287.103192872344</v>
      </c>
      <c r="L96" s="6">
        <f>'AR5-1-ASIA-FF&amp;I'!L96/'ImpliedFF-FF&amp;IFactors'!F$4</f>
        <v>19915.119967787188</v>
      </c>
      <c r="M96" s="6">
        <f>'AR5-1-ASIA-FF&amp;I'!M96/'ImpliedFF-FF&amp;IFactors'!G$4</f>
        <v>22126.351559010487</v>
      </c>
      <c r="N96" s="6">
        <f>'AR5-1-ASIA-FF&amp;I'!N96/'ImpliedFF-FF&amp;IFactors'!H$4</f>
        <v>22959.046563131815</v>
      </c>
    </row>
    <row r="97" spans="1:14" x14ac:dyDescent="0.2">
      <c r="A97" s="6" t="s">
        <v>165</v>
      </c>
      <c r="B97" s="6" t="s">
        <v>87</v>
      </c>
      <c r="C97" s="6" t="s">
        <v>262</v>
      </c>
      <c r="D97" s="6" t="s">
        <v>289</v>
      </c>
      <c r="E97" s="6" t="s">
        <v>309</v>
      </c>
      <c r="F97" s="6" t="s">
        <v>13</v>
      </c>
      <c r="G97" s="6" t="s">
        <v>14</v>
      </c>
      <c r="H97" s="6" t="s">
        <v>15</v>
      </c>
      <c r="I97" s="6">
        <f>'AR5-1-ASIA-FF&amp;I'!I97/'ImpliedFF-FF&amp;IFactors'!C$4</f>
        <v>8505.6694786738608</v>
      </c>
      <c r="J97" s="6">
        <f>'AR5-1-ASIA-FF&amp;I'!J97/'ImpliedFF-FF&amp;IFactors'!D$4</f>
        <v>11111.738124642456</v>
      </c>
      <c r="K97" s="6">
        <f>'AR5-1-ASIA-FF&amp;I'!K97/'ImpliedFF-FF&amp;IFactors'!E$4</f>
        <v>18288.26014322129</v>
      </c>
      <c r="L97" s="6">
        <f>'AR5-1-ASIA-FF&amp;I'!L97/'ImpliedFF-FF&amp;IFactors'!F$4</f>
        <v>24273.958658509102</v>
      </c>
      <c r="M97" s="6">
        <f>'AR5-1-ASIA-FF&amp;I'!M97/'ImpliedFF-FF&amp;IFactors'!G$4</f>
        <v>29086.722519860621</v>
      </c>
      <c r="N97" s="6">
        <f>'AR5-1-ASIA-FF&amp;I'!N97/'ImpliedFF-FF&amp;IFactors'!H$4</f>
        <v>33173.710856716592</v>
      </c>
    </row>
    <row r="98" spans="1:14" x14ac:dyDescent="0.2">
      <c r="A98" s="6" t="s">
        <v>165</v>
      </c>
      <c r="B98" s="6" t="s">
        <v>91</v>
      </c>
      <c r="C98" s="6" t="s">
        <v>265</v>
      </c>
      <c r="D98" s="6" t="s">
        <v>265</v>
      </c>
      <c r="E98" s="6" t="s">
        <v>309</v>
      </c>
      <c r="F98" s="6" t="s">
        <v>13</v>
      </c>
      <c r="G98" s="6" t="s">
        <v>14</v>
      </c>
      <c r="H98" s="6" t="s">
        <v>15</v>
      </c>
      <c r="I98" s="6">
        <f>'AR5-1-ASIA-FF&amp;I'!I98/'ImpliedFF-FF&amp;IFactors'!C$4</f>
        <v>8505.6694786738608</v>
      </c>
      <c r="J98" s="6">
        <f>'AR5-1-ASIA-FF&amp;I'!J98/'ImpliedFF-FF&amp;IFactors'!D$4</f>
        <v>11152.515120602609</v>
      </c>
      <c r="K98" s="6">
        <f>'AR5-1-ASIA-FF&amp;I'!K98/'ImpliedFF-FF&amp;IFactors'!E$4</f>
        <v>18236.728817387917</v>
      </c>
      <c r="L98" s="6">
        <f>'AR5-1-ASIA-FF&amp;I'!L98/'ImpliedFF-FF&amp;IFactors'!F$4</f>
        <v>23984.798662522295</v>
      </c>
      <c r="M98" s="6">
        <f>'AR5-1-ASIA-FF&amp;I'!M98/'ImpliedFF-FF&amp;IFactors'!G$4</f>
        <v>28589.229523624377</v>
      </c>
      <c r="N98" s="6">
        <f>'AR5-1-ASIA-FF&amp;I'!N98/'ImpliedFF-FF&amp;IFactors'!H$4</f>
        <v>32161.695889986513</v>
      </c>
    </row>
    <row r="99" spans="1:14" x14ac:dyDescent="0.2">
      <c r="A99" s="6" t="s">
        <v>165</v>
      </c>
      <c r="B99" s="6" t="s">
        <v>95</v>
      </c>
      <c r="C99" s="6" t="s">
        <v>265</v>
      </c>
      <c r="D99" s="6" t="s">
        <v>265</v>
      </c>
      <c r="E99" s="6" t="s">
        <v>309</v>
      </c>
      <c r="F99" s="6" t="s">
        <v>13</v>
      </c>
      <c r="G99" s="6" t="s">
        <v>14</v>
      </c>
      <c r="H99" s="6" t="s">
        <v>15</v>
      </c>
      <c r="I99" s="6">
        <f>'AR5-1-ASIA-FF&amp;I'!I99/'ImpliedFF-FF&amp;IFactors'!C$4</f>
        <v>8505.6694786738608</v>
      </c>
      <c r="J99" s="6">
        <f>'AR5-1-ASIA-FF&amp;I'!J99/'ImpliedFF-FF&amp;IFactors'!D$4</f>
        <v>11141.345768142821</v>
      </c>
      <c r="K99" s="6">
        <f>'AR5-1-ASIA-FF&amp;I'!K99/'ImpliedFF-FF&amp;IFactors'!E$4</f>
        <v>17211.760092862307</v>
      </c>
      <c r="L99" s="6">
        <f>'AR5-1-ASIA-FF&amp;I'!L99/'ImpliedFF-FF&amp;IFactors'!F$4</f>
        <v>22738.228891751223</v>
      </c>
      <c r="M99" s="6">
        <f>'AR5-1-ASIA-FF&amp;I'!M99/'ImpliedFF-FF&amp;IFactors'!G$4</f>
        <v>26338.276686634992</v>
      </c>
      <c r="N99" s="6">
        <f>'AR5-1-ASIA-FF&amp;I'!N99/'ImpliedFF-FF&amp;IFactors'!H$4</f>
        <v>26929.759424126798</v>
      </c>
    </row>
    <row r="100" spans="1:14" x14ac:dyDescent="0.2">
      <c r="A100" s="6" t="s">
        <v>165</v>
      </c>
      <c r="B100" s="6" t="s">
        <v>36</v>
      </c>
      <c r="C100" s="6" t="s">
        <v>262</v>
      </c>
      <c r="D100" s="6" t="s">
        <v>267</v>
      </c>
      <c r="E100" s="6" t="s">
        <v>309</v>
      </c>
      <c r="F100" s="6" t="s">
        <v>13</v>
      </c>
      <c r="G100" s="6" t="s">
        <v>14</v>
      </c>
      <c r="H100" s="6" t="s">
        <v>15</v>
      </c>
      <c r="I100" s="6">
        <f>'AR5-1-ASIA-FF&amp;I'!I100/'ImpliedFF-FF&amp;IFactors'!C$4</f>
        <v>8505.6694786738608</v>
      </c>
      <c r="J100" s="6">
        <f>'AR5-1-ASIA-FF&amp;I'!J100/'ImpliedFF-FF&amp;IFactors'!D$4</f>
        <v>11152.852704965557</v>
      </c>
      <c r="K100" s="6">
        <f>'AR5-1-ASIA-FF&amp;I'!K100/'ImpliedFF-FF&amp;IFactors'!E$4</f>
        <v>16634.667674105884</v>
      </c>
      <c r="L100" s="6">
        <f>'AR5-1-ASIA-FF&amp;I'!L100/'ImpliedFF-FF&amp;IFactors'!F$4</f>
        <v>20496.973431083203</v>
      </c>
      <c r="M100" s="6">
        <f>'AR5-1-ASIA-FF&amp;I'!M100/'ImpliedFF-FF&amp;IFactors'!G$4</f>
        <v>24974.077636642553</v>
      </c>
      <c r="N100" s="6">
        <f>'AR5-1-ASIA-FF&amp;I'!N100/'ImpliedFF-FF&amp;IFactors'!H$4</f>
        <v>28922.67296583654</v>
      </c>
    </row>
    <row r="101" spans="1:14" x14ac:dyDescent="0.2">
      <c r="A101" s="6" t="s">
        <v>165</v>
      </c>
      <c r="B101" s="6" t="s">
        <v>37</v>
      </c>
      <c r="C101" s="6" t="s">
        <v>262</v>
      </c>
      <c r="D101" s="6" t="s">
        <v>268</v>
      </c>
      <c r="E101" s="6" t="s">
        <v>309</v>
      </c>
      <c r="F101" s="6" t="s">
        <v>13</v>
      </c>
      <c r="G101" s="6" t="s">
        <v>14</v>
      </c>
      <c r="H101" s="6" t="s">
        <v>15</v>
      </c>
      <c r="I101" s="6">
        <f>'AR5-1-ASIA-FF&amp;I'!I101/'ImpliedFF-FF&amp;IFactors'!C$4</f>
        <v>8505.6694786738608</v>
      </c>
      <c r="J101" s="6">
        <f>'AR5-1-ASIA-FF&amp;I'!J101/'ImpliedFF-FF&amp;IFactors'!D$4</f>
        <v>10910.472181204208</v>
      </c>
      <c r="K101" s="6">
        <f>'AR5-1-ASIA-FF&amp;I'!K101/'ImpliedFF-FF&amp;IFactors'!E$4</f>
        <v>14862.665740856015</v>
      </c>
      <c r="L101" s="6">
        <f>'AR5-1-ASIA-FF&amp;I'!L101/'ImpliedFF-FF&amp;IFactors'!F$4</f>
        <v>17040.36600653805</v>
      </c>
      <c r="M101" s="6">
        <f>'AR5-1-ASIA-FF&amp;I'!M101/'ImpliedFF-FF&amp;IFactors'!G$4</f>
        <v>19118.141471321149</v>
      </c>
      <c r="N101" s="6">
        <f>'AR5-1-ASIA-FF&amp;I'!N101/'ImpliedFF-FF&amp;IFactors'!H$4</f>
        <v>20450.286722417379</v>
      </c>
    </row>
    <row r="102" spans="1:14" x14ac:dyDescent="0.2">
      <c r="A102" s="6" t="s">
        <v>165</v>
      </c>
      <c r="B102" s="6" t="s">
        <v>38</v>
      </c>
      <c r="C102" s="6" t="s">
        <v>262</v>
      </c>
      <c r="D102" s="6" t="s">
        <v>269</v>
      </c>
      <c r="E102" s="6" t="s">
        <v>309</v>
      </c>
      <c r="F102" s="6" t="s">
        <v>13</v>
      </c>
      <c r="G102" s="6" t="s">
        <v>14</v>
      </c>
      <c r="H102" s="6" t="s">
        <v>15</v>
      </c>
      <c r="I102" s="6">
        <f>'AR5-1-ASIA-FF&amp;I'!I102/'ImpliedFF-FF&amp;IFactors'!C$4</f>
        <v>8505.6694786738608</v>
      </c>
      <c r="J102" s="6">
        <f>'AR5-1-ASIA-FF&amp;I'!J102/'ImpliedFF-FF&amp;IFactors'!D$4</f>
        <v>11152.515120602609</v>
      </c>
      <c r="K102" s="6">
        <f>'AR5-1-ASIA-FF&amp;I'!K102/'ImpliedFF-FF&amp;IFactors'!E$4</f>
        <v>16613.287207744383</v>
      </c>
      <c r="L102" s="6">
        <f>'AR5-1-ASIA-FF&amp;I'!L102/'ImpliedFF-FF&amp;IFactors'!F$4</f>
        <v>20350.529002525029</v>
      </c>
      <c r="M102" s="6">
        <f>'AR5-1-ASIA-FF&amp;I'!M102/'ImpliedFF-FF&amp;IFactors'!G$4</f>
        <v>24100.835340733396</v>
      </c>
      <c r="N102" s="6">
        <f>'AR5-1-ASIA-FF&amp;I'!N102/'ImpliedFF-FF&amp;IFactors'!H$4</f>
        <v>27089.646490724521</v>
      </c>
    </row>
    <row r="103" spans="1:14" x14ac:dyDescent="0.2">
      <c r="A103" s="6" t="s">
        <v>165</v>
      </c>
      <c r="B103" s="6" t="s">
        <v>39</v>
      </c>
      <c r="C103" s="6" t="s">
        <v>262</v>
      </c>
      <c r="D103" s="6" t="s">
        <v>270</v>
      </c>
      <c r="E103" s="6" t="s">
        <v>309</v>
      </c>
      <c r="F103" s="6" t="s">
        <v>13</v>
      </c>
      <c r="G103" s="6" t="s">
        <v>14</v>
      </c>
      <c r="H103" s="6" t="s">
        <v>15</v>
      </c>
      <c r="I103" s="6">
        <f>'AR5-1-ASIA-FF&amp;I'!I103/'ImpliedFF-FF&amp;IFactors'!C$4</f>
        <v>8505.6694786738608</v>
      </c>
      <c r="J103" s="6">
        <f>'AR5-1-ASIA-FF&amp;I'!J103/'ImpliedFF-FF&amp;IFactors'!D$4</f>
        <v>11152.855747454165</v>
      </c>
      <c r="K103" s="6">
        <f>'AR5-1-ASIA-FF&amp;I'!K103/'ImpliedFF-FF&amp;IFactors'!E$4</f>
        <v>16658.988297747033</v>
      </c>
      <c r="L103" s="6">
        <f>'AR5-1-ASIA-FF&amp;I'!L103/'ImpliedFF-FF&amp;IFactors'!F$4</f>
        <v>20606.781333565272</v>
      </c>
      <c r="M103" s="6">
        <f>'AR5-1-ASIA-FF&amp;I'!M103/'ImpliedFF-FF&amp;IFactors'!G$4</f>
        <v>24497.244003330004</v>
      </c>
      <c r="N103" s="6">
        <f>'AR5-1-ASIA-FF&amp;I'!N103/'ImpliedFF-FF&amp;IFactors'!H$4</f>
        <v>27861.422413296532</v>
      </c>
    </row>
    <row r="104" spans="1:14" x14ac:dyDescent="0.2">
      <c r="A104" s="6" t="s">
        <v>165</v>
      </c>
      <c r="B104" s="6" t="s">
        <v>40</v>
      </c>
      <c r="C104" s="6" t="s">
        <v>262</v>
      </c>
      <c r="D104" s="6" t="s">
        <v>271</v>
      </c>
      <c r="E104" s="6" t="s">
        <v>309</v>
      </c>
      <c r="F104" s="6" t="s">
        <v>13</v>
      </c>
      <c r="G104" s="6" t="s">
        <v>14</v>
      </c>
      <c r="H104" s="6" t="s">
        <v>15</v>
      </c>
      <c r="I104" s="6">
        <f>'AR5-1-ASIA-FF&amp;I'!I104/'ImpliedFF-FF&amp;IFactors'!C$4</f>
        <v>8505.6694786738608</v>
      </c>
      <c r="J104" s="6">
        <f>'AR5-1-ASIA-FF&amp;I'!J104/'ImpliedFF-FF&amp;IFactors'!D$4</f>
        <v>11152.512209986571</v>
      </c>
      <c r="K104" s="6">
        <f>'AR5-1-ASIA-FF&amp;I'!K104/'ImpliedFF-FF&amp;IFactors'!E$4</f>
        <v>16611.665631669708</v>
      </c>
      <c r="L104" s="6">
        <f>'AR5-1-ASIA-FF&amp;I'!L104/'ImpliedFF-FF&amp;IFactors'!F$4</f>
        <v>20404.289857691063</v>
      </c>
      <c r="M104" s="6">
        <f>'AR5-1-ASIA-FF&amp;I'!M104/'ImpliedFF-FF&amp;IFactors'!G$4</f>
        <v>24676.966402940619</v>
      </c>
      <c r="N104" s="6">
        <f>'AR5-1-ASIA-FF&amp;I'!N104/'ImpliedFF-FF&amp;IFactors'!H$4</f>
        <v>28253.703409896803</v>
      </c>
    </row>
    <row r="105" spans="1:14" x14ac:dyDescent="0.2">
      <c r="A105" s="6" t="s">
        <v>165</v>
      </c>
      <c r="B105" s="6" t="s">
        <v>41</v>
      </c>
      <c r="C105" s="6" t="s">
        <v>262</v>
      </c>
      <c r="D105" s="6" t="s">
        <v>275</v>
      </c>
      <c r="E105" s="6" t="s">
        <v>309</v>
      </c>
      <c r="F105" s="6" t="s">
        <v>13</v>
      </c>
      <c r="G105" s="6" t="s">
        <v>14</v>
      </c>
      <c r="H105" s="6" t="s">
        <v>15</v>
      </c>
      <c r="I105" s="6">
        <f>'AR5-1-ASIA-FF&amp;I'!I105/'ImpliedFF-FF&amp;IFactors'!C$4</f>
        <v>8505.6694786738608</v>
      </c>
      <c r="J105" s="6">
        <f>'AR5-1-ASIA-FF&amp;I'!J105/'ImpliedFF-FF&amp;IFactors'!D$4</f>
        <v>11112.074804736345</v>
      </c>
      <c r="K105" s="6">
        <f>'AR5-1-ASIA-FF&amp;I'!K105/'ImpliedFF-FF&amp;IFactors'!E$4</f>
        <v>16667.213440971092</v>
      </c>
      <c r="L105" s="6">
        <f>'AR5-1-ASIA-FF&amp;I'!L105/'ImpliedFF-FF&amp;IFactors'!F$4</f>
        <v>20737.645574852264</v>
      </c>
      <c r="M105" s="6">
        <f>'AR5-1-ASIA-FF&amp;I'!M105/'ImpliedFF-FF&amp;IFactors'!G$4</f>
        <v>25489.783029709946</v>
      </c>
      <c r="N105" s="6">
        <f>'AR5-1-ASIA-FF&amp;I'!N105/'ImpliedFF-FF&amp;IFactors'!H$4</f>
        <v>29788.526572958897</v>
      </c>
    </row>
    <row r="106" spans="1:14" x14ac:dyDescent="0.2">
      <c r="A106" s="6" t="s">
        <v>165</v>
      </c>
      <c r="B106" s="6" t="s">
        <v>42</v>
      </c>
      <c r="C106" s="6" t="s">
        <v>262</v>
      </c>
      <c r="D106" s="6" t="s">
        <v>272</v>
      </c>
      <c r="E106" s="6" t="s">
        <v>309</v>
      </c>
      <c r="F106" s="6" t="s">
        <v>13</v>
      </c>
      <c r="G106" s="6" t="s">
        <v>14</v>
      </c>
      <c r="H106" s="6" t="s">
        <v>15</v>
      </c>
      <c r="I106" s="6">
        <f>'AR5-1-ASIA-FF&amp;I'!I106/'ImpliedFF-FF&amp;IFactors'!C$4</f>
        <v>8506.1710503252798</v>
      </c>
      <c r="J106" s="6">
        <f>'AR5-1-ASIA-FF&amp;I'!J106/'ImpliedFF-FF&amp;IFactors'!D$4</f>
        <v>10952.044255735405</v>
      </c>
      <c r="K106" s="6">
        <f>'AR5-1-ASIA-FF&amp;I'!K106/'ImpliedFF-FF&amp;IFactors'!E$4</f>
        <v>14831.884808925995</v>
      </c>
      <c r="L106" s="6">
        <f>'AR5-1-ASIA-FF&amp;I'!L106/'ImpliedFF-FF&amp;IFactors'!F$4</f>
        <v>16902.975193012458</v>
      </c>
      <c r="M106" s="6">
        <f>'AR5-1-ASIA-FF&amp;I'!M106/'ImpliedFF-FF&amp;IFactors'!G$4</f>
        <v>18885.848512863686</v>
      </c>
      <c r="N106" s="6">
        <f>'AR5-1-ASIA-FF&amp;I'!N106/'ImpliedFF-FF&amp;IFactors'!H$4</f>
        <v>20074.834097521547</v>
      </c>
    </row>
    <row r="107" spans="1:14" x14ac:dyDescent="0.2">
      <c r="A107" s="6" t="s">
        <v>165</v>
      </c>
      <c r="B107" s="6" t="s">
        <v>43</v>
      </c>
      <c r="C107" s="6" t="s">
        <v>262</v>
      </c>
      <c r="D107" s="6" t="s">
        <v>274</v>
      </c>
      <c r="E107" s="6" t="s">
        <v>309</v>
      </c>
      <c r="F107" s="6" t="s">
        <v>13</v>
      </c>
      <c r="G107" s="6" t="s">
        <v>14</v>
      </c>
      <c r="H107" s="6" t="s">
        <v>15</v>
      </c>
      <c r="I107" s="6">
        <f>'AR5-1-ASIA-FF&amp;I'!I107/'ImpliedFF-FF&amp;IFactors'!C$4</f>
        <v>8505.6694786738608</v>
      </c>
      <c r="J107" s="6">
        <f>'AR5-1-ASIA-FF&amp;I'!J107/'ImpliedFF-FF&amp;IFactors'!D$4</f>
        <v>11111.738124642456</v>
      </c>
      <c r="K107" s="6">
        <f>'AR5-1-ASIA-FF&amp;I'!K107/'ImpliedFF-FF&amp;IFactors'!E$4</f>
        <v>16645.922518536558</v>
      </c>
      <c r="L107" s="6">
        <f>'AR5-1-ASIA-FF&amp;I'!L107/'ImpliedFF-FF&amp;IFactors'!F$4</f>
        <v>20564.373377916341</v>
      </c>
      <c r="M107" s="6">
        <f>'AR5-1-ASIA-FF&amp;I'!M107/'ImpliedFF-FF&amp;IFactors'!G$4</f>
        <v>24446.361667280089</v>
      </c>
      <c r="N107" s="6">
        <f>'AR5-1-ASIA-FF&amp;I'!N107/'ImpliedFF-FF&amp;IFactors'!H$4</f>
        <v>27837.413605128873</v>
      </c>
    </row>
    <row r="108" spans="1:14" x14ac:dyDescent="0.2">
      <c r="A108" s="6" t="s">
        <v>165</v>
      </c>
      <c r="B108" s="6" t="s">
        <v>51</v>
      </c>
      <c r="C108" s="6" t="s">
        <v>265</v>
      </c>
      <c r="D108" s="6" t="s">
        <v>265</v>
      </c>
      <c r="E108" s="6" t="s">
        <v>309</v>
      </c>
      <c r="F108" s="6" t="s">
        <v>13</v>
      </c>
      <c r="G108" s="6" t="s">
        <v>14</v>
      </c>
      <c r="H108" s="6" t="s">
        <v>15</v>
      </c>
      <c r="I108" s="6">
        <f>'AR5-1-ASIA-FF&amp;I'!I108/'ImpliedFF-FF&amp;IFactors'!C$4</f>
        <v>8505.6694786738608</v>
      </c>
      <c r="J108" s="6">
        <f>'AR5-1-ASIA-FF&amp;I'!J108/'ImpliedFF-FF&amp;IFactors'!D$4</f>
        <v>11152.515120602609</v>
      </c>
      <c r="K108" s="6">
        <f>'AR5-1-ASIA-FF&amp;I'!K108/'ImpliedFF-FF&amp;IFactors'!E$4</f>
        <v>16613.287207744383</v>
      </c>
      <c r="L108" s="6">
        <f>'AR5-1-ASIA-FF&amp;I'!L108/'ImpliedFF-FF&amp;IFactors'!F$4</f>
        <v>20350.529002525029</v>
      </c>
      <c r="M108" s="6">
        <f>'AR5-1-ASIA-FF&amp;I'!M108/'ImpliedFF-FF&amp;IFactors'!G$4</f>
        <v>24100.835340733396</v>
      </c>
      <c r="N108" s="6">
        <f>'AR5-1-ASIA-FF&amp;I'!N108/'ImpliedFF-FF&amp;IFactors'!H$4</f>
        <v>27089.646490724521</v>
      </c>
    </row>
    <row r="109" spans="1:14" x14ac:dyDescent="0.2">
      <c r="A109" s="6" t="s">
        <v>165</v>
      </c>
      <c r="B109" s="6" t="s">
        <v>52</v>
      </c>
      <c r="C109" s="6" t="s">
        <v>265</v>
      </c>
      <c r="D109" s="6" t="s">
        <v>265</v>
      </c>
      <c r="E109" s="6" t="s">
        <v>309</v>
      </c>
      <c r="F109" s="6" t="s">
        <v>13</v>
      </c>
      <c r="G109" s="6" t="s">
        <v>14</v>
      </c>
      <c r="H109" s="6" t="s">
        <v>15</v>
      </c>
      <c r="I109" s="6">
        <f>'AR5-1-ASIA-FF&amp;I'!I109/'ImpliedFF-FF&amp;IFactors'!C$4</f>
        <v>8505.6694786738608</v>
      </c>
      <c r="J109" s="6">
        <f>'AR5-1-ASIA-FF&amp;I'!J109/'ImpliedFF-FF&amp;IFactors'!D$4</f>
        <v>11141.413654258607</v>
      </c>
      <c r="K109" s="6">
        <f>'AR5-1-ASIA-FF&amp;I'!K109/'ImpliedFF-FF&amp;IFactors'!E$4</f>
        <v>15779.697833157794</v>
      </c>
      <c r="L109" s="6">
        <f>'AR5-1-ASIA-FF&amp;I'!L109/'ImpliedFF-FF&amp;IFactors'!F$4</f>
        <v>19132.224818667011</v>
      </c>
      <c r="M109" s="6">
        <f>'AR5-1-ASIA-FF&amp;I'!M109/'ImpliedFF-FF&amp;IFactors'!G$4</f>
        <v>20969.099066991945</v>
      </c>
      <c r="N109" s="6">
        <f>'AR5-1-ASIA-FF&amp;I'!N109/'ImpliedFF-FF&amp;IFactors'!H$4</f>
        <v>21008.256790965148</v>
      </c>
    </row>
    <row r="110" spans="1:14" x14ac:dyDescent="0.2">
      <c r="A110" s="6" t="s">
        <v>165</v>
      </c>
      <c r="B110" s="6" t="s">
        <v>169</v>
      </c>
      <c r="C110" s="6" t="s">
        <v>265</v>
      </c>
      <c r="D110" s="6" t="s">
        <v>265</v>
      </c>
      <c r="E110" s="6" t="s">
        <v>309</v>
      </c>
      <c r="F110" s="6" t="s">
        <v>13</v>
      </c>
      <c r="G110" s="6" t="s">
        <v>14</v>
      </c>
      <c r="H110" s="6" t="s">
        <v>15</v>
      </c>
      <c r="I110" s="6">
        <f>'AR5-1-ASIA-FF&amp;I'!I110/'ImpliedFF-FF&amp;IFactors'!C$4</f>
        <v>8346.3416334495578</v>
      </c>
      <c r="J110" s="6">
        <f>'AR5-1-ASIA-FF&amp;I'!J110/'ImpliedFF-FF&amp;IFactors'!D$4</f>
        <v>10966.671259916206</v>
      </c>
      <c r="K110" s="6">
        <f>'AR5-1-ASIA-FF&amp;I'!K110/'ImpliedFF-FF&amp;IFactors'!E$4</f>
        <v>16317.110545993313</v>
      </c>
      <c r="L110" s="6">
        <f>'AR5-1-ASIA-FF&amp;I'!L110/'ImpliedFF-FF&amp;IFactors'!F$4</f>
        <v>20099.529084200705</v>
      </c>
      <c r="M110" s="6">
        <f>'AR5-1-ASIA-FF&amp;I'!M110/'ImpliedFF-FF&amp;IFactors'!G$4</f>
        <v>24257.260417459904</v>
      </c>
      <c r="N110" s="6">
        <f>'AR5-1-ASIA-FF&amp;I'!N110/'ImpliedFF-FF&amp;IFactors'!H$4</f>
        <v>27737.176409467207</v>
      </c>
    </row>
    <row r="111" spans="1:14" x14ac:dyDescent="0.2">
      <c r="A111" s="6" t="s">
        <v>170</v>
      </c>
      <c r="B111" s="6" t="s">
        <v>68</v>
      </c>
      <c r="C111" s="6" t="s">
        <v>265</v>
      </c>
      <c r="D111" s="6" t="s">
        <v>265</v>
      </c>
      <c r="E111" s="6" t="s">
        <v>309</v>
      </c>
      <c r="F111" s="6" t="s">
        <v>13</v>
      </c>
      <c r="G111" s="6" t="s">
        <v>14</v>
      </c>
      <c r="H111" s="6" t="s">
        <v>15</v>
      </c>
      <c r="I111" s="6">
        <f>'AR5-1-ASIA-FF&amp;I'!I111/'ImpliedFF-FF&amp;IFactors'!C$4</f>
        <v>6068.4390905441851</v>
      </c>
      <c r="J111" s="6">
        <f>'AR5-1-ASIA-FF&amp;I'!J111/'ImpliedFF-FF&amp;IFactors'!D$4</f>
        <v>8571.9784607493384</v>
      </c>
      <c r="K111" s="6">
        <f>'AR5-1-ASIA-FF&amp;I'!K111/'ImpliedFF-FF&amp;IFactors'!E$4</f>
        <v>13072.957221861654</v>
      </c>
      <c r="L111" s="6">
        <f>'AR5-1-ASIA-FF&amp;I'!L111/'ImpliedFF-FF&amp;IFactors'!F$4</f>
        <v>16118.662032947945</v>
      </c>
      <c r="M111" s="6">
        <f>'AR5-1-ASIA-FF&amp;I'!M111/'ImpliedFF-FF&amp;IFactors'!G$4</f>
        <v>17756.249314877914</v>
      </c>
      <c r="N111" s="6">
        <f>'AR5-1-ASIA-FF&amp;I'!N111/'ImpliedFF-FF&amp;IFactors'!H$4</f>
        <v>18425.553948839046</v>
      </c>
    </row>
    <row r="112" spans="1:14" x14ac:dyDescent="0.2">
      <c r="A112" s="6" t="s">
        <v>171</v>
      </c>
      <c r="B112" s="6" t="s">
        <v>120</v>
      </c>
      <c r="C112" s="6" t="s">
        <v>262</v>
      </c>
      <c r="D112" s="6" t="s">
        <v>294</v>
      </c>
      <c r="E112" s="6" t="s">
        <v>309</v>
      </c>
      <c r="F112" s="6" t="s">
        <v>13</v>
      </c>
      <c r="G112" s="6" t="s">
        <v>14</v>
      </c>
      <c r="H112" s="6" t="s">
        <v>15</v>
      </c>
      <c r="I112" s="6">
        <f>'AR5-1-ASIA-FF&amp;I'!I112/'ImpliedFF-FF&amp;IFactors'!C$4</f>
        <v>6127.1856254725089</v>
      </c>
      <c r="J112" s="6">
        <f>'AR5-1-ASIA-FF&amp;I'!J112/'ImpliedFF-FF&amp;IFactors'!D$4</f>
        <v>8479.1331672089746</v>
      </c>
      <c r="K112" s="6">
        <f>'AR5-1-ASIA-FF&amp;I'!K112/'ImpliedFF-FF&amp;IFactors'!E$4</f>
        <v>14747.23844073552</v>
      </c>
      <c r="L112" s="6">
        <f>'AR5-1-ASIA-FF&amp;I'!L112/'ImpliedFF-FF&amp;IFactors'!F$4</f>
        <v>20959.416880514949</v>
      </c>
      <c r="M112" s="6">
        <f>'AR5-1-ASIA-FF&amp;I'!M112/'ImpliedFF-FF&amp;IFactors'!G$4</f>
        <v>24395.46711633644</v>
      </c>
      <c r="N112" s="6">
        <f>'AR5-1-ASIA-FF&amp;I'!N112/'ImpliedFF-FF&amp;IFactors'!H$4</f>
        <v>29379.508860794809</v>
      </c>
    </row>
    <row r="113" spans="1:14" x14ac:dyDescent="0.2">
      <c r="A113" s="6" t="s">
        <v>171</v>
      </c>
      <c r="B113" s="6" t="s">
        <v>121</v>
      </c>
      <c r="C113" s="6" t="s">
        <v>262</v>
      </c>
      <c r="D113" s="6" t="s">
        <v>297</v>
      </c>
      <c r="E113" s="6" t="s">
        <v>309</v>
      </c>
      <c r="F113" s="6" t="s">
        <v>13</v>
      </c>
      <c r="G113" s="6" t="s">
        <v>14</v>
      </c>
      <c r="H113" s="6" t="s">
        <v>15</v>
      </c>
      <c r="I113" s="6">
        <f>'AR5-1-ASIA-FF&amp;I'!I113/'ImpliedFF-FF&amp;IFactors'!C$4</f>
        <v>6127.1856254725089</v>
      </c>
      <c r="J113" s="6">
        <f>'AR5-1-ASIA-FF&amp;I'!J113/'ImpliedFF-FF&amp;IFactors'!D$4</f>
        <v>8479.1331672089746</v>
      </c>
      <c r="K113" s="6">
        <f>'AR5-1-ASIA-FF&amp;I'!K113/'ImpliedFF-FF&amp;IFactors'!E$4</f>
        <v>12856.564160962433</v>
      </c>
      <c r="L113" s="6">
        <f>'AR5-1-ASIA-FF&amp;I'!L113/'ImpliedFF-FF&amp;IFactors'!F$4</f>
        <v>16179.04321306243</v>
      </c>
      <c r="M113" s="6">
        <f>'AR5-1-ASIA-FF&amp;I'!M113/'ImpliedFF-FF&amp;IFactors'!G$4</f>
        <v>17428.893090120295</v>
      </c>
      <c r="N113" s="6">
        <f>'AR5-1-ASIA-FF&amp;I'!N113/'ImpliedFF-FF&amp;IFactors'!H$4</f>
        <v>18262.656692896679</v>
      </c>
    </row>
    <row r="114" spans="1:14" x14ac:dyDescent="0.2">
      <c r="A114" s="6" t="s">
        <v>171</v>
      </c>
      <c r="B114" s="6" t="s">
        <v>85</v>
      </c>
      <c r="C114" s="6" t="s">
        <v>262</v>
      </c>
      <c r="D114" s="6" t="s">
        <v>280</v>
      </c>
      <c r="E114" s="6" t="s">
        <v>309</v>
      </c>
      <c r="F114" s="6" t="s">
        <v>13</v>
      </c>
      <c r="G114" s="6" t="s">
        <v>14</v>
      </c>
      <c r="H114" s="6" t="s">
        <v>15</v>
      </c>
      <c r="I114" s="6">
        <f>'AR5-1-ASIA-FF&amp;I'!I114/'ImpliedFF-FF&amp;IFactors'!C$4</f>
        <v>6127.1856254725089</v>
      </c>
      <c r="J114" s="6">
        <f>'AR5-1-ASIA-FF&amp;I'!J114/'ImpliedFF-FF&amp;IFactors'!D$4</f>
        <v>8479.1331672089746</v>
      </c>
      <c r="K114" s="6">
        <f>'AR5-1-ASIA-FF&amp;I'!K114/'ImpliedFF-FF&amp;IFactors'!E$4</f>
        <v>14754.444218636419</v>
      </c>
      <c r="L114" s="6">
        <f>'AR5-1-ASIA-FF&amp;I'!L114/'ImpliedFF-FF&amp;IFactors'!F$4</f>
        <v>20855.31591215705</v>
      </c>
      <c r="M114" s="6">
        <f>'AR5-1-ASIA-FF&amp;I'!M114/'ImpliedFF-FF&amp;IFactors'!G$4</f>
        <v>23746.385557778049</v>
      </c>
      <c r="N114" s="6">
        <f>'AR5-1-ASIA-FF&amp;I'!N114/'ImpliedFF-FF&amp;IFactors'!H$4</f>
        <v>28337.468852117294</v>
      </c>
    </row>
    <row r="115" spans="1:14" x14ac:dyDescent="0.2">
      <c r="A115" s="6" t="s">
        <v>171</v>
      </c>
      <c r="B115" s="6" t="s">
        <v>122</v>
      </c>
      <c r="C115" s="6" t="s">
        <v>262</v>
      </c>
      <c r="D115" s="6" t="s">
        <v>300</v>
      </c>
      <c r="E115" s="6" t="s">
        <v>309</v>
      </c>
      <c r="F115" s="6" t="s">
        <v>13</v>
      </c>
      <c r="G115" s="6" t="s">
        <v>14</v>
      </c>
      <c r="H115" s="6" t="s">
        <v>15</v>
      </c>
      <c r="I115" s="6">
        <f>'AR5-1-ASIA-FF&amp;I'!I115/'ImpliedFF-FF&amp;IFactors'!C$4</f>
        <v>6127.1856254725089</v>
      </c>
      <c r="J115" s="6">
        <f>'AR5-1-ASIA-FF&amp;I'!J115/'ImpliedFF-FF&amp;IFactors'!D$4</f>
        <v>8479.1331672089746</v>
      </c>
      <c r="K115" s="6">
        <f>'AR5-1-ASIA-FF&amp;I'!K115/'ImpliedFF-FF&amp;IFactors'!E$4</f>
        <v>14753.587521131689</v>
      </c>
      <c r="L115" s="6">
        <f>'AR5-1-ASIA-FF&amp;I'!L115/'ImpliedFF-FF&amp;IFactors'!F$4</f>
        <v>20854.359350446688</v>
      </c>
      <c r="M115" s="6">
        <f>'AR5-1-ASIA-FF&amp;I'!M115/'ImpliedFF-FF&amp;IFactors'!G$4</f>
        <v>23745.5589128996</v>
      </c>
      <c r="N115" s="6">
        <f>'AR5-1-ASIA-FF&amp;I'!N115/'ImpliedFF-FF&amp;IFactors'!H$4</f>
        <v>28336.561848384754</v>
      </c>
    </row>
    <row r="116" spans="1:14" x14ac:dyDescent="0.2">
      <c r="A116" s="6" t="s">
        <v>171</v>
      </c>
      <c r="B116" s="6" t="s">
        <v>123</v>
      </c>
      <c r="C116" s="6" t="s">
        <v>262</v>
      </c>
      <c r="D116" s="6" t="s">
        <v>303</v>
      </c>
      <c r="E116" s="6" t="s">
        <v>309</v>
      </c>
      <c r="F116" s="6" t="s">
        <v>13</v>
      </c>
      <c r="G116" s="6" t="s">
        <v>14</v>
      </c>
      <c r="H116" s="6" t="s">
        <v>15</v>
      </c>
      <c r="I116" s="6">
        <f>'AR5-1-ASIA-FF&amp;I'!I116/'ImpliedFF-FF&amp;IFactors'!C$4</f>
        <v>6127.1856254725089</v>
      </c>
      <c r="J116" s="6">
        <f>'AR5-1-ASIA-FF&amp;I'!J116/'ImpliedFF-FF&amp;IFactors'!D$4</f>
        <v>8479.1331672089746</v>
      </c>
      <c r="K116" s="6">
        <f>'AR5-1-ASIA-FF&amp;I'!K116/'ImpliedFF-FF&amp;IFactors'!E$4</f>
        <v>14748.076100517923</v>
      </c>
      <c r="L116" s="6">
        <f>'AR5-1-ASIA-FF&amp;I'!L116/'ImpliedFF-FF&amp;IFactors'!F$4</f>
        <v>20960.595673733776</v>
      </c>
      <c r="M116" s="6">
        <f>'AR5-1-ASIA-FF&amp;I'!M116/'ImpliedFF-FF&amp;IFactors'!G$4</f>
        <v>25002.088303844132</v>
      </c>
      <c r="N116" s="6">
        <f>'AR5-1-ASIA-FF&amp;I'!N116/'ImpliedFF-FF&amp;IFactors'!H$4</f>
        <v>29987.952321676486</v>
      </c>
    </row>
    <row r="117" spans="1:14" x14ac:dyDescent="0.2">
      <c r="A117" s="6" t="s">
        <v>171</v>
      </c>
      <c r="B117" s="6" t="s">
        <v>86</v>
      </c>
      <c r="C117" s="6" t="s">
        <v>262</v>
      </c>
      <c r="D117" s="6" t="s">
        <v>283</v>
      </c>
      <c r="E117" s="6" t="s">
        <v>309</v>
      </c>
      <c r="F117" s="6" t="s">
        <v>13</v>
      </c>
      <c r="G117" s="6" t="s">
        <v>14</v>
      </c>
      <c r="H117" s="6" t="s">
        <v>15</v>
      </c>
      <c r="I117" s="6">
        <f>'AR5-1-ASIA-FF&amp;I'!I117/'ImpliedFF-FF&amp;IFactors'!C$4</f>
        <v>6127.1856254725089</v>
      </c>
      <c r="J117" s="6">
        <f>'AR5-1-ASIA-FF&amp;I'!J117/'ImpliedFF-FF&amp;IFactors'!D$4</f>
        <v>8479.1331672089746</v>
      </c>
      <c r="K117" s="6">
        <f>'AR5-1-ASIA-FF&amp;I'!K117/'ImpliedFF-FF&amp;IFactors'!E$4</f>
        <v>12882.522095355765</v>
      </c>
      <c r="L117" s="6">
        <f>'AR5-1-ASIA-FF&amp;I'!L117/'ImpliedFF-FF&amp;IFactors'!F$4</f>
        <v>16225.528247290187</v>
      </c>
      <c r="M117" s="6">
        <f>'AR5-1-ASIA-FF&amp;I'!M117/'ImpliedFF-FF&amp;IFactors'!G$4</f>
        <v>17333.070360857222</v>
      </c>
      <c r="N117" s="6">
        <f>'AR5-1-ASIA-FF&amp;I'!N117/'ImpliedFF-FF&amp;IFactors'!H$4</f>
        <v>18465.903550812178</v>
      </c>
    </row>
    <row r="118" spans="1:14" x14ac:dyDescent="0.2">
      <c r="A118" s="6" t="s">
        <v>171</v>
      </c>
      <c r="B118" s="6" t="s">
        <v>87</v>
      </c>
      <c r="C118" s="6" t="s">
        <v>262</v>
      </c>
      <c r="D118" s="6" t="s">
        <v>289</v>
      </c>
      <c r="E118" s="6" t="s">
        <v>309</v>
      </c>
      <c r="F118" s="6" t="s">
        <v>13</v>
      </c>
      <c r="G118" s="6" t="s">
        <v>14</v>
      </c>
      <c r="H118" s="6" t="s">
        <v>15</v>
      </c>
      <c r="I118" s="6">
        <f>'AR5-1-ASIA-FF&amp;I'!I118/'ImpliedFF-FF&amp;IFactors'!C$4</f>
        <v>6127.1856254725089</v>
      </c>
      <c r="J118" s="6">
        <f>'AR5-1-ASIA-FF&amp;I'!J118/'ImpliedFF-FF&amp;IFactors'!D$4</f>
        <v>8479.1331672089746</v>
      </c>
      <c r="K118" s="6">
        <f>'AR5-1-ASIA-FF&amp;I'!K118/'ImpliedFF-FF&amp;IFactors'!E$4</f>
        <v>14718.853196745451</v>
      </c>
      <c r="L118" s="6">
        <f>'AR5-1-ASIA-FF&amp;I'!L118/'ImpliedFF-FF&amp;IFactors'!F$4</f>
        <v>20929.608871661774</v>
      </c>
      <c r="M118" s="6">
        <f>'AR5-1-ASIA-FF&amp;I'!M118/'ImpliedFF-FF&amp;IFactors'!G$4</f>
        <v>24010.85356747864</v>
      </c>
      <c r="N118" s="6">
        <f>'AR5-1-ASIA-FF&amp;I'!N118/'ImpliedFF-FF&amp;IFactors'!H$4</f>
        <v>28580.974972483618</v>
      </c>
    </row>
    <row r="119" spans="1:14" x14ac:dyDescent="0.2">
      <c r="A119" s="6" t="s">
        <v>171</v>
      </c>
      <c r="B119" s="6" t="s">
        <v>91</v>
      </c>
      <c r="C119" s="6" t="s">
        <v>265</v>
      </c>
      <c r="D119" s="6" t="s">
        <v>265</v>
      </c>
      <c r="E119" s="6" t="s">
        <v>309</v>
      </c>
      <c r="F119" s="6" t="s">
        <v>13</v>
      </c>
      <c r="G119" s="6" t="s">
        <v>14</v>
      </c>
      <c r="H119" s="6" t="s">
        <v>15</v>
      </c>
      <c r="I119" s="6">
        <f>'AR5-1-ASIA-FF&amp;I'!I119/'ImpliedFF-FF&amp;IFactors'!C$4</f>
        <v>6127.1856254725089</v>
      </c>
      <c r="J119" s="6">
        <f>'AR5-1-ASIA-FF&amp;I'!J119/'ImpliedFF-FF&amp;IFactors'!D$4</f>
        <v>8479.1331672089746</v>
      </c>
      <c r="K119" s="6">
        <f>'AR5-1-ASIA-FF&amp;I'!K119/'ImpliedFF-FF&amp;IFactors'!E$4</f>
        <v>14754.444218636419</v>
      </c>
      <c r="L119" s="6">
        <f>'AR5-1-ASIA-FF&amp;I'!L119/'ImpliedFF-FF&amp;IFactors'!F$4</f>
        <v>20855.31591215705</v>
      </c>
      <c r="M119" s="6">
        <f>'AR5-1-ASIA-FF&amp;I'!M119/'ImpliedFF-FF&amp;IFactors'!G$4</f>
        <v>23746.385557778049</v>
      </c>
      <c r="N119" s="6">
        <f>'AR5-1-ASIA-FF&amp;I'!N119/'ImpliedFF-FF&amp;IFactors'!H$4</f>
        <v>28337.468852117294</v>
      </c>
    </row>
    <row r="120" spans="1:14" x14ac:dyDescent="0.2">
      <c r="A120" s="6" t="s">
        <v>171</v>
      </c>
      <c r="B120" s="6" t="s">
        <v>173</v>
      </c>
      <c r="C120" s="6" t="s">
        <v>262</v>
      </c>
      <c r="D120" s="6" t="s">
        <v>290</v>
      </c>
      <c r="E120" s="6" t="s">
        <v>309</v>
      </c>
      <c r="F120" s="6" t="s">
        <v>13</v>
      </c>
      <c r="G120" s="6" t="s">
        <v>14</v>
      </c>
      <c r="H120" s="6" t="s">
        <v>15</v>
      </c>
      <c r="I120" s="6">
        <f>'AR5-1-ASIA-FF&amp;I'!I120/'ImpliedFF-FF&amp;IFactors'!C$4</f>
        <v>6127.1856254725089</v>
      </c>
      <c r="J120" s="6">
        <f>'AR5-1-ASIA-FF&amp;I'!J120/'ImpliedFF-FF&amp;IFactors'!D$4</f>
        <v>8479.1331672089746</v>
      </c>
      <c r="K120" s="6">
        <f>'AR5-1-ASIA-FF&amp;I'!K120/'ImpliedFF-FF&amp;IFactors'!E$4</f>
        <v>14784.304886106856</v>
      </c>
      <c r="L120" s="6">
        <f>'AR5-1-ASIA-FF&amp;I'!L120/'ImpliedFF-FF&amp;IFactors'!F$4</f>
        <v>21019.544996914727</v>
      </c>
      <c r="M120" s="6">
        <f>'AR5-1-ASIA-FF&amp;I'!M120/'ImpliedFF-FF&amp;IFactors'!G$4</f>
        <v>24120.816786780124</v>
      </c>
      <c r="N120" s="6">
        <f>'AR5-1-ASIA-FF&amp;I'!N120/'ImpliedFF-FF&amp;IFactors'!H$4</f>
        <v>28737.01862539379</v>
      </c>
    </row>
    <row r="121" spans="1:14" x14ac:dyDescent="0.2">
      <c r="A121" s="6" t="s">
        <v>171</v>
      </c>
      <c r="B121" s="6" t="s">
        <v>125</v>
      </c>
      <c r="C121" s="6" t="s">
        <v>262</v>
      </c>
      <c r="D121" s="6" t="s">
        <v>291</v>
      </c>
      <c r="E121" s="6" t="s">
        <v>309</v>
      </c>
      <c r="F121" s="6" t="s">
        <v>13</v>
      </c>
      <c r="G121" s="6" t="s">
        <v>14</v>
      </c>
      <c r="H121" s="6" t="s">
        <v>15</v>
      </c>
      <c r="I121" s="6">
        <f>'AR5-1-ASIA-FF&amp;I'!I121/'ImpliedFF-FF&amp;IFactors'!C$4</f>
        <v>6127.1856254725089</v>
      </c>
      <c r="J121" s="6">
        <f>'AR5-1-ASIA-FF&amp;I'!J121/'ImpliedFF-FF&amp;IFactors'!D$4</f>
        <v>8479.1331672089746</v>
      </c>
      <c r="K121" s="6">
        <f>'AR5-1-ASIA-FF&amp;I'!K121/'ImpliedFF-FF&amp;IFactors'!E$4</f>
        <v>14784.304886106856</v>
      </c>
      <c r="L121" s="6">
        <f>'AR5-1-ASIA-FF&amp;I'!L121/'ImpliedFF-FF&amp;IFactors'!F$4</f>
        <v>21019.544996914727</v>
      </c>
      <c r="M121" s="6">
        <f>'AR5-1-ASIA-FF&amp;I'!M121/'ImpliedFF-FF&amp;IFactors'!G$4</f>
        <v>24073.211767015309</v>
      </c>
      <c r="N121" s="6">
        <f>'AR5-1-ASIA-FF&amp;I'!N121/'ImpliedFF-FF&amp;IFactors'!H$4</f>
        <v>28536.990167819564</v>
      </c>
    </row>
    <row r="122" spans="1:14" x14ac:dyDescent="0.2">
      <c r="A122" s="6" t="s">
        <v>171</v>
      </c>
      <c r="B122" s="6" t="s">
        <v>95</v>
      </c>
      <c r="C122" s="6" t="s">
        <v>265</v>
      </c>
      <c r="D122" s="6" t="s">
        <v>265</v>
      </c>
      <c r="E122" s="6" t="s">
        <v>309</v>
      </c>
      <c r="F122" s="6" t="s">
        <v>13</v>
      </c>
      <c r="G122" s="6" t="s">
        <v>14</v>
      </c>
      <c r="H122" s="6" t="s">
        <v>15</v>
      </c>
      <c r="I122" s="6">
        <f>'AR5-1-ASIA-FF&amp;I'!I122/'ImpliedFF-FF&amp;IFactors'!C$4</f>
        <v>6127.1856254725089</v>
      </c>
      <c r="J122" s="6">
        <f>'AR5-1-ASIA-FF&amp;I'!J122/'ImpliedFF-FF&amp;IFactors'!D$4</f>
        <v>8479.1331672089746</v>
      </c>
      <c r="K122" s="6">
        <f>'AR5-1-ASIA-FF&amp;I'!K122/'ImpliedFF-FF&amp;IFactors'!E$4</f>
        <v>12855.983510431448</v>
      </c>
      <c r="L122" s="6">
        <f>'AR5-1-ASIA-FF&amp;I'!L122/'ImpliedFF-FF&amp;IFactors'!F$4</f>
        <v>18592.245501274348</v>
      </c>
      <c r="M122" s="6">
        <f>'AR5-1-ASIA-FF&amp;I'!M122/'ImpliedFF-FF&amp;IFactors'!G$4</f>
        <v>20895.170669200041</v>
      </c>
      <c r="N122" s="6">
        <f>'AR5-1-ASIA-FF&amp;I'!N122/'ImpliedFF-FF&amp;IFactors'!H$4</f>
        <v>19995.96033123794</v>
      </c>
    </row>
    <row r="123" spans="1:14" x14ac:dyDescent="0.2">
      <c r="A123" s="6" t="s">
        <v>176</v>
      </c>
      <c r="B123" s="6" t="s">
        <v>68</v>
      </c>
      <c r="C123" s="6" t="s">
        <v>265</v>
      </c>
      <c r="D123" s="6" t="s">
        <v>265</v>
      </c>
      <c r="E123" s="6" t="s">
        <v>309</v>
      </c>
      <c r="F123" s="6" t="s">
        <v>13</v>
      </c>
      <c r="G123" s="6" t="s">
        <v>14</v>
      </c>
      <c r="H123" s="6" t="s">
        <v>15</v>
      </c>
      <c r="I123" s="6">
        <f>'AR5-1-ASIA-FF&amp;I'!I123/'ImpliedFF-FF&amp;IFactors'!C$4</f>
        <v>8659.6166122349259</v>
      </c>
      <c r="J123" s="6">
        <f>'AR5-1-ASIA-FF&amp;I'!J123/'ImpliedFF-FF&amp;IFactors'!D$4</f>
        <v>11046.927060567179</v>
      </c>
      <c r="K123" s="6">
        <f>'AR5-1-ASIA-FF&amp;I'!K123/'ImpliedFF-FF&amp;IFactors'!E$4</f>
        <v>14782.864910865463</v>
      </c>
      <c r="L123" s="6">
        <f>'AR5-1-ASIA-FF&amp;I'!L123/'ImpliedFF-FF&amp;IFactors'!F$4</f>
        <v>20437.013563259814</v>
      </c>
      <c r="M123" s="6">
        <f>'AR5-1-ASIA-FF&amp;I'!M123/'ImpliedFF-FF&amp;IFactors'!G$4</f>
        <v>27582.293805645106</v>
      </c>
      <c r="N123" s="6">
        <f>'AR5-1-ASIA-FF&amp;I'!N123/'ImpliedFF-FF&amp;IFactors'!H$4</f>
        <v>34522.35053530892</v>
      </c>
    </row>
    <row r="124" spans="1:14" x14ac:dyDescent="0.2">
      <c r="A124" s="6" t="s">
        <v>177</v>
      </c>
      <c r="B124" s="6" t="s">
        <v>36</v>
      </c>
      <c r="C124" s="6" t="s">
        <v>262</v>
      </c>
      <c r="D124" s="6" t="s">
        <v>267</v>
      </c>
      <c r="E124" s="6" t="s">
        <v>309</v>
      </c>
      <c r="F124" s="6" t="s">
        <v>13</v>
      </c>
      <c r="G124" s="6" t="s">
        <v>14</v>
      </c>
      <c r="H124" s="6" t="s">
        <v>15</v>
      </c>
      <c r="I124" s="6">
        <f>'AR5-1-ASIA-FF&amp;I'!I124/'ImpliedFF-FF&amp;IFactors'!C$4</f>
        <v>8804.3049038881436</v>
      </c>
      <c r="J124" s="6">
        <f>'AR5-1-ASIA-FF&amp;I'!J124/'ImpliedFF-FF&amp;IFactors'!D$4</f>
        <v>11602.987604094016</v>
      </c>
      <c r="K124" s="6">
        <f>'AR5-1-ASIA-FF&amp;I'!K124/'ImpliedFF-FF&amp;IFactors'!E$4</f>
        <v>18247.7221596647</v>
      </c>
      <c r="L124" s="6">
        <f>'AR5-1-ASIA-FF&amp;I'!L124/'ImpliedFF-FF&amp;IFactors'!F$4</f>
        <v>26925.191811038509</v>
      </c>
      <c r="M124" s="6">
        <f>'AR5-1-ASIA-FF&amp;I'!M124/'ImpliedFF-FF&amp;IFactors'!G$4</f>
        <v>32896.648930188661</v>
      </c>
      <c r="N124" s="6">
        <f>'AR5-1-ASIA-FF&amp;I'!N124/'ImpliedFF-FF&amp;IFactors'!H$4</f>
        <v>37859.638341369595</v>
      </c>
    </row>
    <row r="125" spans="1:14" x14ac:dyDescent="0.2">
      <c r="A125" s="6" t="s">
        <v>177</v>
      </c>
      <c r="B125" s="6" t="s">
        <v>37</v>
      </c>
      <c r="C125" s="6" t="s">
        <v>262</v>
      </c>
      <c r="D125" s="6" t="s">
        <v>268</v>
      </c>
      <c r="E125" s="6" t="s">
        <v>309</v>
      </c>
      <c r="F125" s="6" t="s">
        <v>13</v>
      </c>
      <c r="G125" s="6" t="s">
        <v>14</v>
      </c>
      <c r="H125" s="6" t="s">
        <v>15</v>
      </c>
      <c r="I125" s="6">
        <f>'AR5-1-ASIA-FF&amp;I'!I125/'ImpliedFF-FF&amp;IFactors'!C$4</f>
        <v>8804.3049038881436</v>
      </c>
      <c r="J125" s="6">
        <f>'AR5-1-ASIA-FF&amp;I'!J125/'ImpliedFF-FF&amp;IFactors'!D$4</f>
        <v>11602.987604094016</v>
      </c>
      <c r="K125" s="6">
        <f>'AR5-1-ASIA-FF&amp;I'!K125/'ImpliedFF-FF&amp;IFactors'!E$4</f>
        <v>17626.244633461502</v>
      </c>
      <c r="L125" s="6">
        <f>'AR5-1-ASIA-FF&amp;I'!L125/'ImpliedFF-FF&amp;IFactors'!F$4</f>
        <v>25014.828428353296</v>
      </c>
      <c r="M125" s="6">
        <f>'AR5-1-ASIA-FF&amp;I'!M125/'ImpliedFF-FF&amp;IFactors'!G$4</f>
        <v>29632.066010489645</v>
      </c>
      <c r="N125" s="6">
        <f>'AR5-1-ASIA-FF&amp;I'!N125/'ImpliedFF-FF&amp;IFactors'!H$4</f>
        <v>31753.054516102326</v>
      </c>
    </row>
    <row r="126" spans="1:14" x14ac:dyDescent="0.2">
      <c r="A126" s="6" t="s">
        <v>177</v>
      </c>
      <c r="B126" s="6" t="s">
        <v>38</v>
      </c>
      <c r="C126" s="6" t="s">
        <v>262</v>
      </c>
      <c r="D126" s="6" t="s">
        <v>269</v>
      </c>
      <c r="E126" s="6" t="s">
        <v>309</v>
      </c>
      <c r="F126" s="6" t="s">
        <v>13</v>
      </c>
      <c r="G126" s="6" t="s">
        <v>14</v>
      </c>
      <c r="H126" s="6" t="s">
        <v>15</v>
      </c>
      <c r="I126" s="6">
        <f>'AR5-1-ASIA-FF&amp;I'!I126/'ImpliedFF-FF&amp;IFactors'!C$4</f>
        <v>8804.3049038881436</v>
      </c>
      <c r="J126" s="6">
        <f>'AR5-1-ASIA-FF&amp;I'!J126/'ImpliedFF-FF&amp;IFactors'!D$4</f>
        <v>11602.987604094016</v>
      </c>
      <c r="K126" s="6">
        <f>'AR5-1-ASIA-FF&amp;I'!K126/'ImpliedFF-FF&amp;IFactors'!E$4</f>
        <v>18252.186048645126</v>
      </c>
      <c r="L126" s="6">
        <f>'AR5-1-ASIA-FF&amp;I'!L126/'ImpliedFF-FF&amp;IFactors'!F$4</f>
        <v>26979.600268144699</v>
      </c>
      <c r="M126" s="6">
        <f>'AR5-1-ASIA-FF&amp;I'!M126/'ImpliedFF-FF&amp;IFactors'!G$4</f>
        <v>33192.004982858503</v>
      </c>
      <c r="N126" s="6">
        <f>'AR5-1-ASIA-FF&amp;I'!N126/'ImpliedFF-FF&amp;IFactors'!H$4</f>
        <v>38007.071232435788</v>
      </c>
    </row>
    <row r="127" spans="1:14" x14ac:dyDescent="0.2">
      <c r="A127" s="6" t="s">
        <v>177</v>
      </c>
      <c r="B127" s="6" t="s">
        <v>39</v>
      </c>
      <c r="C127" s="6" t="s">
        <v>262</v>
      </c>
      <c r="D127" s="6" t="s">
        <v>270</v>
      </c>
      <c r="E127" s="6" t="s">
        <v>309</v>
      </c>
      <c r="F127" s="6" t="s">
        <v>13</v>
      </c>
      <c r="G127" s="6" t="s">
        <v>14</v>
      </c>
      <c r="H127" s="6" t="s">
        <v>15</v>
      </c>
      <c r="I127" s="6">
        <f>'AR5-1-ASIA-FF&amp;I'!I127/'ImpliedFF-FF&amp;IFactors'!C$4</f>
        <v>8804.3049038881436</v>
      </c>
      <c r="J127" s="6">
        <f>'AR5-1-ASIA-FF&amp;I'!J127/'ImpliedFF-FF&amp;IFactors'!D$4</f>
        <v>11602.987604094016</v>
      </c>
      <c r="K127" s="6">
        <f>'AR5-1-ASIA-FF&amp;I'!K127/'ImpliedFF-FF&amp;IFactors'!E$4</f>
        <v>18250.96727269945</v>
      </c>
      <c r="L127" s="6">
        <f>'AR5-1-ASIA-FF&amp;I'!L127/'ImpliedFF-FF&amp;IFactors'!F$4</f>
        <v>26976.043800692292</v>
      </c>
      <c r="M127" s="6">
        <f>'AR5-1-ASIA-FF&amp;I'!M127/'ImpliedFF-FF&amp;IFactors'!G$4</f>
        <v>33185.417615151113</v>
      </c>
      <c r="N127" s="6">
        <f>'AR5-1-ASIA-FF&amp;I'!N127/'ImpliedFF-FF&amp;IFactors'!H$4</f>
        <v>37998.263553254568</v>
      </c>
    </row>
    <row r="128" spans="1:14" x14ac:dyDescent="0.2">
      <c r="A128" s="6" t="s">
        <v>177</v>
      </c>
      <c r="B128" s="6" t="s">
        <v>40</v>
      </c>
      <c r="C128" s="6" t="s">
        <v>262</v>
      </c>
      <c r="D128" s="6" t="s">
        <v>271</v>
      </c>
      <c r="E128" s="6" t="s">
        <v>309</v>
      </c>
      <c r="F128" s="6" t="s">
        <v>13</v>
      </c>
      <c r="G128" s="6" t="s">
        <v>14</v>
      </c>
      <c r="H128" s="6" t="s">
        <v>15</v>
      </c>
      <c r="I128" s="6">
        <f>'AR5-1-ASIA-FF&amp;I'!I128/'ImpliedFF-FF&amp;IFactors'!C$4</f>
        <v>8804.3049038881436</v>
      </c>
      <c r="J128" s="6">
        <f>'AR5-1-ASIA-FF&amp;I'!J128/'ImpliedFF-FF&amp;IFactors'!D$4</f>
        <v>11602.987604094016</v>
      </c>
      <c r="K128" s="6">
        <f>'AR5-1-ASIA-FF&amp;I'!K128/'ImpliedFF-FF&amp;IFactors'!E$4</f>
        <v>18245.640698850624</v>
      </c>
      <c r="L128" s="6">
        <f>'AR5-1-ASIA-FF&amp;I'!L128/'ImpliedFF-FF&amp;IFactors'!F$4</f>
        <v>26922.400554305434</v>
      </c>
      <c r="M128" s="6">
        <f>'AR5-1-ASIA-FF&amp;I'!M128/'ImpliedFF-FF&amp;IFactors'!G$4</f>
        <v>32884.003208595161</v>
      </c>
      <c r="N128" s="6">
        <f>'AR5-1-ASIA-FF&amp;I'!N128/'ImpliedFF-FF&amp;IFactors'!H$4</f>
        <v>37839.065721719024</v>
      </c>
    </row>
    <row r="129" spans="1:14" x14ac:dyDescent="0.2">
      <c r="A129" s="6" t="s">
        <v>177</v>
      </c>
      <c r="B129" s="6" t="s">
        <v>41</v>
      </c>
      <c r="C129" s="6" t="s">
        <v>262</v>
      </c>
      <c r="D129" s="6" t="s">
        <v>275</v>
      </c>
      <c r="E129" s="6" t="s">
        <v>309</v>
      </c>
      <c r="F129" s="6" t="s">
        <v>13</v>
      </c>
      <c r="G129" s="6" t="s">
        <v>14</v>
      </c>
      <c r="H129" s="6" t="s">
        <v>15</v>
      </c>
      <c r="I129" s="6">
        <f>'AR5-1-ASIA-FF&amp;I'!I129/'ImpliedFF-FF&amp;IFactors'!C$4</f>
        <v>8804.3049038881436</v>
      </c>
      <c r="J129" s="6">
        <f>'AR5-1-ASIA-FF&amp;I'!J129/'ImpliedFF-FF&amp;IFactors'!D$4</f>
        <v>11602.987604094016</v>
      </c>
      <c r="K129" s="6">
        <f>'AR5-1-ASIA-FF&amp;I'!K129/'ImpliedFF-FF&amp;IFactors'!E$4</f>
        <v>18238.221765091686</v>
      </c>
      <c r="L129" s="6">
        <f>'AR5-1-ASIA-FF&amp;I'!L129/'ImpliedFF-FF&amp;IFactors'!F$4</f>
        <v>26791.196144214653</v>
      </c>
      <c r="M129" s="6">
        <f>'AR5-1-ASIA-FF&amp;I'!M129/'ImpliedFF-FF&amp;IFactors'!G$4</f>
        <v>32821.789749714088</v>
      </c>
      <c r="N129" s="6">
        <f>'AR5-1-ASIA-FF&amp;I'!N129/'ImpliedFF-FF&amp;IFactors'!H$4</f>
        <v>38013.342168468022</v>
      </c>
    </row>
    <row r="130" spans="1:14" x14ac:dyDescent="0.2">
      <c r="A130" s="6" t="s">
        <v>177</v>
      </c>
      <c r="B130" s="6" t="s">
        <v>42</v>
      </c>
      <c r="C130" s="6" t="s">
        <v>262</v>
      </c>
      <c r="D130" s="6" t="s">
        <v>272</v>
      </c>
      <c r="E130" s="6" t="s">
        <v>309</v>
      </c>
      <c r="F130" s="6" t="s">
        <v>13</v>
      </c>
      <c r="G130" s="6" t="s">
        <v>14</v>
      </c>
      <c r="H130" s="6" t="s">
        <v>15</v>
      </c>
      <c r="I130" s="6">
        <f>'AR5-1-ASIA-FF&amp;I'!I130/'ImpliedFF-FF&amp;IFactors'!C$4</f>
        <v>8804.3049038881436</v>
      </c>
      <c r="J130" s="6">
        <f>'AR5-1-ASIA-FF&amp;I'!J130/'ImpliedFF-FF&amp;IFactors'!D$4</f>
        <v>11602.987604094016</v>
      </c>
      <c r="K130" s="6">
        <f>'AR5-1-ASIA-FF&amp;I'!K130/'ImpliedFF-FF&amp;IFactors'!E$4</f>
        <v>17641.722853807576</v>
      </c>
      <c r="L130" s="6">
        <f>'AR5-1-ASIA-FF&amp;I'!L130/'ImpliedFF-FF&amp;IFactors'!F$4</f>
        <v>25041.061582512302</v>
      </c>
      <c r="M130" s="6">
        <f>'AR5-1-ASIA-FF&amp;I'!M130/'ImpliedFF-FF&amp;IFactors'!G$4</f>
        <v>29584.588274585643</v>
      </c>
      <c r="N130" s="6">
        <f>'AR5-1-ASIA-FF&amp;I'!N130/'ImpliedFF-FF&amp;IFactors'!H$4</f>
        <v>31199.059825408825</v>
      </c>
    </row>
    <row r="131" spans="1:14" x14ac:dyDescent="0.2">
      <c r="A131" s="6" t="s">
        <v>177</v>
      </c>
      <c r="B131" s="6" t="s">
        <v>43</v>
      </c>
      <c r="C131" s="6" t="s">
        <v>262</v>
      </c>
      <c r="D131" s="6" t="s">
        <v>274</v>
      </c>
      <c r="E131" s="6" t="s">
        <v>309</v>
      </c>
      <c r="F131" s="6" t="s">
        <v>13</v>
      </c>
      <c r="G131" s="6" t="s">
        <v>14</v>
      </c>
      <c r="H131" s="6" t="s">
        <v>15</v>
      </c>
      <c r="I131" s="6">
        <f>'AR5-1-ASIA-FF&amp;I'!I131/'ImpliedFF-FF&amp;IFactors'!C$4</f>
        <v>8804.3049038881436</v>
      </c>
      <c r="J131" s="6">
        <f>'AR5-1-ASIA-FF&amp;I'!J131/'ImpliedFF-FF&amp;IFactors'!D$4</f>
        <v>11602.987604094016</v>
      </c>
      <c r="K131" s="6">
        <f>'AR5-1-ASIA-FF&amp;I'!K131/'ImpliedFF-FF&amp;IFactors'!E$4</f>
        <v>18315.348090179945</v>
      </c>
      <c r="L131" s="6">
        <f>'AR5-1-ASIA-FF&amp;I'!L131/'ImpliedFF-FF&amp;IFactors'!F$4</f>
        <v>27125.431192805907</v>
      </c>
      <c r="M131" s="6">
        <f>'AR5-1-ASIA-FF&amp;I'!M131/'ImpliedFF-FF&amp;IFactors'!G$4</f>
        <v>33341.266442595479</v>
      </c>
      <c r="N131" s="6">
        <f>'AR5-1-ASIA-FF&amp;I'!N131/'ImpliedFF-FF&amp;IFactors'!H$4</f>
        <v>38320.31056953466</v>
      </c>
    </row>
    <row r="132" spans="1:14" x14ac:dyDescent="0.2">
      <c r="A132" s="6" t="s">
        <v>178</v>
      </c>
      <c r="B132" s="6" t="s">
        <v>179</v>
      </c>
      <c r="C132" s="6" t="s">
        <v>265</v>
      </c>
      <c r="D132" s="6" t="s">
        <v>265</v>
      </c>
      <c r="E132" s="6" t="s">
        <v>309</v>
      </c>
      <c r="F132" s="6" t="s">
        <v>13</v>
      </c>
      <c r="G132" s="6" t="s">
        <v>14</v>
      </c>
      <c r="H132" s="6" t="s">
        <v>15</v>
      </c>
      <c r="I132" s="6">
        <f>'AR5-1-ASIA-FF&amp;I'!I132/'ImpliedFF-FF&amp;IFactors'!C$4</f>
        <v>8946.6882054488997</v>
      </c>
      <c r="J132" s="6">
        <f>'AR5-1-ASIA-FF&amp;I'!J132/'ImpliedFF-FF&amp;IFactors'!D$4</f>
        <v>11353.31403732975</v>
      </c>
      <c r="K132" s="6">
        <f>'AR5-1-ASIA-FF&amp;I'!K132/'ImpliedFF-FF&amp;IFactors'!E$4</f>
        <v>15698.574966615661</v>
      </c>
      <c r="L132" s="6">
        <f>'AR5-1-ASIA-FF&amp;I'!L132/'ImpliedFF-FF&amp;IFactors'!F$4</f>
        <v>18344.968047677015</v>
      </c>
      <c r="M132" s="6">
        <f>'AR5-1-ASIA-FF&amp;I'!M132/'ImpliedFF-FF&amp;IFactors'!G$4</f>
        <v>22870.325073874516</v>
      </c>
      <c r="N132" s="6">
        <f>'AR5-1-ASIA-FF&amp;I'!N132/'ImpliedFF-FF&amp;IFactors'!H$4</f>
        <v>28016.128450261229</v>
      </c>
    </row>
    <row r="133" spans="1:14" x14ac:dyDescent="0.2">
      <c r="A133" s="6" t="s">
        <v>183</v>
      </c>
      <c r="B133" s="6" t="s">
        <v>68</v>
      </c>
      <c r="C133" s="6" t="s">
        <v>265</v>
      </c>
      <c r="D133" s="6" t="s">
        <v>265</v>
      </c>
      <c r="E133" s="6" t="s">
        <v>309</v>
      </c>
      <c r="F133" s="6" t="s">
        <v>13</v>
      </c>
      <c r="G133" s="6" t="s">
        <v>14</v>
      </c>
      <c r="H133" s="6" t="s">
        <v>15</v>
      </c>
      <c r="I133" s="6">
        <f>'AR5-1-ASIA-FF&amp;I'!I133/'ImpliedFF-FF&amp;IFactors'!C$4</f>
        <v>8873.828360735024</v>
      </c>
      <c r="J133" s="6">
        <f>'AR5-1-ASIA-FF&amp;I'!J133/'ImpliedFF-FF&amp;IFactors'!D$4</f>
        <v>10732.027765846786</v>
      </c>
      <c r="K133" s="6">
        <f>'AR5-1-ASIA-FF&amp;I'!K133/'ImpliedFF-FF&amp;IFactors'!E$4</f>
        <v>15723.828143566159</v>
      </c>
      <c r="L133" s="6">
        <f>'AR5-1-ASIA-FF&amp;I'!L133/'ImpliedFF-FF&amp;IFactors'!F$4</f>
        <v>19355.449788937782</v>
      </c>
      <c r="M133" s="6">
        <f>'AR5-1-ASIA-FF&amp;I'!M133/'ImpliedFF-FF&amp;IFactors'!G$4</f>
        <v>24085.015545937495</v>
      </c>
      <c r="N133" s="6">
        <f>'AR5-1-ASIA-FF&amp;I'!N133/'ImpliedFF-FF&amp;IFactors'!H$4</f>
        <v>29899.482075546202</v>
      </c>
    </row>
    <row r="134" spans="1:14" x14ac:dyDescent="0.2">
      <c r="A134" s="6" t="s">
        <v>183</v>
      </c>
      <c r="B134" s="6" t="s">
        <v>184</v>
      </c>
      <c r="C134" s="6" t="s">
        <v>265</v>
      </c>
      <c r="D134" s="6" t="s">
        <v>265</v>
      </c>
      <c r="E134" s="6" t="s">
        <v>309</v>
      </c>
      <c r="F134" s="6" t="s">
        <v>13</v>
      </c>
      <c r="G134" s="6" t="s">
        <v>14</v>
      </c>
      <c r="H134" s="6" t="s">
        <v>15</v>
      </c>
      <c r="I134" s="6">
        <f>'AR5-1-ASIA-FF&amp;I'!I134/'ImpliedFF-FF&amp;IFactors'!C$4</f>
        <v>8903.5306899428069</v>
      </c>
      <c r="J134" s="6">
        <f>'AR5-1-ASIA-FF&amp;I'!J134/'ImpliedFF-FF&amp;IFactors'!D$4</f>
        <v>11257.208971571285</v>
      </c>
      <c r="K134" s="6">
        <f>'AR5-1-ASIA-FF&amp;I'!K134/'ImpliedFF-FF&amp;IFactors'!E$4</f>
        <v>16131.623609086137</v>
      </c>
      <c r="L134" s="6">
        <f>'AR5-1-ASIA-FF&amp;I'!L134/'ImpliedFF-FF&amp;IFactors'!F$4</f>
        <v>20648.701423417435</v>
      </c>
      <c r="M134" s="6">
        <f>'AR5-1-ASIA-FF&amp;I'!M134/'ImpliedFF-FF&amp;IFactors'!G$4</f>
        <v>26879.351820747226</v>
      </c>
      <c r="N134" s="6">
        <f>'AR5-1-ASIA-FF&amp;I'!N134/'ImpliedFF-FF&amp;IFactors'!H$4</f>
        <v>34085.258434138785</v>
      </c>
    </row>
    <row r="135" spans="1:14" x14ac:dyDescent="0.2">
      <c r="A135" s="6" t="s">
        <v>226</v>
      </c>
      <c r="B135" s="6" t="s">
        <v>120</v>
      </c>
      <c r="C135" s="6" t="s">
        <v>262</v>
      </c>
      <c r="D135" s="6" t="s">
        <v>294</v>
      </c>
      <c r="E135" s="6" t="s">
        <v>309</v>
      </c>
      <c r="F135" s="6" t="s">
        <v>13</v>
      </c>
      <c r="G135" s="6" t="s">
        <v>14</v>
      </c>
      <c r="H135" s="6" t="s">
        <v>15</v>
      </c>
      <c r="I135" s="6">
        <f>'AR5-1-ASIA-FF&amp;I'!I135/'ImpliedFF-FF&amp;IFactors'!C$4</f>
        <v>8888.797960649501</v>
      </c>
      <c r="J135" s="6">
        <f>'AR5-1-ASIA-FF&amp;I'!J135/'ImpliedFF-FF&amp;IFactors'!D$4</f>
        <v>11198.836133653094</v>
      </c>
      <c r="K135" s="6">
        <f>'AR5-1-ASIA-FF&amp;I'!K135/'ImpliedFF-FF&amp;IFactors'!E$4</f>
        <v>16745.830629132524</v>
      </c>
      <c r="L135" s="6">
        <f>'AR5-1-ASIA-FF&amp;I'!L135/'ImpliedFF-FF&amp;IFactors'!F$4</f>
        <v>21641.842720277407</v>
      </c>
      <c r="M135" s="6">
        <f>'AR5-1-ASIA-FF&amp;I'!M135/'ImpliedFF-FF&amp;IFactors'!G$4</f>
        <v>25775.471577503897</v>
      </c>
      <c r="N135" s="6">
        <f>'AR5-1-ASIA-FF&amp;I'!N135/'ImpliedFF-FF&amp;IFactors'!H$4</f>
        <v>28797.913041989086</v>
      </c>
    </row>
    <row r="136" spans="1:14" x14ac:dyDescent="0.2">
      <c r="A136" s="6" t="s">
        <v>226</v>
      </c>
      <c r="B136" s="6" t="s">
        <v>121</v>
      </c>
      <c r="C136" s="6" t="s">
        <v>262</v>
      </c>
      <c r="D136" s="6" t="s">
        <v>297</v>
      </c>
      <c r="E136" s="6" t="s">
        <v>309</v>
      </c>
      <c r="F136" s="6" t="s">
        <v>13</v>
      </c>
      <c r="G136" s="6" t="s">
        <v>14</v>
      </c>
      <c r="H136" s="6" t="s">
        <v>15</v>
      </c>
      <c r="I136" s="6">
        <f>'AR5-1-ASIA-FF&amp;I'!I136/'ImpliedFF-FF&amp;IFactors'!C$4</f>
        <v>8888.797960649501</v>
      </c>
      <c r="J136" s="6">
        <f>'AR5-1-ASIA-FF&amp;I'!J136/'ImpliedFF-FF&amp;IFactors'!D$4</f>
        <v>11198.836133653094</v>
      </c>
      <c r="K136" s="6">
        <f>'AR5-1-ASIA-FF&amp;I'!K136/'ImpliedFF-FF&amp;IFactors'!E$4</f>
        <v>13478.406678378095</v>
      </c>
      <c r="L136" s="6">
        <f>'AR5-1-ASIA-FF&amp;I'!L136/'ImpliedFF-FF&amp;IFactors'!F$4</f>
        <v>15835.601779769884</v>
      </c>
      <c r="M136" s="6">
        <f>'AR5-1-ASIA-FF&amp;I'!M136/'ImpliedFF-FF&amp;IFactors'!G$4</f>
        <v>17203.080512072473</v>
      </c>
      <c r="N136" s="6">
        <f>'AR5-1-ASIA-FF&amp;I'!N136/'ImpliedFF-FF&amp;IFactors'!H$4</f>
        <v>18227.502632616288</v>
      </c>
    </row>
    <row r="137" spans="1:14" x14ac:dyDescent="0.2">
      <c r="A137" s="6" t="s">
        <v>226</v>
      </c>
      <c r="B137" s="6" t="s">
        <v>85</v>
      </c>
      <c r="C137" s="6" t="s">
        <v>262</v>
      </c>
      <c r="D137" s="6" t="s">
        <v>280</v>
      </c>
      <c r="E137" s="6" t="s">
        <v>309</v>
      </c>
      <c r="F137" s="6" t="s">
        <v>13</v>
      </c>
      <c r="G137" s="6" t="s">
        <v>14</v>
      </c>
      <c r="H137" s="6" t="s">
        <v>15</v>
      </c>
      <c r="I137" s="6">
        <f>'AR5-1-ASIA-FF&amp;I'!I137/'ImpliedFF-FF&amp;IFactors'!C$4</f>
        <v>8888.797960649501</v>
      </c>
      <c r="J137" s="6">
        <f>'AR5-1-ASIA-FF&amp;I'!J137/'ImpliedFF-FF&amp;IFactors'!D$4</f>
        <v>11198.836133653094</v>
      </c>
      <c r="K137" s="6">
        <f>'AR5-1-ASIA-FF&amp;I'!K137/'ImpliedFF-FF&amp;IFactors'!E$4</f>
        <v>16771.609647011428</v>
      </c>
      <c r="L137" s="6">
        <f>'AR5-1-ASIA-FF&amp;I'!L137/'ImpliedFF-FF&amp;IFactors'!F$4</f>
        <v>21578.163953093404</v>
      </c>
      <c r="M137" s="6">
        <f>'AR5-1-ASIA-FF&amp;I'!M137/'ImpliedFF-FF&amp;IFactors'!G$4</f>
        <v>25690.046523675235</v>
      </c>
      <c r="N137" s="6">
        <f>'AR5-1-ASIA-FF&amp;I'!N137/'ImpliedFF-FF&amp;IFactors'!H$4</f>
        <v>28751.149646019487</v>
      </c>
    </row>
    <row r="138" spans="1:14" x14ac:dyDescent="0.2">
      <c r="A138" s="6" t="s">
        <v>226</v>
      </c>
      <c r="B138" s="6" t="s">
        <v>122</v>
      </c>
      <c r="C138" s="6" t="s">
        <v>262</v>
      </c>
      <c r="D138" s="6" t="s">
        <v>300</v>
      </c>
      <c r="E138" s="6" t="s">
        <v>309</v>
      </c>
      <c r="F138" s="6" t="s">
        <v>13</v>
      </c>
      <c r="G138" s="6" t="s">
        <v>14</v>
      </c>
      <c r="H138" s="6" t="s">
        <v>15</v>
      </c>
      <c r="I138" s="6">
        <f>'AR5-1-ASIA-FF&amp;I'!I138/'ImpliedFF-FF&amp;IFactors'!C$4</f>
        <v>8888.797960649501</v>
      </c>
      <c r="J138" s="6">
        <f>'AR5-1-ASIA-FF&amp;I'!J138/'ImpliedFF-FF&amp;IFactors'!D$4</f>
        <v>11198.836133653094</v>
      </c>
      <c r="K138" s="6">
        <f>'AR5-1-ASIA-FF&amp;I'!K138/'ImpliedFF-FF&amp;IFactors'!E$4</f>
        <v>16749.585086909286</v>
      </c>
      <c r="L138" s="6">
        <f>'AR5-1-ASIA-FF&amp;I'!L138/'ImpliedFF-FF&amp;IFactors'!F$4</f>
        <v>21596.657614765074</v>
      </c>
      <c r="M138" s="6">
        <f>'AR5-1-ASIA-FF&amp;I'!M138/'ImpliedFF-FF&amp;IFactors'!G$4</f>
        <v>25688.434585612726</v>
      </c>
      <c r="N138" s="6">
        <f>'AR5-1-ASIA-FF&amp;I'!N138/'ImpliedFF-FF&amp;IFactors'!H$4</f>
        <v>28914.115171060002</v>
      </c>
    </row>
    <row r="139" spans="1:14" x14ac:dyDescent="0.2">
      <c r="A139" s="6" t="s">
        <v>226</v>
      </c>
      <c r="B139" s="6" t="s">
        <v>123</v>
      </c>
      <c r="C139" s="6" t="s">
        <v>262</v>
      </c>
      <c r="D139" s="6" t="s">
        <v>303</v>
      </c>
      <c r="E139" s="6" t="s">
        <v>309</v>
      </c>
      <c r="F139" s="6" t="s">
        <v>13</v>
      </c>
      <c r="G139" s="6" t="s">
        <v>14</v>
      </c>
      <c r="H139" s="6" t="s">
        <v>15</v>
      </c>
      <c r="I139" s="6">
        <f>'AR5-1-ASIA-FF&amp;I'!I139/'ImpliedFF-FF&amp;IFactors'!C$4</f>
        <v>8888.797960649501</v>
      </c>
      <c r="J139" s="6">
        <f>'AR5-1-ASIA-FF&amp;I'!J139/'ImpliedFF-FF&amp;IFactors'!D$4</f>
        <v>11198.836133653094</v>
      </c>
      <c r="K139" s="6">
        <f>'AR5-1-ASIA-FF&amp;I'!K139/'ImpliedFF-FF&amp;IFactors'!E$4</f>
        <v>16743.9434482748</v>
      </c>
      <c r="L139" s="6">
        <f>'AR5-1-ASIA-FF&amp;I'!L139/'ImpliedFF-FF&amp;IFactors'!F$4</f>
        <v>21614.913739940908</v>
      </c>
      <c r="M139" s="6">
        <f>'AR5-1-ASIA-FF&amp;I'!M139/'ImpliedFF-FF&amp;IFactors'!G$4</f>
        <v>25800.297502921527</v>
      </c>
      <c r="N139" s="6">
        <f>'AR5-1-ASIA-FF&amp;I'!N139/'ImpliedFF-FF&amp;IFactors'!H$4</f>
        <v>28997.872186923236</v>
      </c>
    </row>
    <row r="140" spans="1:14" x14ac:dyDescent="0.2">
      <c r="A140" s="6" t="s">
        <v>226</v>
      </c>
      <c r="B140" s="6" t="s">
        <v>86</v>
      </c>
      <c r="C140" s="6" t="s">
        <v>262</v>
      </c>
      <c r="D140" s="6" t="s">
        <v>283</v>
      </c>
      <c r="E140" s="6" t="s">
        <v>309</v>
      </c>
      <c r="F140" s="6" t="s">
        <v>13</v>
      </c>
      <c r="G140" s="6" t="s">
        <v>14</v>
      </c>
      <c r="H140" s="6" t="s">
        <v>15</v>
      </c>
      <c r="I140" s="6">
        <f>'AR5-1-ASIA-FF&amp;I'!I140/'ImpliedFF-FF&amp;IFactors'!C$4</f>
        <v>8888.797960649501</v>
      </c>
      <c r="J140" s="6">
        <f>'AR5-1-ASIA-FF&amp;I'!J140/'ImpliedFF-FF&amp;IFactors'!D$4</f>
        <v>11198.836133653094</v>
      </c>
      <c r="K140" s="6">
        <f>'AR5-1-ASIA-FF&amp;I'!K140/'ImpliedFF-FF&amp;IFactors'!E$4</f>
        <v>13453.089249114744</v>
      </c>
      <c r="L140" s="6">
        <f>'AR5-1-ASIA-FF&amp;I'!L140/'ImpliedFF-FF&amp;IFactors'!F$4</f>
        <v>15986.890835888176</v>
      </c>
      <c r="M140" s="6">
        <f>'AR5-1-ASIA-FF&amp;I'!M140/'ImpliedFF-FF&amp;IFactors'!G$4</f>
        <v>17351.793565871852</v>
      </c>
      <c r="N140" s="6">
        <f>'AR5-1-ASIA-FF&amp;I'!N140/'ImpliedFF-FF&amp;IFactors'!H$4</f>
        <v>18280.427431726504</v>
      </c>
    </row>
    <row r="141" spans="1:14" x14ac:dyDescent="0.2">
      <c r="A141" s="6" t="s">
        <v>226</v>
      </c>
      <c r="B141" s="6" t="s">
        <v>87</v>
      </c>
      <c r="C141" s="6" t="s">
        <v>262</v>
      </c>
      <c r="D141" s="6" t="s">
        <v>289</v>
      </c>
      <c r="E141" s="6" t="s">
        <v>309</v>
      </c>
      <c r="F141" s="6" t="s">
        <v>13</v>
      </c>
      <c r="G141" s="6" t="s">
        <v>14</v>
      </c>
      <c r="H141" s="6" t="s">
        <v>15</v>
      </c>
      <c r="I141" s="6">
        <f>'AR5-1-ASIA-FF&amp;I'!I141/'ImpliedFF-FF&amp;IFactors'!C$4</f>
        <v>8888.797960649501</v>
      </c>
      <c r="J141" s="6">
        <f>'AR5-1-ASIA-FF&amp;I'!J141/'ImpliedFF-FF&amp;IFactors'!D$4</f>
        <v>11198.836133653094</v>
      </c>
      <c r="K141" s="6">
        <f>'AR5-1-ASIA-FF&amp;I'!K141/'ImpliedFF-FF&amp;IFactors'!E$4</f>
        <v>16730.024760066335</v>
      </c>
      <c r="L141" s="6">
        <f>'AR5-1-ASIA-FF&amp;I'!L141/'ImpliedFF-FF&amp;IFactors'!F$4</f>
        <v>21558.214356187367</v>
      </c>
      <c r="M141" s="6">
        <f>'AR5-1-ASIA-FF&amp;I'!M141/'ImpliedFF-FF&amp;IFactors'!G$4</f>
        <v>25668.358464414327</v>
      </c>
      <c r="N141" s="6">
        <f>'AR5-1-ASIA-FF&amp;I'!N141/'ImpliedFF-FF&amp;IFactors'!H$4</f>
        <v>28721.69059390662</v>
      </c>
    </row>
    <row r="142" spans="1:14" x14ac:dyDescent="0.2">
      <c r="A142" s="6" t="s">
        <v>226</v>
      </c>
      <c r="B142" s="6" t="s">
        <v>91</v>
      </c>
      <c r="C142" s="6" t="s">
        <v>265</v>
      </c>
      <c r="D142" s="6" t="s">
        <v>265</v>
      </c>
      <c r="E142" s="6" t="s">
        <v>309</v>
      </c>
      <c r="F142" s="6" t="s">
        <v>13</v>
      </c>
      <c r="G142" s="6" t="s">
        <v>14</v>
      </c>
      <c r="H142" s="6" t="s">
        <v>15</v>
      </c>
      <c r="I142" s="6">
        <f>'AR5-1-ASIA-FF&amp;I'!I142/'ImpliedFF-FF&amp;IFactors'!C$4</f>
        <v>8888.797960649501</v>
      </c>
      <c r="J142" s="6">
        <f>'AR5-1-ASIA-FF&amp;I'!J142/'ImpliedFF-FF&amp;IFactors'!D$4</f>
        <v>11198.836133653094</v>
      </c>
      <c r="K142" s="6">
        <f>'AR5-1-ASIA-FF&amp;I'!K142/'ImpliedFF-FF&amp;IFactors'!E$4</f>
        <v>16771.609647011428</v>
      </c>
      <c r="L142" s="6">
        <f>'AR5-1-ASIA-FF&amp;I'!L142/'ImpliedFF-FF&amp;IFactors'!F$4</f>
        <v>21578.163953093404</v>
      </c>
      <c r="M142" s="6">
        <f>'AR5-1-ASIA-FF&amp;I'!M142/'ImpliedFF-FF&amp;IFactors'!G$4</f>
        <v>25690.046523675235</v>
      </c>
      <c r="N142" s="6">
        <f>'AR5-1-ASIA-FF&amp;I'!N142/'ImpliedFF-FF&amp;IFactors'!H$4</f>
        <v>28751.149646019487</v>
      </c>
    </row>
    <row r="143" spans="1:14" x14ac:dyDescent="0.2">
      <c r="A143" s="6" t="s">
        <v>226</v>
      </c>
      <c r="B143" s="6" t="s">
        <v>95</v>
      </c>
      <c r="C143" s="6" t="s">
        <v>265</v>
      </c>
      <c r="D143" s="6" t="s">
        <v>265</v>
      </c>
      <c r="E143" s="6" t="s">
        <v>309</v>
      </c>
      <c r="F143" s="6" t="s">
        <v>13</v>
      </c>
      <c r="G143" s="6" t="s">
        <v>14</v>
      </c>
      <c r="H143" s="6" t="s">
        <v>15</v>
      </c>
      <c r="I143" s="6">
        <f>'AR5-1-ASIA-FF&amp;I'!I143/'ImpliedFF-FF&amp;IFactors'!C$4</f>
        <v>8897.8523401438906</v>
      </c>
      <c r="J143" s="6">
        <f>'AR5-1-ASIA-FF&amp;I'!J143/'ImpliedFF-FF&amp;IFactors'!D$4</f>
        <v>11195.4514357224</v>
      </c>
      <c r="K143" s="6">
        <f>'AR5-1-ASIA-FF&amp;I'!K143/'ImpliedFF-FF&amp;IFactors'!E$4</f>
        <v>15445.195171288489</v>
      </c>
      <c r="L143" s="6">
        <f>'AR5-1-ASIA-FF&amp;I'!L143/'ImpliedFF-FF&amp;IFactors'!F$4</f>
        <v>20072.921740492635</v>
      </c>
      <c r="M143" s="6">
        <f>'AR5-1-ASIA-FF&amp;I'!M143/'ImpliedFF-FF&amp;IFactors'!G$4</f>
        <v>23109.230316088528</v>
      </c>
      <c r="N143" s="6">
        <f>'AR5-1-ASIA-FF&amp;I'!N143/'ImpliedFF-FF&amp;IFactors'!H$4</f>
        <v>24291.862869166256</v>
      </c>
    </row>
    <row r="144" spans="1:14" x14ac:dyDescent="0.2">
      <c r="A144" s="6" t="s">
        <v>226</v>
      </c>
      <c r="B144" s="6" t="s">
        <v>36</v>
      </c>
      <c r="C144" s="6" t="s">
        <v>262</v>
      </c>
      <c r="D144" s="6" t="s">
        <v>267</v>
      </c>
      <c r="E144" s="6" t="s">
        <v>309</v>
      </c>
      <c r="F144" s="6" t="s">
        <v>13</v>
      </c>
      <c r="G144" s="6" t="s">
        <v>14</v>
      </c>
      <c r="H144" s="6" t="s">
        <v>15</v>
      </c>
      <c r="I144" s="6">
        <f>'AR5-1-ASIA-FF&amp;I'!I144/'ImpliedFF-FF&amp;IFactors'!C$4</f>
        <v>8888.7979266489347</v>
      </c>
      <c r="J144" s="6">
        <f>'AR5-1-ASIA-FF&amp;I'!J144/'ImpliedFF-FF&amp;IFactors'!D$4</f>
        <v>11256.862485809776</v>
      </c>
      <c r="K144" s="6">
        <f>'AR5-1-ASIA-FF&amp;I'!K144/'ImpliedFF-FF&amp;IFactors'!E$4</f>
        <v>15550.019250138132</v>
      </c>
      <c r="L144" s="6">
        <f>'AR5-1-ASIA-FF&amp;I'!L144/'ImpliedFF-FF&amp;IFactors'!F$4</f>
        <v>19406.457166727181</v>
      </c>
      <c r="M144" s="6">
        <f>'AR5-1-ASIA-FF&amp;I'!M144/'ImpliedFF-FF&amp;IFactors'!G$4</f>
        <v>24002.553624988719</v>
      </c>
      <c r="N144" s="6">
        <f>'AR5-1-ASIA-FF&amp;I'!N144/'ImpliedFF-FF&amp;IFactors'!H$4</f>
        <v>29103.128321873461</v>
      </c>
    </row>
    <row r="145" spans="1:14" x14ac:dyDescent="0.2">
      <c r="A145" s="6" t="s">
        <v>226</v>
      </c>
      <c r="B145" s="6" t="s">
        <v>37</v>
      </c>
      <c r="C145" s="6" t="s">
        <v>262</v>
      </c>
      <c r="D145" s="6" t="s">
        <v>268</v>
      </c>
      <c r="E145" s="6" t="s">
        <v>309</v>
      </c>
      <c r="F145" s="6" t="s">
        <v>13</v>
      </c>
      <c r="G145" s="6" t="s">
        <v>14</v>
      </c>
      <c r="H145" s="6" t="s">
        <v>15</v>
      </c>
      <c r="I145" s="6">
        <f>'AR5-1-ASIA-FF&amp;I'!I145/'ImpliedFF-FF&amp;IFactors'!C$4</f>
        <v>8888.7979266489347</v>
      </c>
      <c r="J145" s="6">
        <f>'AR5-1-ASIA-FF&amp;I'!J145/'ImpliedFF-FF&amp;IFactors'!D$4</f>
        <v>11256.862485809776</v>
      </c>
      <c r="K145" s="6">
        <f>'AR5-1-ASIA-FF&amp;I'!K145/'ImpliedFF-FF&amp;IFactors'!E$4</f>
        <v>13259.228808013413</v>
      </c>
      <c r="L145" s="6">
        <f>'AR5-1-ASIA-FF&amp;I'!L145/'ImpliedFF-FF&amp;IFactors'!F$4</f>
        <v>15766.239654326086</v>
      </c>
      <c r="M145" s="6">
        <f>'AR5-1-ASIA-FF&amp;I'!M145/'ImpliedFF-FF&amp;IFactors'!G$4</f>
        <v>19078.733413544869</v>
      </c>
      <c r="N145" s="6">
        <f>'AR5-1-ASIA-FF&amp;I'!N145/'ImpliedFF-FF&amp;IFactors'!H$4</f>
        <v>21935.71711494742</v>
      </c>
    </row>
    <row r="146" spans="1:14" x14ac:dyDescent="0.2">
      <c r="A146" s="6" t="s">
        <v>226</v>
      </c>
      <c r="B146" s="6" t="s">
        <v>38</v>
      </c>
      <c r="C146" s="6" t="s">
        <v>262</v>
      </c>
      <c r="D146" s="6" t="s">
        <v>269</v>
      </c>
      <c r="E146" s="6" t="s">
        <v>309</v>
      </c>
      <c r="F146" s="6" t="s">
        <v>13</v>
      </c>
      <c r="G146" s="6" t="s">
        <v>14</v>
      </c>
      <c r="H146" s="6" t="s">
        <v>15</v>
      </c>
      <c r="I146" s="6">
        <f>'AR5-1-ASIA-FF&amp;I'!I146/'ImpliedFF-FF&amp;IFactors'!C$4</f>
        <v>8888.7979266489347</v>
      </c>
      <c r="J146" s="6">
        <f>'AR5-1-ASIA-FF&amp;I'!J146/'ImpliedFF-FF&amp;IFactors'!D$4</f>
        <v>11256.862485809776</v>
      </c>
      <c r="K146" s="6">
        <f>'AR5-1-ASIA-FF&amp;I'!K146/'ImpliedFF-FF&amp;IFactors'!E$4</f>
        <v>15501.18867270728</v>
      </c>
      <c r="L146" s="6">
        <f>'AR5-1-ASIA-FF&amp;I'!L146/'ImpliedFF-FF&amp;IFactors'!F$4</f>
        <v>19370.887284256045</v>
      </c>
      <c r="M146" s="6">
        <f>'AR5-1-ASIA-FF&amp;I'!M146/'ImpliedFF-FF&amp;IFactors'!G$4</f>
        <v>23932.768624183682</v>
      </c>
      <c r="N146" s="6">
        <f>'AR5-1-ASIA-FF&amp;I'!N146/'ImpliedFF-FF&amp;IFactors'!H$4</f>
        <v>28668.919556310891</v>
      </c>
    </row>
    <row r="147" spans="1:14" x14ac:dyDescent="0.2">
      <c r="A147" s="6" t="s">
        <v>226</v>
      </c>
      <c r="B147" s="6" t="s">
        <v>39</v>
      </c>
      <c r="C147" s="6" t="s">
        <v>262</v>
      </c>
      <c r="D147" s="6" t="s">
        <v>270</v>
      </c>
      <c r="E147" s="6" t="s">
        <v>309</v>
      </c>
      <c r="F147" s="6" t="s">
        <v>13</v>
      </c>
      <c r="G147" s="6" t="s">
        <v>14</v>
      </c>
      <c r="H147" s="6" t="s">
        <v>15</v>
      </c>
      <c r="I147" s="6">
        <f>'AR5-1-ASIA-FF&amp;I'!I147/'ImpliedFF-FF&amp;IFactors'!C$4</f>
        <v>8888.7979266489347</v>
      </c>
      <c r="J147" s="6">
        <f>'AR5-1-ASIA-FF&amp;I'!J147/'ImpliedFF-FF&amp;IFactors'!D$4</f>
        <v>11256.862485809776</v>
      </c>
      <c r="K147" s="6">
        <f>'AR5-1-ASIA-FF&amp;I'!K147/'ImpliedFF-FF&amp;IFactors'!E$4</f>
        <v>15526.484846353653</v>
      </c>
      <c r="L147" s="6">
        <f>'AR5-1-ASIA-FF&amp;I'!L147/'ImpliedFF-FF&amp;IFactors'!F$4</f>
        <v>19410.290534639134</v>
      </c>
      <c r="M147" s="6">
        <f>'AR5-1-ASIA-FF&amp;I'!M147/'ImpliedFF-FF&amp;IFactors'!G$4</f>
        <v>23975.794974669574</v>
      </c>
      <c r="N147" s="6">
        <f>'AR5-1-ASIA-FF&amp;I'!N147/'ImpliedFF-FF&amp;IFactors'!H$4</f>
        <v>28703.034638939291</v>
      </c>
    </row>
    <row r="148" spans="1:14" x14ac:dyDescent="0.2">
      <c r="A148" s="6" t="s">
        <v>226</v>
      </c>
      <c r="B148" s="6" t="s">
        <v>40</v>
      </c>
      <c r="C148" s="6" t="s">
        <v>262</v>
      </c>
      <c r="D148" s="6" t="s">
        <v>271</v>
      </c>
      <c r="E148" s="6" t="s">
        <v>309</v>
      </c>
      <c r="F148" s="6" t="s">
        <v>13</v>
      </c>
      <c r="G148" s="6" t="s">
        <v>14</v>
      </c>
      <c r="H148" s="6" t="s">
        <v>15</v>
      </c>
      <c r="I148" s="6">
        <f>'AR5-1-ASIA-FF&amp;I'!I148/'ImpliedFF-FF&amp;IFactors'!C$4</f>
        <v>8888.7979266489347</v>
      </c>
      <c r="J148" s="6">
        <f>'AR5-1-ASIA-FF&amp;I'!J148/'ImpliedFF-FF&amp;IFactors'!D$4</f>
        <v>11256.862485809776</v>
      </c>
      <c r="K148" s="6">
        <f>'AR5-1-ASIA-FF&amp;I'!K148/'ImpliedFF-FF&amp;IFactors'!E$4</f>
        <v>15515.756242643552</v>
      </c>
      <c r="L148" s="6">
        <f>'AR5-1-ASIA-FF&amp;I'!L148/'ImpliedFF-FF&amp;IFactors'!F$4</f>
        <v>19403.750454589717</v>
      </c>
      <c r="M148" s="6">
        <f>'AR5-1-ASIA-FF&amp;I'!M148/'ImpliedFF-FF&amp;IFactors'!G$4</f>
        <v>24069.247119826865</v>
      </c>
      <c r="N148" s="6">
        <f>'AR5-1-ASIA-FF&amp;I'!N148/'ImpliedFF-FF&amp;IFactors'!H$4</f>
        <v>29335.628995487332</v>
      </c>
    </row>
    <row r="149" spans="1:14" x14ac:dyDescent="0.2">
      <c r="A149" s="6" t="s">
        <v>226</v>
      </c>
      <c r="B149" s="6" t="s">
        <v>41</v>
      </c>
      <c r="C149" s="6" t="s">
        <v>262</v>
      </c>
      <c r="D149" s="6" t="s">
        <v>275</v>
      </c>
      <c r="E149" s="6" t="s">
        <v>309</v>
      </c>
      <c r="F149" s="6" t="s">
        <v>13</v>
      </c>
      <c r="G149" s="6" t="s">
        <v>14</v>
      </c>
      <c r="H149" s="6" t="s">
        <v>15</v>
      </c>
      <c r="I149" s="6">
        <f>'AR5-1-ASIA-FF&amp;I'!I149/'ImpliedFF-FF&amp;IFactors'!C$4</f>
        <v>8888.7979266489347</v>
      </c>
      <c r="J149" s="6">
        <f>'AR5-1-ASIA-FF&amp;I'!J149/'ImpliedFF-FF&amp;IFactors'!D$4</f>
        <v>11256.862485809776</v>
      </c>
      <c r="K149" s="6">
        <f>'AR5-1-ASIA-FF&amp;I'!K149/'ImpliedFF-FF&amp;IFactors'!E$4</f>
        <v>15549.537281640831</v>
      </c>
      <c r="L149" s="6">
        <f>'AR5-1-ASIA-FF&amp;I'!L149/'ImpliedFF-FF&amp;IFactors'!F$4</f>
        <v>19406.297923358004</v>
      </c>
      <c r="M149" s="6">
        <f>'AR5-1-ASIA-FF&amp;I'!M149/'ImpliedFF-FF&amp;IFactors'!G$4</f>
        <v>24001.983045517914</v>
      </c>
      <c r="N149" s="6">
        <f>'AR5-1-ASIA-FF&amp;I'!N149/'ImpliedFF-FF&amp;IFactors'!H$4</f>
        <v>29069.59613055778</v>
      </c>
    </row>
    <row r="150" spans="1:14" x14ac:dyDescent="0.2">
      <c r="A150" s="6" t="s">
        <v>226</v>
      </c>
      <c r="B150" s="6" t="s">
        <v>42</v>
      </c>
      <c r="C150" s="6" t="s">
        <v>262</v>
      </c>
      <c r="D150" s="6" t="s">
        <v>272</v>
      </c>
      <c r="E150" s="6" t="s">
        <v>309</v>
      </c>
      <c r="F150" s="6" t="s">
        <v>13</v>
      </c>
      <c r="G150" s="6" t="s">
        <v>14</v>
      </c>
      <c r="H150" s="6" t="s">
        <v>15</v>
      </c>
      <c r="I150" s="6">
        <f>'AR5-1-ASIA-FF&amp;I'!I150/'ImpliedFF-FF&amp;IFactors'!C$4</f>
        <v>8888.7979266489347</v>
      </c>
      <c r="J150" s="6">
        <f>'AR5-1-ASIA-FF&amp;I'!J150/'ImpliedFF-FF&amp;IFactors'!D$4</f>
        <v>11256.862485809776</v>
      </c>
      <c r="K150" s="6">
        <f>'AR5-1-ASIA-FF&amp;I'!K150/'ImpliedFF-FF&amp;IFactors'!E$4</f>
        <v>13260.254389152909</v>
      </c>
      <c r="L150" s="6">
        <f>'AR5-1-ASIA-FF&amp;I'!L150/'ImpliedFF-FF&amp;IFactors'!F$4</f>
        <v>15766.756902993164</v>
      </c>
      <c r="M150" s="6">
        <f>'AR5-1-ASIA-FF&amp;I'!M150/'ImpliedFF-FF&amp;IFactors'!G$4</f>
        <v>19079.500695595812</v>
      </c>
      <c r="N150" s="6">
        <f>'AR5-1-ASIA-FF&amp;I'!N150/'ImpliedFF-FF&amp;IFactors'!H$4</f>
        <v>21931.332863711614</v>
      </c>
    </row>
    <row r="151" spans="1:14" x14ac:dyDescent="0.2">
      <c r="A151" s="6" t="s">
        <v>226</v>
      </c>
      <c r="B151" s="6" t="s">
        <v>43</v>
      </c>
      <c r="C151" s="6" t="s">
        <v>262</v>
      </c>
      <c r="D151" s="6" t="s">
        <v>274</v>
      </c>
      <c r="E151" s="6" t="s">
        <v>309</v>
      </c>
      <c r="F151" s="6" t="s">
        <v>13</v>
      </c>
      <c r="G151" s="6" t="s">
        <v>14</v>
      </c>
      <c r="H151" s="6" t="s">
        <v>15</v>
      </c>
      <c r="I151" s="6">
        <f>'AR5-1-ASIA-FF&amp;I'!I151/'ImpliedFF-FF&amp;IFactors'!C$4</f>
        <v>8888.7979266489347</v>
      </c>
      <c r="J151" s="6">
        <f>'AR5-1-ASIA-FF&amp;I'!J151/'ImpliedFF-FF&amp;IFactors'!D$4</f>
        <v>11256.862485809776</v>
      </c>
      <c r="K151" s="6">
        <f>'AR5-1-ASIA-FF&amp;I'!K151/'ImpliedFF-FF&amp;IFactors'!E$4</f>
        <v>15501.357642011797</v>
      </c>
      <c r="L151" s="6">
        <f>'AR5-1-ASIA-FF&amp;I'!L151/'ImpliedFF-FF&amp;IFactors'!F$4</f>
        <v>19370.86602732915</v>
      </c>
      <c r="M151" s="6">
        <f>'AR5-1-ASIA-FF&amp;I'!M151/'ImpliedFF-FF&amp;IFactors'!G$4</f>
        <v>23928.268369465404</v>
      </c>
      <c r="N151" s="6">
        <f>'AR5-1-ASIA-FF&amp;I'!N151/'ImpliedFF-FF&amp;IFactors'!H$4</f>
        <v>28670.611040250253</v>
      </c>
    </row>
    <row r="152" spans="1:14" x14ac:dyDescent="0.2">
      <c r="A152" s="6" t="s">
        <v>226</v>
      </c>
      <c r="B152" s="6" t="s">
        <v>51</v>
      </c>
      <c r="C152" s="6" t="s">
        <v>265</v>
      </c>
      <c r="D152" s="6" t="s">
        <v>265</v>
      </c>
      <c r="E152" s="6" t="s">
        <v>309</v>
      </c>
      <c r="F152" s="6" t="s">
        <v>13</v>
      </c>
      <c r="G152" s="6" t="s">
        <v>14</v>
      </c>
      <c r="H152" s="6" t="s">
        <v>15</v>
      </c>
      <c r="I152" s="6">
        <f>'AR5-1-ASIA-FF&amp;I'!I152/'ImpliedFF-FF&amp;IFactors'!C$4</f>
        <v>8888.797960649501</v>
      </c>
      <c r="J152" s="6">
        <f>'AR5-1-ASIA-FF&amp;I'!J152/'ImpliedFF-FF&amp;IFactors'!D$4</f>
        <v>11256.535093312692</v>
      </c>
      <c r="K152" s="6">
        <f>'AR5-1-ASIA-FF&amp;I'!K152/'ImpliedFF-FF&amp;IFactors'!E$4</f>
        <v>15500.208268082866</v>
      </c>
      <c r="L152" s="6">
        <f>'AR5-1-ASIA-FF&amp;I'!L152/'ImpliedFF-FF&amp;IFactors'!F$4</f>
        <v>19378.004876360294</v>
      </c>
      <c r="M152" s="6">
        <f>'AR5-1-ASIA-FF&amp;I'!M152/'ImpliedFF-FF&amp;IFactors'!G$4</f>
        <v>23969.939693391774</v>
      </c>
      <c r="N152" s="6">
        <f>'AR5-1-ASIA-FF&amp;I'!N152/'ImpliedFF-FF&amp;IFactors'!H$4</f>
        <v>28666.74535133125</v>
      </c>
    </row>
    <row r="153" spans="1:14" x14ac:dyDescent="0.2">
      <c r="A153" s="6" t="s">
        <v>226</v>
      </c>
      <c r="B153" s="6" t="s">
        <v>52</v>
      </c>
      <c r="C153" s="6" t="s">
        <v>265</v>
      </c>
      <c r="D153" s="6" t="s">
        <v>265</v>
      </c>
      <c r="E153" s="6" t="s">
        <v>309</v>
      </c>
      <c r="F153" s="6" t="s">
        <v>13</v>
      </c>
      <c r="G153" s="6" t="s">
        <v>14</v>
      </c>
      <c r="H153" s="6" t="s">
        <v>15</v>
      </c>
      <c r="I153" s="6">
        <f>'AR5-1-ASIA-FF&amp;I'!I153/'ImpliedFF-FF&amp;IFactors'!C$4</f>
        <v>8888.7978917039072</v>
      </c>
      <c r="J153" s="6">
        <f>'AR5-1-ASIA-FF&amp;I'!J153/'ImpliedFF-FF&amp;IFactors'!D$4</f>
        <v>11256.054982958622</v>
      </c>
      <c r="K153" s="6">
        <f>'AR5-1-ASIA-FF&amp;I'!K153/'ImpliedFF-FF&amp;IFactors'!E$4</f>
        <v>14149.937203681648</v>
      </c>
      <c r="L153" s="6">
        <f>'AR5-1-ASIA-FF&amp;I'!L153/'ImpliedFF-FF&amp;IFactors'!F$4</f>
        <v>17751.951934359622</v>
      </c>
      <c r="M153" s="6">
        <f>'AR5-1-ASIA-FF&amp;I'!M153/'ImpliedFF-FF&amp;IFactors'!G$4</f>
        <v>21645.554251032878</v>
      </c>
      <c r="N153" s="6">
        <f>'AR5-1-ASIA-FF&amp;I'!N153/'ImpliedFF-FF&amp;IFactors'!H$4</f>
        <v>24419.269010537952</v>
      </c>
    </row>
    <row r="154" spans="1:14" x14ac:dyDescent="0.2">
      <c r="A154" s="6" t="s">
        <v>227</v>
      </c>
      <c r="B154" s="6" t="s">
        <v>120</v>
      </c>
      <c r="C154" s="6" t="s">
        <v>262</v>
      </c>
      <c r="D154" s="6" t="s">
        <v>294</v>
      </c>
      <c r="E154" s="6" t="s">
        <v>309</v>
      </c>
      <c r="F154" s="6" t="s">
        <v>13</v>
      </c>
      <c r="G154" s="6" t="s">
        <v>14</v>
      </c>
      <c r="H154" s="6" t="s">
        <v>15</v>
      </c>
      <c r="I154" s="6">
        <f>'AR5-1-ASIA-FF&amp;I'!I154/'ImpliedFF-FF&amp;IFactors'!C$4</f>
        <v>8859.1919163269558</v>
      </c>
      <c r="J154" s="6">
        <f>'AR5-1-ASIA-FF&amp;I'!J154/'ImpliedFF-FF&amp;IFactors'!D$4</f>
        <v>11674.161896511216</v>
      </c>
      <c r="K154" s="6">
        <f>'AR5-1-ASIA-FF&amp;I'!K154/'ImpliedFF-FF&amp;IFactors'!E$4</f>
        <v>18675.324642833548</v>
      </c>
      <c r="L154" s="6">
        <f>'AR5-1-ASIA-FF&amp;I'!L154/'ImpliedFF-FF&amp;IFactors'!F$4</f>
        <v>24975.807957250181</v>
      </c>
      <c r="M154" s="6">
        <f>'AR5-1-ASIA-FF&amp;I'!M154/'ImpliedFF-FF&amp;IFactors'!G$4</f>
        <v>28860.289160684788</v>
      </c>
      <c r="N154" s="6">
        <f>'AR5-1-ASIA-FF&amp;I'!N154/'ImpliedFF-FF&amp;IFactors'!H$4</f>
        <v>31084.24925462365</v>
      </c>
    </row>
    <row r="155" spans="1:14" x14ac:dyDescent="0.2">
      <c r="A155" s="6" t="s">
        <v>227</v>
      </c>
      <c r="B155" s="6" t="s">
        <v>121</v>
      </c>
      <c r="C155" s="6" t="s">
        <v>262</v>
      </c>
      <c r="D155" s="6" t="s">
        <v>297</v>
      </c>
      <c r="E155" s="6" t="s">
        <v>309</v>
      </c>
      <c r="F155" s="6" t="s">
        <v>13</v>
      </c>
      <c r="G155" s="6" t="s">
        <v>14</v>
      </c>
      <c r="H155" s="6" t="s">
        <v>15</v>
      </c>
      <c r="I155" s="6">
        <f>'AR5-1-ASIA-FF&amp;I'!I155/'ImpliedFF-FF&amp;IFactors'!C$4</f>
        <v>8859.1919163269558</v>
      </c>
      <c r="J155" s="6">
        <f>'AR5-1-ASIA-FF&amp;I'!J155/'ImpliedFF-FF&amp;IFactors'!D$4</f>
        <v>11642.247858256385</v>
      </c>
      <c r="K155" s="6">
        <f>'AR5-1-ASIA-FF&amp;I'!K155/'ImpliedFF-FF&amp;IFactors'!E$4</f>
        <v>17928.274252564886</v>
      </c>
      <c r="L155" s="6">
        <f>'AR5-1-ASIA-FF&amp;I'!L155/'ImpliedFF-FF&amp;IFactors'!F$4</f>
        <v>22289.84144029647</v>
      </c>
      <c r="M155" s="6">
        <f>'AR5-1-ASIA-FF&amp;I'!M155/'ImpliedFF-FF&amp;IFactors'!G$4</f>
        <v>23386.834850760042</v>
      </c>
      <c r="N155" s="6">
        <f>'AR5-1-ASIA-FF&amp;I'!N155/'ImpliedFF-FF&amp;IFactors'!H$4</f>
        <v>22598.60620563876</v>
      </c>
    </row>
    <row r="156" spans="1:14" x14ac:dyDescent="0.2">
      <c r="A156" s="6" t="s">
        <v>227</v>
      </c>
      <c r="B156" s="6" t="s">
        <v>85</v>
      </c>
      <c r="C156" s="6" t="s">
        <v>262</v>
      </c>
      <c r="D156" s="6" t="s">
        <v>280</v>
      </c>
      <c r="E156" s="6" t="s">
        <v>309</v>
      </c>
      <c r="F156" s="6" t="s">
        <v>13</v>
      </c>
      <c r="G156" s="6" t="s">
        <v>14</v>
      </c>
      <c r="H156" s="6" t="s">
        <v>15</v>
      </c>
      <c r="I156" s="6">
        <f>'AR5-1-ASIA-FF&amp;I'!I156/'ImpliedFF-FF&amp;IFactors'!C$4</f>
        <v>8859.1919163269558</v>
      </c>
      <c r="J156" s="6">
        <f>'AR5-1-ASIA-FF&amp;I'!J156/'ImpliedFF-FF&amp;IFactors'!D$4</f>
        <v>11659.821112326861</v>
      </c>
      <c r="K156" s="6">
        <f>'AR5-1-ASIA-FF&amp;I'!K156/'ImpliedFF-FF&amp;IFactors'!E$4</f>
        <v>18391.693935284809</v>
      </c>
      <c r="L156" s="6">
        <f>'AR5-1-ASIA-FF&amp;I'!L156/'ImpliedFF-FF&amp;IFactors'!F$4</f>
        <v>24259.657742085299</v>
      </c>
      <c r="M156" s="6">
        <f>'AR5-1-ASIA-FF&amp;I'!M156/'ImpliedFF-FF&amp;IFactors'!G$4</f>
        <v>27475.757272495641</v>
      </c>
      <c r="N156" s="6">
        <f>'AR5-1-ASIA-FF&amp;I'!N156/'ImpliedFF-FF&amp;IFactors'!H$4</f>
        <v>28914.933873590449</v>
      </c>
    </row>
    <row r="157" spans="1:14" x14ac:dyDescent="0.2">
      <c r="A157" s="6" t="s">
        <v>227</v>
      </c>
      <c r="B157" s="6" t="s">
        <v>122</v>
      </c>
      <c r="C157" s="6" t="s">
        <v>262</v>
      </c>
      <c r="D157" s="6" t="s">
        <v>300</v>
      </c>
      <c r="E157" s="6" t="s">
        <v>309</v>
      </c>
      <c r="F157" s="6" t="s">
        <v>13</v>
      </c>
      <c r="G157" s="6" t="s">
        <v>14</v>
      </c>
      <c r="H157" s="6" t="s">
        <v>15</v>
      </c>
      <c r="I157" s="6">
        <f>'AR5-1-ASIA-FF&amp;I'!I157/'ImpliedFF-FF&amp;IFactors'!C$4</f>
        <v>8859.1919163269558</v>
      </c>
      <c r="J157" s="6">
        <f>'AR5-1-ASIA-FF&amp;I'!J157/'ImpliedFF-FF&amp;IFactors'!D$4</f>
        <v>11674.25291684379</v>
      </c>
      <c r="K157" s="6">
        <f>'AR5-1-ASIA-FF&amp;I'!K157/'ImpliedFF-FF&amp;IFactors'!E$4</f>
        <v>18624.016496219017</v>
      </c>
      <c r="L157" s="6">
        <f>'AR5-1-ASIA-FF&amp;I'!L157/'ImpliedFF-FF&amp;IFactors'!F$4</f>
        <v>24745.590008777981</v>
      </c>
      <c r="M157" s="6">
        <f>'AR5-1-ASIA-FF&amp;I'!M157/'ImpliedFF-FF&amp;IFactors'!G$4</f>
        <v>28249.201902655852</v>
      </c>
      <c r="N157" s="6">
        <f>'AR5-1-ASIA-FF&amp;I'!N157/'ImpliedFF-FF&amp;IFactors'!H$4</f>
        <v>29961.211686535513</v>
      </c>
    </row>
    <row r="158" spans="1:14" x14ac:dyDescent="0.2">
      <c r="A158" s="6" t="s">
        <v>227</v>
      </c>
      <c r="B158" s="6" t="s">
        <v>123</v>
      </c>
      <c r="C158" s="6" t="s">
        <v>262</v>
      </c>
      <c r="D158" s="6" t="s">
        <v>303</v>
      </c>
      <c r="E158" s="6" t="s">
        <v>309</v>
      </c>
      <c r="F158" s="6" t="s">
        <v>13</v>
      </c>
      <c r="G158" s="6" t="s">
        <v>14</v>
      </c>
      <c r="H158" s="6" t="s">
        <v>15</v>
      </c>
      <c r="I158" s="6">
        <f>'AR5-1-ASIA-FF&amp;I'!I158/'ImpliedFF-FF&amp;IFactors'!C$4</f>
        <v>8859.1919163269558</v>
      </c>
      <c r="J158" s="6">
        <f>'AR5-1-ASIA-FF&amp;I'!J158/'ImpliedFF-FF&amp;IFactors'!D$4</f>
        <v>11659.726154656086</v>
      </c>
      <c r="K158" s="6">
        <f>'AR5-1-ASIA-FF&amp;I'!K158/'ImpliedFF-FF&amp;IFactors'!E$4</f>
        <v>18451.01327919988</v>
      </c>
      <c r="L158" s="6">
        <f>'AR5-1-ASIA-FF&amp;I'!L158/'ImpliedFF-FF&amp;IFactors'!F$4</f>
        <v>24501.310052415818</v>
      </c>
      <c r="M158" s="6">
        <f>'AR5-1-ASIA-FF&amp;I'!M158/'ImpliedFF-FF&amp;IFactors'!G$4</f>
        <v>28122.833857390138</v>
      </c>
      <c r="N158" s="6">
        <f>'AR5-1-ASIA-FF&amp;I'!N158/'ImpliedFF-FF&amp;IFactors'!H$4</f>
        <v>30041.457125291839</v>
      </c>
    </row>
    <row r="159" spans="1:14" x14ac:dyDescent="0.2">
      <c r="A159" s="6" t="s">
        <v>227</v>
      </c>
      <c r="B159" s="6" t="s">
        <v>86</v>
      </c>
      <c r="C159" s="6" t="s">
        <v>262</v>
      </c>
      <c r="D159" s="6" t="s">
        <v>283</v>
      </c>
      <c r="E159" s="6" t="s">
        <v>309</v>
      </c>
      <c r="F159" s="6" t="s">
        <v>13</v>
      </c>
      <c r="G159" s="6" t="s">
        <v>14</v>
      </c>
      <c r="H159" s="6" t="s">
        <v>15</v>
      </c>
      <c r="I159" s="6">
        <f>'AR5-1-ASIA-FF&amp;I'!I159/'ImpliedFF-FF&amp;IFactors'!C$4</f>
        <v>8859.1919163269558</v>
      </c>
      <c r="J159" s="6">
        <f>'AR5-1-ASIA-FF&amp;I'!J159/'ImpliedFF-FF&amp;IFactors'!D$4</f>
        <v>11617.513678660456</v>
      </c>
      <c r="K159" s="6">
        <f>'AR5-1-ASIA-FF&amp;I'!K159/'ImpliedFF-FF&amp;IFactors'!E$4</f>
        <v>17570.480546115614</v>
      </c>
      <c r="L159" s="6">
        <f>'AR5-1-ASIA-FF&amp;I'!L159/'ImpliedFF-FF&amp;IFactors'!F$4</f>
        <v>21583.112150198711</v>
      </c>
      <c r="M159" s="6">
        <f>'AR5-1-ASIA-FF&amp;I'!M159/'ImpliedFF-FF&amp;IFactors'!G$4</f>
        <v>22450.31777147299</v>
      </c>
      <c r="N159" s="6">
        <f>'AR5-1-ASIA-FF&amp;I'!N159/'ImpliedFF-FF&amp;IFactors'!H$4</f>
        <v>21509.658255805414</v>
      </c>
    </row>
    <row r="160" spans="1:14" x14ac:dyDescent="0.2">
      <c r="A160" s="6" t="s">
        <v>227</v>
      </c>
      <c r="B160" s="6" t="s">
        <v>87</v>
      </c>
      <c r="C160" s="6" t="s">
        <v>262</v>
      </c>
      <c r="D160" s="6" t="s">
        <v>289</v>
      </c>
      <c r="E160" s="6" t="s">
        <v>309</v>
      </c>
      <c r="F160" s="6" t="s">
        <v>13</v>
      </c>
      <c r="G160" s="6" t="s">
        <v>14</v>
      </c>
      <c r="H160" s="6" t="s">
        <v>15</v>
      </c>
      <c r="I160" s="6">
        <f>'AR5-1-ASIA-FF&amp;I'!I160/'ImpliedFF-FF&amp;IFactors'!C$4</f>
        <v>8859.1919163269558</v>
      </c>
      <c r="J160" s="6">
        <f>'AR5-1-ASIA-FF&amp;I'!J160/'ImpliedFF-FF&amp;IFactors'!D$4</f>
        <v>11684.604028257338</v>
      </c>
      <c r="K160" s="6">
        <f>'AR5-1-ASIA-FF&amp;I'!K160/'ImpliedFF-FF&amp;IFactors'!E$4</f>
        <v>18776.43916437454</v>
      </c>
      <c r="L160" s="6">
        <f>'AR5-1-ASIA-FF&amp;I'!L160/'ImpliedFF-FF&amp;IFactors'!F$4</f>
        <v>25082.281672099514</v>
      </c>
      <c r="M160" s="6">
        <f>'AR5-1-ASIA-FF&amp;I'!M160/'ImpliedFF-FF&amp;IFactors'!G$4</f>
        <v>28635.434099987524</v>
      </c>
      <c r="N160" s="6">
        <f>'AR5-1-ASIA-FF&amp;I'!N160/'ImpliedFF-FF&amp;IFactors'!H$4</f>
        <v>30372.323007132512</v>
      </c>
    </row>
    <row r="161" spans="1:14" x14ac:dyDescent="0.2">
      <c r="A161" s="6" t="s">
        <v>227</v>
      </c>
      <c r="B161" s="6" t="s">
        <v>91</v>
      </c>
      <c r="C161" s="6" t="s">
        <v>265</v>
      </c>
      <c r="D161" s="6" t="s">
        <v>265</v>
      </c>
      <c r="E161" s="6" t="s">
        <v>309</v>
      </c>
      <c r="F161" s="6" t="s">
        <v>13</v>
      </c>
      <c r="G161" s="6" t="s">
        <v>14</v>
      </c>
      <c r="H161" s="6" t="s">
        <v>15</v>
      </c>
      <c r="I161" s="6">
        <f>'AR5-1-ASIA-FF&amp;I'!I161/'ImpliedFF-FF&amp;IFactors'!C$4</f>
        <v>8859.1919163269558</v>
      </c>
      <c r="J161" s="6">
        <f>'AR5-1-ASIA-FF&amp;I'!J161/'ImpliedFF-FF&amp;IFactors'!D$4</f>
        <v>11650.586142098024</v>
      </c>
      <c r="K161" s="6">
        <f>'AR5-1-ASIA-FF&amp;I'!K161/'ImpliedFF-FF&amp;IFactors'!E$4</f>
        <v>18356.549709699142</v>
      </c>
      <c r="L161" s="6">
        <f>'AR5-1-ASIA-FF&amp;I'!L161/'ImpliedFF-FF&amp;IFactors'!F$4</f>
        <v>24390.953875815641</v>
      </c>
      <c r="M161" s="6">
        <f>'AR5-1-ASIA-FF&amp;I'!M161/'ImpliedFF-FF&amp;IFactors'!G$4</f>
        <v>27945.464915748471</v>
      </c>
      <c r="N161" s="6">
        <f>'AR5-1-ASIA-FF&amp;I'!N161/'ImpliedFF-FF&amp;IFactors'!H$4</f>
        <v>29732.907016995661</v>
      </c>
    </row>
    <row r="162" spans="1:14" x14ac:dyDescent="0.2">
      <c r="A162" s="6" t="s">
        <v>227</v>
      </c>
      <c r="B162" s="6" t="s">
        <v>125</v>
      </c>
      <c r="C162" s="6" t="s">
        <v>262</v>
      </c>
      <c r="D162" s="6" t="s">
        <v>291</v>
      </c>
      <c r="E162" s="6" t="s">
        <v>309</v>
      </c>
      <c r="F162" s="6" t="s">
        <v>13</v>
      </c>
      <c r="G162" s="6" t="s">
        <v>14</v>
      </c>
      <c r="H162" s="6" t="s">
        <v>15</v>
      </c>
      <c r="I162" s="6">
        <f>'AR5-1-ASIA-FF&amp;I'!I162/'ImpliedFF-FF&amp;IFactors'!C$4</f>
        <v>8859.1919163269558</v>
      </c>
      <c r="J162" s="6">
        <f>'AR5-1-ASIA-FF&amp;I'!J162/'ImpliedFF-FF&amp;IFactors'!D$4</f>
        <v>11640.200122130969</v>
      </c>
      <c r="K162" s="6">
        <f>'AR5-1-ASIA-FF&amp;I'!K162/'ImpliedFF-FF&amp;IFactors'!E$4</f>
        <v>18333.929268888154</v>
      </c>
      <c r="L162" s="6">
        <f>'AR5-1-ASIA-FF&amp;I'!L162/'ImpliedFF-FF&amp;IFactors'!F$4</f>
        <v>24402.650007066455</v>
      </c>
      <c r="M162" s="6">
        <f>'AR5-1-ASIA-FF&amp;I'!M162/'ImpliedFF-FF&amp;IFactors'!G$4</f>
        <v>27953.892200450606</v>
      </c>
      <c r="N162" s="6">
        <f>'AR5-1-ASIA-FF&amp;I'!N162/'ImpliedFF-FF&amp;IFactors'!H$4</f>
        <v>29706.126639486836</v>
      </c>
    </row>
    <row r="163" spans="1:14" x14ac:dyDescent="0.2">
      <c r="A163" s="6" t="s">
        <v>227</v>
      </c>
      <c r="B163" s="6" t="s">
        <v>95</v>
      </c>
      <c r="C163" s="6" t="s">
        <v>265</v>
      </c>
      <c r="D163" s="6" t="s">
        <v>265</v>
      </c>
      <c r="E163" s="6" t="s">
        <v>309</v>
      </c>
      <c r="F163" s="6" t="s">
        <v>13</v>
      </c>
      <c r="G163" s="6" t="s">
        <v>14</v>
      </c>
      <c r="H163" s="6" t="s">
        <v>15</v>
      </c>
      <c r="I163" s="6">
        <f>'AR5-1-ASIA-FF&amp;I'!I163/'ImpliedFF-FF&amp;IFactors'!C$4</f>
        <v>8859.1919163269558</v>
      </c>
      <c r="J163" s="6">
        <f>'AR5-1-ASIA-FF&amp;I'!J163/'ImpliedFF-FF&amp;IFactors'!D$4</f>
        <v>11559.422049581002</v>
      </c>
      <c r="K163" s="6">
        <f>'AR5-1-ASIA-FF&amp;I'!K163/'ImpliedFF-FF&amp;IFactors'!E$4</f>
        <v>17395.140324935604</v>
      </c>
      <c r="L163" s="6">
        <f>'AR5-1-ASIA-FF&amp;I'!L163/'ImpliedFF-FF&amp;IFactors'!F$4</f>
        <v>22210.1779568602</v>
      </c>
      <c r="M163" s="6">
        <f>'AR5-1-ASIA-FF&amp;I'!M163/'ImpliedFF-FF&amp;IFactors'!G$4</f>
        <v>24764.545634971113</v>
      </c>
      <c r="N163" s="6">
        <f>'AR5-1-ASIA-FF&amp;I'!N163/'ImpliedFF-FF&amp;IFactors'!H$4</f>
        <v>24767.899009105928</v>
      </c>
    </row>
    <row r="164" spans="1:14" x14ac:dyDescent="0.2">
      <c r="A164" s="6" t="s">
        <v>228</v>
      </c>
      <c r="B164" s="6" t="s">
        <v>36</v>
      </c>
      <c r="C164" s="6" t="s">
        <v>262</v>
      </c>
      <c r="D164" s="6" t="s">
        <v>267</v>
      </c>
      <c r="E164" s="6" t="s">
        <v>309</v>
      </c>
      <c r="F164" s="6" t="s">
        <v>13</v>
      </c>
      <c r="G164" s="6" t="s">
        <v>14</v>
      </c>
      <c r="H164" s="6" t="s">
        <v>15</v>
      </c>
      <c r="I164" s="6">
        <f>'AR5-1-ASIA-FF&amp;I'!I164/'ImpliedFF-FF&amp;IFactors'!C$4</f>
        <v>8859.1919163269558</v>
      </c>
      <c r="J164" s="6">
        <f>'AR5-1-ASIA-FF&amp;I'!J164/'ImpliedFF-FF&amp;IFactors'!D$4</f>
        <v>11660.118353102473</v>
      </c>
      <c r="K164" s="6">
        <f>'AR5-1-ASIA-FF&amp;I'!K164/'ImpliedFF-FF&amp;IFactors'!E$4</f>
        <v>18557.115979075334</v>
      </c>
      <c r="L164" s="6">
        <f>'AR5-1-ASIA-FF&amp;I'!L164/'ImpliedFF-FF&amp;IFactors'!F$4</f>
        <v>24930.2083513256</v>
      </c>
      <c r="M164" s="6">
        <f>'AR5-1-ASIA-FF&amp;I'!M164/'ImpliedFF-FF&amp;IFactors'!G$4</f>
        <v>29075.612286266223</v>
      </c>
      <c r="N164" s="6">
        <f>'AR5-1-ASIA-FF&amp;I'!N164/'ImpliedFF-FF&amp;IFactors'!H$4</f>
        <v>31399.766419440413</v>
      </c>
    </row>
    <row r="165" spans="1:14" x14ac:dyDescent="0.2">
      <c r="A165" s="6" t="s">
        <v>228</v>
      </c>
      <c r="B165" s="6" t="s">
        <v>37</v>
      </c>
      <c r="C165" s="6" t="s">
        <v>262</v>
      </c>
      <c r="D165" s="6" t="s">
        <v>268</v>
      </c>
      <c r="E165" s="6" t="s">
        <v>309</v>
      </c>
      <c r="F165" s="6" t="s">
        <v>13</v>
      </c>
      <c r="G165" s="6" t="s">
        <v>14</v>
      </c>
      <c r="H165" s="6" t="s">
        <v>15</v>
      </c>
      <c r="I165" s="6">
        <f>'AR5-1-ASIA-FF&amp;I'!I165/'ImpliedFF-FF&amp;IFactors'!C$4</f>
        <v>8859.1919163269558</v>
      </c>
      <c r="J165" s="6">
        <f>'AR5-1-ASIA-FF&amp;I'!J165/'ImpliedFF-FF&amp;IFactors'!D$4</f>
        <v>11651.389330832202</v>
      </c>
      <c r="K165" s="6">
        <f>'AR5-1-ASIA-FF&amp;I'!K165/'ImpliedFF-FF&amp;IFactors'!E$4</f>
        <v>18182.007349943011</v>
      </c>
      <c r="L165" s="6">
        <f>'AR5-1-ASIA-FF&amp;I'!L165/'ImpliedFF-FF&amp;IFactors'!F$4</f>
        <v>22985.697019982825</v>
      </c>
      <c r="M165" s="6">
        <f>'AR5-1-ASIA-FF&amp;I'!M165/'ImpliedFF-FF&amp;IFactors'!G$4</f>
        <v>24674.924512288981</v>
      </c>
      <c r="N165" s="6">
        <f>'AR5-1-ASIA-FF&amp;I'!N165/'ImpliedFF-FF&amp;IFactors'!H$4</f>
        <v>24349.371245773411</v>
      </c>
    </row>
    <row r="166" spans="1:14" x14ac:dyDescent="0.2">
      <c r="A166" s="6" t="s">
        <v>228</v>
      </c>
      <c r="B166" s="6" t="s">
        <v>38</v>
      </c>
      <c r="C166" s="6" t="s">
        <v>262</v>
      </c>
      <c r="D166" s="6" t="s">
        <v>269</v>
      </c>
      <c r="E166" s="6" t="s">
        <v>309</v>
      </c>
      <c r="F166" s="6" t="s">
        <v>13</v>
      </c>
      <c r="G166" s="6" t="s">
        <v>14</v>
      </c>
      <c r="H166" s="6" t="s">
        <v>15</v>
      </c>
      <c r="I166" s="6">
        <f>'AR5-1-ASIA-FF&amp;I'!I166/'ImpliedFF-FF&amp;IFactors'!C$4</f>
        <v>8859.1919163269558</v>
      </c>
      <c r="J166" s="6">
        <f>'AR5-1-ASIA-FF&amp;I'!J166/'ImpliedFF-FF&amp;IFactors'!D$4</f>
        <v>11650.586142098024</v>
      </c>
      <c r="K166" s="6">
        <f>'AR5-1-ASIA-FF&amp;I'!K166/'ImpliedFF-FF&amp;IFactors'!E$4</f>
        <v>18354.585254726491</v>
      </c>
      <c r="L166" s="6">
        <f>'AR5-1-ASIA-FF&amp;I'!L166/'ImpliedFF-FF&amp;IFactors'!F$4</f>
        <v>24387.317424344667</v>
      </c>
      <c r="M166" s="6">
        <f>'AR5-1-ASIA-FF&amp;I'!M166/'ImpliedFF-FF&amp;IFactors'!G$4</f>
        <v>27944.110190671199</v>
      </c>
      <c r="N166" s="6">
        <f>'AR5-1-ASIA-FF&amp;I'!N166/'ImpliedFF-FF&amp;IFactors'!H$4</f>
        <v>29710.4547150076</v>
      </c>
    </row>
    <row r="167" spans="1:14" x14ac:dyDescent="0.2">
      <c r="A167" s="6" t="s">
        <v>228</v>
      </c>
      <c r="B167" s="6" t="s">
        <v>39</v>
      </c>
      <c r="C167" s="6" t="s">
        <v>262</v>
      </c>
      <c r="D167" s="6" t="s">
        <v>270</v>
      </c>
      <c r="E167" s="6" t="s">
        <v>309</v>
      </c>
      <c r="F167" s="6" t="s">
        <v>13</v>
      </c>
      <c r="G167" s="6" t="s">
        <v>14</v>
      </c>
      <c r="H167" s="6" t="s">
        <v>15</v>
      </c>
      <c r="I167" s="6">
        <f>'AR5-1-ASIA-FF&amp;I'!I167/'ImpliedFF-FF&amp;IFactors'!C$4</f>
        <v>8859.1919163269558</v>
      </c>
      <c r="J167" s="6">
        <f>'AR5-1-ASIA-FF&amp;I'!J167/'ImpliedFF-FF&amp;IFactors'!D$4</f>
        <v>11660.215317120224</v>
      </c>
      <c r="K167" s="6">
        <f>'AR5-1-ASIA-FF&amp;I'!K167/'ImpliedFF-FF&amp;IFactors'!E$4</f>
        <v>18506.786552246791</v>
      </c>
      <c r="L167" s="6">
        <f>'AR5-1-ASIA-FF&amp;I'!L167/'ImpliedFF-FF&amp;IFactors'!F$4</f>
        <v>24714.892532805523</v>
      </c>
      <c r="M167" s="6">
        <f>'AR5-1-ASIA-FF&amp;I'!M167/'ImpliedFF-FF&amp;IFactors'!G$4</f>
        <v>28512.840651390085</v>
      </c>
      <c r="N167" s="6">
        <f>'AR5-1-ASIA-FF&amp;I'!N167/'ImpliedFF-FF&amp;IFactors'!H$4</f>
        <v>30514.605014248882</v>
      </c>
    </row>
    <row r="168" spans="1:14" x14ac:dyDescent="0.2">
      <c r="A168" s="6" t="s">
        <v>228</v>
      </c>
      <c r="B168" s="6" t="s">
        <v>40</v>
      </c>
      <c r="C168" s="6" t="s">
        <v>262</v>
      </c>
      <c r="D168" s="6" t="s">
        <v>271</v>
      </c>
      <c r="E168" s="6" t="s">
        <v>309</v>
      </c>
      <c r="F168" s="6" t="s">
        <v>13</v>
      </c>
      <c r="G168" s="6" t="s">
        <v>14</v>
      </c>
      <c r="H168" s="6" t="s">
        <v>15</v>
      </c>
      <c r="I168" s="6">
        <f>'AR5-1-ASIA-FF&amp;I'!I168/'ImpliedFF-FF&amp;IFactors'!C$4</f>
        <v>8859.1919163269558</v>
      </c>
      <c r="J168" s="6">
        <f>'AR5-1-ASIA-FF&amp;I'!J168/'ImpliedFF-FF&amp;IFactors'!D$4</f>
        <v>11650.4915988839</v>
      </c>
      <c r="K168" s="6">
        <f>'AR5-1-ASIA-FF&amp;I'!K168/'ImpliedFF-FF&amp;IFactors'!E$4</f>
        <v>18403.85630793883</v>
      </c>
      <c r="L168" s="6">
        <f>'AR5-1-ASIA-FF&amp;I'!L168/'ImpliedFF-FF&amp;IFactors'!F$4</f>
        <v>24596.498754642762</v>
      </c>
      <c r="M168" s="6">
        <f>'AR5-1-ASIA-FF&amp;I'!M168/'ImpliedFF-FF&amp;IFactors'!G$4</f>
        <v>28494.199323119363</v>
      </c>
      <c r="N168" s="6">
        <f>'AR5-1-ASIA-FF&amp;I'!N168/'ImpliedFF-FF&amp;IFactors'!H$4</f>
        <v>30591.556849375964</v>
      </c>
    </row>
    <row r="169" spans="1:14" x14ac:dyDescent="0.2">
      <c r="A169" s="6" t="s">
        <v>228</v>
      </c>
      <c r="B169" s="6" t="s">
        <v>41</v>
      </c>
      <c r="C169" s="6" t="s">
        <v>262</v>
      </c>
      <c r="D169" s="6" t="s">
        <v>275</v>
      </c>
      <c r="E169" s="6" t="s">
        <v>309</v>
      </c>
      <c r="F169" s="6" t="s">
        <v>13</v>
      </c>
      <c r="G169" s="6" t="s">
        <v>14</v>
      </c>
      <c r="H169" s="6" t="s">
        <v>15</v>
      </c>
      <c r="I169" s="6">
        <f>'AR5-1-ASIA-FF&amp;I'!I169/'ImpliedFF-FF&amp;IFactors'!C$4</f>
        <v>8859.1919163269558</v>
      </c>
      <c r="J169" s="6">
        <f>'AR5-1-ASIA-FF&amp;I'!J169/'ImpliedFF-FF&amp;IFactors'!D$4</f>
        <v>11684.878492756003</v>
      </c>
      <c r="K169" s="6">
        <f>'AR5-1-ASIA-FF&amp;I'!K169/'ImpliedFF-FF&amp;IFactors'!E$4</f>
        <v>18952.088453457676</v>
      </c>
      <c r="L169" s="6">
        <f>'AR5-1-ASIA-FF&amp;I'!L169/'ImpliedFF-FF&amp;IFactors'!F$4</f>
        <v>25788.207363400415</v>
      </c>
      <c r="M169" s="6">
        <f>'AR5-1-ASIA-FF&amp;I'!M169/'ImpliedFF-FF&amp;IFactors'!G$4</f>
        <v>30319.882407235309</v>
      </c>
      <c r="N169" s="6">
        <f>'AR5-1-ASIA-FF&amp;I'!N169/'ImpliedFF-FF&amp;IFactors'!H$4</f>
        <v>33077.837919197707</v>
      </c>
    </row>
    <row r="170" spans="1:14" x14ac:dyDescent="0.2">
      <c r="A170" s="6" t="s">
        <v>228</v>
      </c>
      <c r="B170" s="6" t="s">
        <v>42</v>
      </c>
      <c r="C170" s="6" t="s">
        <v>262</v>
      </c>
      <c r="D170" s="6" t="s">
        <v>272</v>
      </c>
      <c r="E170" s="6" t="s">
        <v>309</v>
      </c>
      <c r="F170" s="6" t="s">
        <v>13</v>
      </c>
      <c r="G170" s="6" t="s">
        <v>14</v>
      </c>
      <c r="H170" s="6" t="s">
        <v>15</v>
      </c>
      <c r="I170" s="6">
        <f>'AR5-1-ASIA-FF&amp;I'!I170/'ImpliedFF-FF&amp;IFactors'!C$4</f>
        <v>8859.1919163269558</v>
      </c>
      <c r="J170" s="6">
        <f>'AR5-1-ASIA-FF&amp;I'!J170/'ImpliedFF-FF&amp;IFactors'!D$4</f>
        <v>11626.835477557997</v>
      </c>
      <c r="K170" s="6">
        <f>'AR5-1-ASIA-FF&amp;I'!K170/'ImpliedFF-FF&amp;IFactors'!E$4</f>
        <v>17760.295090467938</v>
      </c>
      <c r="L170" s="6">
        <f>'AR5-1-ASIA-FF&amp;I'!L170/'ImpliedFF-FF&amp;IFactors'!F$4</f>
        <v>22055.371188532132</v>
      </c>
      <c r="M170" s="6">
        <f>'AR5-1-ASIA-FF&amp;I'!M170/'ImpliedFF-FF&amp;IFactors'!G$4</f>
        <v>23225.894474378463</v>
      </c>
      <c r="N170" s="6">
        <f>'AR5-1-ASIA-FF&amp;I'!N170/'ImpliedFF-FF&amp;IFactors'!H$4</f>
        <v>22548.206817007245</v>
      </c>
    </row>
    <row r="171" spans="1:14" x14ac:dyDescent="0.2">
      <c r="A171" s="6" t="s">
        <v>228</v>
      </c>
      <c r="B171" s="6" t="s">
        <v>43</v>
      </c>
      <c r="C171" s="6" t="s">
        <v>262</v>
      </c>
      <c r="D171" s="6" t="s">
        <v>274</v>
      </c>
      <c r="E171" s="6" t="s">
        <v>309</v>
      </c>
      <c r="F171" s="6" t="s">
        <v>13</v>
      </c>
      <c r="G171" s="6" t="s">
        <v>14</v>
      </c>
      <c r="H171" s="6" t="s">
        <v>15</v>
      </c>
      <c r="I171" s="6">
        <f>'AR5-1-ASIA-FF&amp;I'!I171/'ImpliedFF-FF&amp;IFactors'!C$4</f>
        <v>8859.1919163269558</v>
      </c>
      <c r="J171" s="6">
        <f>'AR5-1-ASIA-FF&amp;I'!J171/'ImpliedFF-FF&amp;IFactors'!D$4</f>
        <v>11675.23241920574</v>
      </c>
      <c r="K171" s="6">
        <f>'AR5-1-ASIA-FF&amp;I'!K171/'ImpliedFF-FF&amp;IFactors'!E$4</f>
        <v>18738.79534296046</v>
      </c>
      <c r="L171" s="6">
        <f>'AR5-1-ASIA-FF&amp;I'!L171/'ImpliedFF-FF&amp;IFactors'!F$4</f>
        <v>25204.128193573662</v>
      </c>
      <c r="M171" s="6">
        <f>'AR5-1-ASIA-FF&amp;I'!M171/'ImpliedFF-FF&amp;IFactors'!G$4</f>
        <v>29084.737103642026</v>
      </c>
      <c r="N171" s="6">
        <f>'AR5-1-ASIA-FF&amp;I'!N171/'ImpliedFF-FF&amp;IFactors'!H$4</f>
        <v>31190.386129209084</v>
      </c>
    </row>
    <row r="172" spans="1:14" x14ac:dyDescent="0.2">
      <c r="A172" s="6" t="s">
        <v>229</v>
      </c>
      <c r="B172" s="6" t="s">
        <v>68</v>
      </c>
      <c r="C172" s="6" t="s">
        <v>265</v>
      </c>
      <c r="D172" s="6" t="s">
        <v>265</v>
      </c>
      <c r="E172" s="6" t="s">
        <v>309</v>
      </c>
      <c r="F172" s="6" t="s">
        <v>13</v>
      </c>
      <c r="G172" s="6" t="s">
        <v>14</v>
      </c>
      <c r="H172" s="6" t="s">
        <v>15</v>
      </c>
      <c r="I172" s="6">
        <f>'AR5-1-ASIA-FF&amp;I'!I172/'ImpliedFF-FF&amp;IFactors'!C$4</f>
        <v>8163.0848366250793</v>
      </c>
      <c r="J172" s="6">
        <f>'AR5-1-ASIA-FF&amp;I'!J172/'ImpliedFF-FF&amp;IFactors'!D$4</f>
        <v>10582.399890434757</v>
      </c>
      <c r="K172" s="6">
        <f>'AR5-1-ASIA-FF&amp;I'!K172/'ImpliedFF-FF&amp;IFactors'!E$4</f>
        <v>14904.622339329548</v>
      </c>
      <c r="L172" s="6">
        <f>'AR5-1-ASIA-FF&amp;I'!L172/'ImpliedFF-FF&amp;IFactors'!F$4</f>
        <v>19237.997122564422</v>
      </c>
      <c r="M172" s="6">
        <f>'AR5-1-ASIA-FF&amp;I'!M172/'ImpliedFF-FF&amp;IFactors'!G$4</f>
        <v>22961.098208859257</v>
      </c>
      <c r="N172" s="6">
        <f>'AR5-1-ASIA-FF&amp;I'!N172/'ImpliedFF-FF&amp;IFactors'!H$4</f>
        <v>24577.383450496793</v>
      </c>
    </row>
    <row r="173" spans="1:14" x14ac:dyDescent="0.2">
      <c r="A173" s="6" t="s">
        <v>230</v>
      </c>
      <c r="B173" s="6" t="s">
        <v>68</v>
      </c>
      <c r="C173" s="6" t="s">
        <v>265</v>
      </c>
      <c r="D173" s="6" t="s">
        <v>265</v>
      </c>
      <c r="E173" s="6" t="s">
        <v>309</v>
      </c>
      <c r="F173" s="6" t="s">
        <v>13</v>
      </c>
      <c r="G173" s="6" t="s">
        <v>14</v>
      </c>
      <c r="H173" s="6" t="s">
        <v>15</v>
      </c>
      <c r="I173" s="6">
        <f>'AR5-1-ASIA-FF&amp;I'!I173/'ImpliedFF-FF&amp;IFactors'!C$4</f>
        <v>8179.7394489482813</v>
      </c>
      <c r="J173" s="6">
        <f>'AR5-1-ASIA-FF&amp;I'!J173/'ImpliedFF-FF&amp;IFactors'!D$4</f>
        <v>9693.8352711530551</v>
      </c>
      <c r="K173" s="6">
        <f>'AR5-1-ASIA-FF&amp;I'!K173/'ImpliedFF-FF&amp;IFactors'!E$4</f>
        <v>13283.301922226588</v>
      </c>
      <c r="L173" s="6">
        <f>'AR5-1-ASIA-FF&amp;I'!L173/'ImpliedFF-FF&amp;IFactors'!F$4</f>
        <v>17641.526865991822</v>
      </c>
      <c r="M173" s="6">
        <f>'AR5-1-ASIA-FF&amp;I'!M173/'ImpliedFF-FF&amp;IFactors'!G$4</f>
        <v>23073.045881581183</v>
      </c>
      <c r="N173" s="6">
        <f>'AR5-1-ASIA-FF&amp;I'!N173/'ImpliedFF-FF&amp;IFactors'!H$4</f>
        <v>29282.319275696304</v>
      </c>
    </row>
    <row r="174" spans="1:14" x14ac:dyDescent="0.2">
      <c r="A174" s="6" t="s">
        <v>230</v>
      </c>
      <c r="B174" s="6" t="s">
        <v>36</v>
      </c>
      <c r="C174" s="6" t="s">
        <v>262</v>
      </c>
      <c r="D174" s="6" t="s">
        <v>267</v>
      </c>
      <c r="E174" s="6" t="s">
        <v>309</v>
      </c>
      <c r="F174" s="6" t="s">
        <v>13</v>
      </c>
      <c r="G174" s="6" t="s">
        <v>14</v>
      </c>
      <c r="H174" s="6" t="s">
        <v>15</v>
      </c>
      <c r="I174" s="6">
        <f>'AR5-1-ASIA-FF&amp;I'!I174/'ImpliedFF-FF&amp;IFactors'!C$4</f>
        <v>8370.0924910209342</v>
      </c>
      <c r="J174" s="6">
        <f>'AR5-1-ASIA-FF&amp;I'!J174/'ImpliedFF-FF&amp;IFactors'!D$4</f>
        <v>9919.6293998114616</v>
      </c>
      <c r="K174" s="6">
        <f>'AR5-1-ASIA-FF&amp;I'!K174/'ImpliedFF-FF&amp;IFactors'!E$4</f>
        <v>13705.723032254798</v>
      </c>
      <c r="L174" s="6">
        <f>'AR5-1-ASIA-FF&amp;I'!L174/'ImpliedFF-FF&amp;IFactors'!F$4</f>
        <v>18393.113006339434</v>
      </c>
      <c r="M174" s="6">
        <f>'AR5-1-ASIA-FF&amp;I'!M174/'ImpliedFF-FF&amp;IFactors'!G$4</f>
        <v>23749.064402621618</v>
      </c>
      <c r="N174" s="6">
        <f>'AR5-1-ASIA-FF&amp;I'!N174/'ImpliedFF-FF&amp;IFactors'!H$4</f>
        <v>29238.713052439667</v>
      </c>
    </row>
    <row r="175" spans="1:14" x14ac:dyDescent="0.2">
      <c r="A175" s="6" t="s">
        <v>230</v>
      </c>
      <c r="B175" s="6" t="s">
        <v>37</v>
      </c>
      <c r="C175" s="6" t="s">
        <v>262</v>
      </c>
      <c r="D175" s="6" t="s">
        <v>268</v>
      </c>
      <c r="E175" s="6" t="s">
        <v>309</v>
      </c>
      <c r="F175" s="6" t="s">
        <v>13</v>
      </c>
      <c r="G175" s="6" t="s">
        <v>14</v>
      </c>
      <c r="H175" s="6" t="s">
        <v>15</v>
      </c>
      <c r="I175" s="6">
        <f>'AR5-1-ASIA-FF&amp;I'!I175/'ImpliedFF-FF&amp;IFactors'!C$4</f>
        <v>8370.8213300220868</v>
      </c>
      <c r="J175" s="6">
        <f>'AR5-1-ASIA-FF&amp;I'!J175/'ImpliedFF-FF&amp;IFactors'!D$4</f>
        <v>9322.9096036916653</v>
      </c>
      <c r="K175" s="6">
        <f>'AR5-1-ASIA-FF&amp;I'!K175/'ImpliedFF-FF&amp;IFactors'!E$4</f>
        <v>11150.500711633878</v>
      </c>
      <c r="L175" s="6">
        <f>'AR5-1-ASIA-FF&amp;I'!L175/'ImpliedFF-FF&amp;IFactors'!F$4</f>
        <v>13142.258036674359</v>
      </c>
      <c r="M175" s="6">
        <f>'AR5-1-ASIA-FF&amp;I'!M175/'ImpliedFF-FF&amp;IFactors'!G$4</f>
        <v>15421.170705578881</v>
      </c>
      <c r="N175" s="6">
        <f>'AR5-1-ASIA-FF&amp;I'!N175/'ImpliedFF-FF&amp;IFactors'!H$4</f>
        <v>17786.823087865756</v>
      </c>
    </row>
    <row r="176" spans="1:14" x14ac:dyDescent="0.2">
      <c r="A176" s="6" t="s">
        <v>230</v>
      </c>
      <c r="B176" s="6" t="s">
        <v>38</v>
      </c>
      <c r="C176" s="6" t="s">
        <v>262</v>
      </c>
      <c r="D176" s="6" t="s">
        <v>269</v>
      </c>
      <c r="E176" s="6" t="s">
        <v>309</v>
      </c>
      <c r="F176" s="6" t="s">
        <v>13</v>
      </c>
      <c r="G176" s="6" t="s">
        <v>14</v>
      </c>
      <c r="H176" s="6" t="s">
        <v>15</v>
      </c>
      <c r="I176" s="6">
        <f>'AR5-1-ASIA-FF&amp;I'!I176/'ImpliedFF-FF&amp;IFactors'!C$4</f>
        <v>8370.0924910209342</v>
      </c>
      <c r="J176" s="6">
        <f>'AR5-1-ASIA-FF&amp;I'!J176/'ImpliedFF-FF&amp;IFactors'!D$4</f>
        <v>9919.6293998114616</v>
      </c>
      <c r="K176" s="6">
        <f>'AR5-1-ASIA-FF&amp;I'!K176/'ImpliedFF-FF&amp;IFactors'!E$4</f>
        <v>13705.723032254798</v>
      </c>
      <c r="L176" s="6">
        <f>'AR5-1-ASIA-FF&amp;I'!L176/'ImpliedFF-FF&amp;IFactors'!F$4</f>
        <v>18393.113006339434</v>
      </c>
      <c r="M176" s="6">
        <f>'AR5-1-ASIA-FF&amp;I'!M176/'ImpliedFF-FF&amp;IFactors'!G$4</f>
        <v>23749.064402621618</v>
      </c>
      <c r="N176" s="6">
        <f>'AR5-1-ASIA-FF&amp;I'!N176/'ImpliedFF-FF&amp;IFactors'!H$4</f>
        <v>29238.713052439667</v>
      </c>
    </row>
    <row r="177" spans="1:14" x14ac:dyDescent="0.2">
      <c r="A177" s="6" t="s">
        <v>230</v>
      </c>
      <c r="B177" s="6" t="s">
        <v>39</v>
      </c>
      <c r="C177" s="6" t="s">
        <v>262</v>
      </c>
      <c r="D177" s="6" t="s">
        <v>270</v>
      </c>
      <c r="E177" s="6" t="s">
        <v>309</v>
      </c>
      <c r="F177" s="6" t="s">
        <v>13</v>
      </c>
      <c r="G177" s="6" t="s">
        <v>14</v>
      </c>
      <c r="H177" s="6" t="s">
        <v>15</v>
      </c>
      <c r="I177" s="6">
        <f>'AR5-1-ASIA-FF&amp;I'!I177/'ImpliedFF-FF&amp;IFactors'!C$4</f>
        <v>8370.0924910209342</v>
      </c>
      <c r="J177" s="6">
        <f>'AR5-1-ASIA-FF&amp;I'!J177/'ImpliedFF-FF&amp;IFactors'!D$4</f>
        <v>9919.6293998114616</v>
      </c>
      <c r="K177" s="6">
        <f>'AR5-1-ASIA-FF&amp;I'!K177/'ImpliedFF-FF&amp;IFactors'!E$4</f>
        <v>13705.723032254798</v>
      </c>
      <c r="L177" s="6">
        <f>'AR5-1-ASIA-FF&amp;I'!L177/'ImpliedFF-FF&amp;IFactors'!F$4</f>
        <v>18393.113006339434</v>
      </c>
      <c r="M177" s="6">
        <f>'AR5-1-ASIA-FF&amp;I'!M177/'ImpliedFF-FF&amp;IFactors'!G$4</f>
        <v>23749.064402621618</v>
      </c>
      <c r="N177" s="6">
        <f>'AR5-1-ASIA-FF&amp;I'!N177/'ImpliedFF-FF&amp;IFactors'!H$4</f>
        <v>29238.713052439667</v>
      </c>
    </row>
    <row r="178" spans="1:14" x14ac:dyDescent="0.2">
      <c r="A178" s="6" t="s">
        <v>230</v>
      </c>
      <c r="B178" s="6" t="s">
        <v>40</v>
      </c>
      <c r="C178" s="6" t="s">
        <v>262</v>
      </c>
      <c r="D178" s="6" t="s">
        <v>271</v>
      </c>
      <c r="E178" s="6" t="s">
        <v>309</v>
      </c>
      <c r="F178" s="6" t="s">
        <v>13</v>
      </c>
      <c r="G178" s="6" t="s">
        <v>14</v>
      </c>
      <c r="H178" s="6" t="s">
        <v>15</v>
      </c>
      <c r="I178" s="6">
        <f>'AR5-1-ASIA-FF&amp;I'!I178/'ImpliedFF-FF&amp;IFactors'!C$4</f>
        <v>8370.0924910209342</v>
      </c>
      <c r="J178" s="6">
        <f>'AR5-1-ASIA-FF&amp;I'!J178/'ImpliedFF-FF&amp;IFactors'!D$4</f>
        <v>9919.6293998114616</v>
      </c>
      <c r="K178" s="6">
        <f>'AR5-1-ASIA-FF&amp;I'!K178/'ImpliedFF-FF&amp;IFactors'!E$4</f>
        <v>13705.723032254798</v>
      </c>
      <c r="L178" s="6">
        <f>'AR5-1-ASIA-FF&amp;I'!L178/'ImpliedFF-FF&amp;IFactors'!F$4</f>
        <v>18393.113006339434</v>
      </c>
      <c r="M178" s="6">
        <f>'AR5-1-ASIA-FF&amp;I'!M178/'ImpliedFF-FF&amp;IFactors'!G$4</f>
        <v>23749.064402621618</v>
      </c>
      <c r="N178" s="6">
        <f>'AR5-1-ASIA-FF&amp;I'!N178/'ImpliedFF-FF&amp;IFactors'!H$4</f>
        <v>29238.713052439667</v>
      </c>
    </row>
    <row r="179" spans="1:14" x14ac:dyDescent="0.2">
      <c r="A179" s="6" t="s">
        <v>230</v>
      </c>
      <c r="B179" s="6" t="s">
        <v>41</v>
      </c>
      <c r="C179" s="6" t="s">
        <v>262</v>
      </c>
      <c r="D179" s="6" t="s">
        <v>275</v>
      </c>
      <c r="E179" s="6" t="s">
        <v>309</v>
      </c>
      <c r="F179" s="6" t="s">
        <v>13</v>
      </c>
      <c r="G179" s="6" t="s">
        <v>14</v>
      </c>
      <c r="H179" s="6" t="s">
        <v>15</v>
      </c>
      <c r="I179" s="6">
        <f>'AR5-1-ASIA-FF&amp;I'!I179/'ImpliedFF-FF&amp;IFactors'!C$4</f>
        <v>8370.8213300220868</v>
      </c>
      <c r="J179" s="6">
        <f>'AR5-1-ASIA-FF&amp;I'!J179/'ImpliedFF-FF&amp;IFactors'!D$4</f>
        <v>9924.6622034598495</v>
      </c>
      <c r="K179" s="6">
        <f>'AR5-1-ASIA-FF&amp;I'!K179/'ImpliedFF-FF&amp;IFactors'!E$4</f>
        <v>13749.053107205636</v>
      </c>
      <c r="L179" s="6">
        <f>'AR5-1-ASIA-FF&amp;I'!L179/'ImpliedFF-FF&amp;IFactors'!F$4</f>
        <v>18489.405658078049</v>
      </c>
      <c r="M179" s="6">
        <f>'AR5-1-ASIA-FF&amp;I'!M179/'ImpliedFF-FF&amp;IFactors'!G$4</f>
        <v>23880.77703768446</v>
      </c>
      <c r="N179" s="6">
        <f>'AR5-1-ASIA-FF&amp;I'!N179/'ImpliedFF-FF&amp;IFactors'!H$4</f>
        <v>29302.396905374386</v>
      </c>
    </row>
    <row r="180" spans="1:14" x14ac:dyDescent="0.2">
      <c r="A180" s="6" t="s">
        <v>230</v>
      </c>
      <c r="B180" s="6" t="s">
        <v>42</v>
      </c>
      <c r="C180" s="6" t="s">
        <v>262</v>
      </c>
      <c r="D180" s="6" t="s">
        <v>272</v>
      </c>
      <c r="E180" s="6" t="s">
        <v>309</v>
      </c>
      <c r="F180" s="6" t="s">
        <v>13</v>
      </c>
      <c r="G180" s="6" t="s">
        <v>14</v>
      </c>
      <c r="H180" s="6" t="s">
        <v>15</v>
      </c>
      <c r="I180" s="6">
        <f>'AR5-1-ASIA-FF&amp;I'!I180/'ImpliedFF-FF&amp;IFactors'!C$4</f>
        <v>8370.0924721317278</v>
      </c>
      <c r="J180" s="6">
        <f>'AR5-1-ASIA-FF&amp;I'!J180/'ImpliedFF-FF&amp;IFactors'!D$4</f>
        <v>9315.3363710366011</v>
      </c>
      <c r="K180" s="6">
        <f>'AR5-1-ASIA-FF&amp;I'!K180/'ImpliedFF-FF&amp;IFactors'!E$4</f>
        <v>11106.482680030158</v>
      </c>
      <c r="L180" s="6">
        <f>'AR5-1-ASIA-FF&amp;I'!L180/'ImpliedFF-FF&amp;IFactors'!F$4</f>
        <v>13053.054028970453</v>
      </c>
      <c r="M180" s="6">
        <f>'AR5-1-ASIA-FF&amp;I'!M180/'ImpliedFF-FF&amp;IFactors'!G$4</f>
        <v>15297.586936417058</v>
      </c>
      <c r="N180" s="6">
        <f>'AR5-1-ASIA-FF&amp;I'!N180/'ImpliedFF-FF&amp;IFactors'!H$4</f>
        <v>17771.870936280262</v>
      </c>
    </row>
    <row r="181" spans="1:14" x14ac:dyDescent="0.2">
      <c r="A181" s="6" t="s">
        <v>230</v>
      </c>
      <c r="B181" s="6" t="s">
        <v>43</v>
      </c>
      <c r="C181" s="6" t="s">
        <v>262</v>
      </c>
      <c r="D181" s="6" t="s">
        <v>274</v>
      </c>
      <c r="E181" s="6" t="s">
        <v>309</v>
      </c>
      <c r="F181" s="6" t="s">
        <v>13</v>
      </c>
      <c r="G181" s="6" t="s">
        <v>14</v>
      </c>
      <c r="H181" s="6" t="s">
        <v>15</v>
      </c>
      <c r="I181" s="6">
        <f>'AR5-1-ASIA-FF&amp;I'!I181/'ImpliedFF-FF&amp;IFactors'!C$4</f>
        <v>8370.8213300220868</v>
      </c>
      <c r="J181" s="6">
        <f>'AR5-1-ASIA-FF&amp;I'!J181/'ImpliedFF-FF&amp;IFactors'!D$4</f>
        <v>9924.6622034598495</v>
      </c>
      <c r="K181" s="6">
        <f>'AR5-1-ASIA-FF&amp;I'!K181/'ImpliedFF-FF&amp;IFactors'!E$4</f>
        <v>13749.053107205636</v>
      </c>
      <c r="L181" s="6">
        <f>'AR5-1-ASIA-FF&amp;I'!L181/'ImpliedFF-FF&amp;IFactors'!F$4</f>
        <v>18489.405658078049</v>
      </c>
      <c r="M181" s="6">
        <f>'AR5-1-ASIA-FF&amp;I'!M181/'ImpliedFF-FF&amp;IFactors'!G$4</f>
        <v>23880.77703768446</v>
      </c>
      <c r="N181" s="6">
        <f>'AR5-1-ASIA-FF&amp;I'!N181/'ImpliedFF-FF&amp;IFactors'!H$4</f>
        <v>29231.304246090414</v>
      </c>
    </row>
    <row r="182" spans="1:14" x14ac:dyDescent="0.2">
      <c r="A182" s="6" t="s">
        <v>233</v>
      </c>
      <c r="B182" s="6" t="s">
        <v>146</v>
      </c>
      <c r="C182" s="6" t="s">
        <v>265</v>
      </c>
      <c r="D182" s="6" t="s">
        <v>265</v>
      </c>
      <c r="E182" s="6" t="s">
        <v>309</v>
      </c>
      <c r="F182" s="6" t="s">
        <v>13</v>
      </c>
      <c r="G182" s="6" t="s">
        <v>14</v>
      </c>
      <c r="H182" s="6" t="s">
        <v>15</v>
      </c>
      <c r="I182" s="6">
        <f>'AR5-1-ASIA-FF&amp;I'!I182/'ImpliedFF-FF&amp;IFactors'!C$4</f>
        <v>9226.96998730833</v>
      </c>
      <c r="J182" s="6">
        <f>'AR5-1-ASIA-FF&amp;I'!J182/'ImpliedFF-FF&amp;IFactors'!D$4</f>
        <v>12096.162225277069</v>
      </c>
      <c r="K182" s="6">
        <f>'AR5-1-ASIA-FF&amp;I'!K182/'ImpliedFF-FF&amp;IFactors'!E$4</f>
        <v>18231.28445715105</v>
      </c>
      <c r="L182" s="6">
        <f>'AR5-1-ASIA-FF&amp;I'!L182/'ImpliedFF-FF&amp;IFactors'!F$4</f>
        <v>24084.494007171696</v>
      </c>
      <c r="M182" s="6">
        <f>'AR5-1-ASIA-FF&amp;I'!M182/'ImpliedFF-FF&amp;IFactors'!G$4</f>
        <v>28562.437749158689</v>
      </c>
      <c r="N182" s="6">
        <f>'AR5-1-ASIA-FF&amp;I'!N182/'ImpliedFF-FF&amp;IFactors'!H$4</f>
        <v>31182.759183585793</v>
      </c>
    </row>
    <row r="183" spans="1:14" x14ac:dyDescent="0.2">
      <c r="A183" s="6" t="s">
        <v>233</v>
      </c>
      <c r="B183" s="6" t="s">
        <v>147</v>
      </c>
      <c r="C183" s="6" t="s">
        <v>265</v>
      </c>
      <c r="D183" s="6" t="s">
        <v>265</v>
      </c>
      <c r="E183" s="6" t="s">
        <v>309</v>
      </c>
      <c r="F183" s="6" t="s">
        <v>13</v>
      </c>
      <c r="G183" s="6" t="s">
        <v>14</v>
      </c>
      <c r="H183" s="6" t="s">
        <v>15</v>
      </c>
      <c r="I183" s="6">
        <f>'AR5-1-ASIA-FF&amp;I'!I183/'ImpliedFF-FF&amp;IFactors'!C$4</f>
        <v>9226.96998730833</v>
      </c>
      <c r="J183" s="6">
        <f>'AR5-1-ASIA-FF&amp;I'!J183/'ImpliedFF-FF&amp;IFactors'!D$4</f>
        <v>12104.281807878744</v>
      </c>
      <c r="K183" s="6">
        <f>'AR5-1-ASIA-FF&amp;I'!K183/'ImpliedFF-FF&amp;IFactors'!E$4</f>
        <v>18224.792527205398</v>
      </c>
      <c r="L183" s="6">
        <f>'AR5-1-ASIA-FF&amp;I'!L183/'ImpliedFF-FF&amp;IFactors'!F$4</f>
        <v>24315.798484137755</v>
      </c>
      <c r="M183" s="6">
        <f>'AR5-1-ASIA-FF&amp;I'!M183/'ImpliedFF-FF&amp;IFactors'!G$4</f>
        <v>29464.929950194561</v>
      </c>
      <c r="N183" s="6">
        <f>'AR5-1-ASIA-FF&amp;I'!N183/'ImpliedFF-FF&amp;IFactors'!H$4</f>
        <v>32971.809563220144</v>
      </c>
    </row>
    <row r="184" spans="1:14" x14ac:dyDescent="0.2">
      <c r="A184" s="6" t="s">
        <v>233</v>
      </c>
      <c r="B184" s="6" t="s">
        <v>236</v>
      </c>
      <c r="C184" s="6" t="s">
        <v>265</v>
      </c>
      <c r="D184" s="6" t="s">
        <v>265</v>
      </c>
      <c r="E184" s="6" t="s">
        <v>309</v>
      </c>
      <c r="F184" s="6" t="s">
        <v>13</v>
      </c>
      <c r="G184" s="6" t="s">
        <v>14</v>
      </c>
      <c r="H184" s="6" t="s">
        <v>15</v>
      </c>
      <c r="I184" s="6">
        <f>'AR5-1-ASIA-FF&amp;I'!I184/'ImpliedFF-FF&amp;IFactors'!C$4</f>
        <v>9226.96998730833</v>
      </c>
      <c r="J184" s="6">
        <f>'AR5-1-ASIA-FF&amp;I'!J184/'ImpliedFF-FF&amp;IFactors'!D$4</f>
        <v>12104.987919561539</v>
      </c>
      <c r="K184" s="6">
        <f>'AR5-1-ASIA-FF&amp;I'!K184/'ImpliedFF-FF&amp;IFactors'!E$4</f>
        <v>17127.858118652555</v>
      </c>
      <c r="L184" s="6">
        <f>'AR5-1-ASIA-FF&amp;I'!L184/'ImpliedFF-FF&amp;IFactors'!F$4</f>
        <v>21515.479082513182</v>
      </c>
      <c r="M184" s="6">
        <f>'AR5-1-ASIA-FF&amp;I'!M184/'ImpliedFF-FF&amp;IFactors'!G$4</f>
        <v>25149.512705805111</v>
      </c>
      <c r="N184" s="6">
        <f>'AR5-1-ASIA-FF&amp;I'!N184/'ImpliedFF-FF&amp;IFactors'!H$4</f>
        <v>27690.394317517443</v>
      </c>
    </row>
    <row r="185" spans="1:14" x14ac:dyDescent="0.2">
      <c r="A185" s="6" t="s">
        <v>233</v>
      </c>
      <c r="B185" s="6" t="s">
        <v>148</v>
      </c>
      <c r="C185" s="6" t="s">
        <v>265</v>
      </c>
      <c r="D185" s="6" t="s">
        <v>265</v>
      </c>
      <c r="E185" s="6" t="s">
        <v>309</v>
      </c>
      <c r="F185" s="6" t="s">
        <v>13</v>
      </c>
      <c r="G185" s="6" t="s">
        <v>14</v>
      </c>
      <c r="H185" s="6" t="s">
        <v>15</v>
      </c>
      <c r="I185" s="6">
        <f>'AR5-1-ASIA-FF&amp;I'!I185/'ImpliedFF-FF&amp;IFactors'!C$4</f>
        <v>9226.96998730833</v>
      </c>
      <c r="J185" s="6">
        <f>'AR5-1-ASIA-FF&amp;I'!J185/'ImpliedFF-FF&amp;IFactors'!D$4</f>
        <v>12074.619908234779</v>
      </c>
      <c r="K185" s="6">
        <f>'AR5-1-ASIA-FF&amp;I'!K185/'ImpliedFF-FF&amp;IFactors'!E$4</f>
        <v>18240.536990098222</v>
      </c>
      <c r="L185" s="6">
        <f>'AR5-1-ASIA-FF&amp;I'!L185/'ImpliedFF-FF&amp;IFactors'!F$4</f>
        <v>24081.934074114455</v>
      </c>
      <c r="M185" s="6">
        <f>'AR5-1-ASIA-FF&amp;I'!M185/'ImpliedFF-FF&amp;IFactors'!G$4</f>
        <v>28533.125758138991</v>
      </c>
      <c r="N185" s="6">
        <f>'AR5-1-ASIA-FF&amp;I'!N185/'ImpliedFF-FF&amp;IFactors'!H$4</f>
        <v>31437.061574187839</v>
      </c>
    </row>
    <row r="186" spans="1:14" x14ac:dyDescent="0.2">
      <c r="A186" s="6" t="s">
        <v>233</v>
      </c>
      <c r="B186" s="6" t="s">
        <v>149</v>
      </c>
      <c r="C186" s="6" t="s">
        <v>265</v>
      </c>
      <c r="D186" s="6" t="s">
        <v>265</v>
      </c>
      <c r="E186" s="6" t="s">
        <v>309</v>
      </c>
      <c r="F186" s="6" t="s">
        <v>13</v>
      </c>
      <c r="G186" s="6" t="s">
        <v>14</v>
      </c>
      <c r="H186" s="6" t="s">
        <v>15</v>
      </c>
      <c r="I186" s="6">
        <f>'AR5-1-ASIA-FF&amp;I'!I186/'ImpliedFF-FF&amp;IFactors'!C$4</f>
        <v>9226.96998730833</v>
      </c>
      <c r="J186" s="6">
        <f>'AR5-1-ASIA-FF&amp;I'!J186/'ImpliedFF-FF&amp;IFactors'!D$4</f>
        <v>12168.164592666539</v>
      </c>
      <c r="K186" s="6">
        <f>'AR5-1-ASIA-FF&amp;I'!K186/'ImpliedFF-FF&amp;IFactors'!E$4</f>
        <v>18464.049426195561</v>
      </c>
      <c r="L186" s="6">
        <f>'AR5-1-ASIA-FF&amp;I'!L186/'ImpliedFF-FF&amp;IFactors'!F$4</f>
        <v>24258.791744545757</v>
      </c>
      <c r="M186" s="6">
        <f>'AR5-1-ASIA-FF&amp;I'!M186/'ImpliedFF-FF&amp;IFactors'!G$4</f>
        <v>28977.102630490241</v>
      </c>
      <c r="N186" s="6">
        <f>'AR5-1-ASIA-FF&amp;I'!N186/'ImpliedFF-FF&amp;IFactors'!H$4</f>
        <v>32316.075737200255</v>
      </c>
    </row>
    <row r="187" spans="1:14" x14ac:dyDescent="0.2">
      <c r="A187" s="6" t="s">
        <v>233</v>
      </c>
      <c r="B187" s="6" t="s">
        <v>150</v>
      </c>
      <c r="C187" s="6" t="s">
        <v>265</v>
      </c>
      <c r="D187" s="6" t="s">
        <v>265</v>
      </c>
      <c r="E187" s="6" t="s">
        <v>309</v>
      </c>
      <c r="F187" s="6" t="s">
        <v>13</v>
      </c>
      <c r="G187" s="6" t="s">
        <v>14</v>
      </c>
      <c r="H187" s="6" t="s">
        <v>15</v>
      </c>
      <c r="I187" s="6">
        <f>'AR5-1-ASIA-FF&amp;I'!I187/'ImpliedFF-FF&amp;IFactors'!C$4</f>
        <v>9226.96998730833</v>
      </c>
      <c r="J187" s="6">
        <f>'AR5-1-ASIA-FF&amp;I'!J187/'ImpliedFF-FF&amp;IFactors'!D$4</f>
        <v>12091.019119642293</v>
      </c>
      <c r="K187" s="6">
        <f>'AR5-1-ASIA-FF&amp;I'!K187/'ImpliedFF-FF&amp;IFactors'!E$4</f>
        <v>18173.885905192474</v>
      </c>
      <c r="L187" s="6">
        <f>'AR5-1-ASIA-FF&amp;I'!L187/'ImpliedFF-FF&amp;IFactors'!F$4</f>
        <v>23992.577238768401</v>
      </c>
      <c r="M187" s="6">
        <f>'AR5-1-ASIA-FF&amp;I'!M187/'ImpliedFF-FF&amp;IFactors'!G$4</f>
        <v>28271.138023456933</v>
      </c>
      <c r="N187" s="6">
        <f>'AR5-1-ASIA-FF&amp;I'!N187/'ImpliedFF-FF&amp;IFactors'!H$4</f>
        <v>30868.857528954883</v>
      </c>
    </row>
    <row r="188" spans="1:14" x14ac:dyDescent="0.2">
      <c r="A188" s="6" t="s">
        <v>233</v>
      </c>
      <c r="B188" s="6" t="s">
        <v>151</v>
      </c>
      <c r="C188" s="6" t="s">
        <v>265</v>
      </c>
      <c r="D188" s="6" t="s">
        <v>265</v>
      </c>
      <c r="E188" s="6" t="s">
        <v>309</v>
      </c>
      <c r="F188" s="6" t="s">
        <v>13</v>
      </c>
      <c r="G188" s="6" t="s">
        <v>14</v>
      </c>
      <c r="H188" s="6" t="s">
        <v>15</v>
      </c>
      <c r="I188" s="6">
        <f>'AR5-1-ASIA-FF&amp;I'!I188/'ImpliedFF-FF&amp;IFactors'!C$4</f>
        <v>9226.96998730833</v>
      </c>
      <c r="J188" s="6">
        <f>'AR5-1-ASIA-FF&amp;I'!J188/'ImpliedFF-FF&amp;IFactors'!D$4</f>
        <v>11993.414700426511</v>
      </c>
      <c r="K188" s="6">
        <f>'AR5-1-ASIA-FF&amp;I'!K188/'ImpliedFF-FF&amp;IFactors'!E$4</f>
        <v>16972.462710155618</v>
      </c>
      <c r="L188" s="6">
        <f>'AR5-1-ASIA-FF&amp;I'!L188/'ImpliedFF-FF&amp;IFactors'!F$4</f>
        <v>21246.076221283842</v>
      </c>
      <c r="M188" s="6">
        <f>'AR5-1-ASIA-FF&amp;I'!M188/'ImpliedFF-FF&amp;IFactors'!G$4</f>
        <v>24785.196332711439</v>
      </c>
      <c r="N188" s="6">
        <f>'AR5-1-ASIA-FF&amp;I'!N188/'ImpliedFF-FF&amp;IFactors'!H$4</f>
        <v>27258.095594535593</v>
      </c>
    </row>
    <row r="189" spans="1:14" x14ac:dyDescent="0.2">
      <c r="A189" s="6" t="s">
        <v>233</v>
      </c>
      <c r="B189" s="6" t="s">
        <v>152</v>
      </c>
      <c r="C189" s="6" t="s">
        <v>265</v>
      </c>
      <c r="D189" s="6" t="s">
        <v>265</v>
      </c>
      <c r="E189" s="6" t="s">
        <v>309</v>
      </c>
      <c r="F189" s="6" t="s">
        <v>13</v>
      </c>
      <c r="G189" s="6" t="s">
        <v>14</v>
      </c>
      <c r="H189" s="6" t="s">
        <v>15</v>
      </c>
      <c r="I189" s="6">
        <f>'AR5-1-ASIA-FF&amp;I'!I189/'ImpliedFF-FF&amp;IFactors'!C$4</f>
        <v>9226.96998730833</v>
      </c>
      <c r="J189" s="6">
        <f>'AR5-1-ASIA-FF&amp;I'!J189/'ImpliedFF-FF&amp;IFactors'!D$4</f>
        <v>10768.347045022332</v>
      </c>
      <c r="K189" s="6">
        <f>'AR5-1-ASIA-FF&amp;I'!K189/'ImpliedFF-FF&amp;IFactors'!E$4</f>
        <v>15076.743624343007</v>
      </c>
      <c r="L189" s="6">
        <f>'AR5-1-ASIA-FF&amp;I'!L189/'ImpliedFF-FF&amp;IFactors'!F$4</f>
        <v>19389.245490992183</v>
      </c>
      <c r="M189" s="6">
        <f>'AR5-1-ASIA-FF&amp;I'!M189/'ImpliedFF-FF&amp;IFactors'!G$4</f>
        <v>21934.983386352276</v>
      </c>
      <c r="N189" s="6">
        <f>'AR5-1-ASIA-FF&amp;I'!N189/'ImpliedFF-FF&amp;IFactors'!H$4</f>
        <v>22341.550483297484</v>
      </c>
    </row>
    <row r="190" spans="1:14" x14ac:dyDescent="0.2">
      <c r="A190" s="6" t="s">
        <v>233</v>
      </c>
      <c r="B190" s="6" t="s">
        <v>153</v>
      </c>
      <c r="C190" s="6" t="s">
        <v>265</v>
      </c>
      <c r="D190" s="6" t="s">
        <v>265</v>
      </c>
      <c r="E190" s="6" t="s">
        <v>309</v>
      </c>
      <c r="F190" s="6" t="s">
        <v>13</v>
      </c>
      <c r="G190" s="6" t="s">
        <v>14</v>
      </c>
      <c r="H190" s="6" t="s">
        <v>15</v>
      </c>
      <c r="I190" s="6">
        <f>'AR5-1-ASIA-FF&amp;I'!I190/'ImpliedFF-FF&amp;IFactors'!C$4</f>
        <v>9226.96998730833</v>
      </c>
      <c r="J190" s="6">
        <f>'AR5-1-ASIA-FF&amp;I'!J190/'ImpliedFF-FF&amp;IFactors'!D$4</f>
        <v>12072.189722813779</v>
      </c>
      <c r="K190" s="6">
        <f>'AR5-1-ASIA-FF&amp;I'!K190/'ImpliedFF-FF&amp;IFactors'!E$4</f>
        <v>18139.208532152577</v>
      </c>
      <c r="L190" s="6">
        <f>'AR5-1-ASIA-FF&amp;I'!L190/'ImpliedFF-FF&amp;IFactors'!F$4</f>
        <v>23879.355889302984</v>
      </c>
      <c r="M190" s="6">
        <f>'AR5-1-ASIA-FF&amp;I'!M190/'ImpliedFF-FF&amp;IFactors'!G$4</f>
        <v>28159.249402355028</v>
      </c>
      <c r="N190" s="6">
        <f>'AR5-1-ASIA-FF&amp;I'!N190/'ImpliedFF-FF&amp;IFactors'!H$4</f>
        <v>31085.407137539158</v>
      </c>
    </row>
    <row r="191" spans="1:14" x14ac:dyDescent="0.2">
      <c r="A191" s="6" t="s">
        <v>233</v>
      </c>
      <c r="B191" s="6" t="s">
        <v>154</v>
      </c>
      <c r="C191" s="6" t="s">
        <v>265</v>
      </c>
      <c r="D191" s="6" t="s">
        <v>265</v>
      </c>
      <c r="E191" s="6" t="s">
        <v>309</v>
      </c>
      <c r="F191" s="6" t="s">
        <v>13</v>
      </c>
      <c r="G191" s="6" t="s">
        <v>14</v>
      </c>
      <c r="H191" s="6" t="s">
        <v>15</v>
      </c>
      <c r="I191" s="6">
        <f>'AR5-1-ASIA-FF&amp;I'!I191/'ImpliedFF-FF&amp;IFactors'!C$4</f>
        <v>9226.96998730833</v>
      </c>
      <c r="J191" s="6">
        <f>'AR5-1-ASIA-FF&amp;I'!J191/'ImpliedFF-FF&amp;IFactors'!D$4</f>
        <v>12086.516811089663</v>
      </c>
      <c r="K191" s="6">
        <f>'AR5-1-ASIA-FF&amp;I'!K191/'ImpliedFF-FF&amp;IFactors'!E$4</f>
        <v>18240.099398531664</v>
      </c>
      <c r="L191" s="6">
        <f>'AR5-1-ASIA-FF&amp;I'!L191/'ImpliedFF-FF&amp;IFactors'!F$4</f>
        <v>23913.994641078119</v>
      </c>
      <c r="M191" s="6">
        <f>'AR5-1-ASIA-FF&amp;I'!M191/'ImpliedFF-FF&amp;IFactors'!G$4</f>
        <v>27797.606515501073</v>
      </c>
      <c r="N191" s="6">
        <f>'AR5-1-ASIA-FF&amp;I'!N191/'ImpliedFF-FF&amp;IFactors'!H$4</f>
        <v>29489.880311494722</v>
      </c>
    </row>
    <row r="192" spans="1:14" x14ac:dyDescent="0.2">
      <c r="A192" s="6" t="s">
        <v>237</v>
      </c>
      <c r="B192" s="6" t="s">
        <v>120</v>
      </c>
      <c r="C192" s="6" t="s">
        <v>262</v>
      </c>
      <c r="D192" s="6" t="s">
        <v>294</v>
      </c>
      <c r="E192" s="6" t="s">
        <v>309</v>
      </c>
      <c r="F192" s="6" t="s">
        <v>13</v>
      </c>
      <c r="G192" s="6" t="s">
        <v>14</v>
      </c>
      <c r="H192" s="6" t="s">
        <v>15</v>
      </c>
      <c r="I192" s="6">
        <f>'AR5-1-ASIA-FF&amp;I'!I192/'ImpliedFF-FF&amp;IFactors'!C$4</f>
        <v>9085.7062951614516</v>
      </c>
      <c r="J192" s="6">
        <f>'AR5-1-ASIA-FF&amp;I'!J192/'ImpliedFF-FF&amp;IFactors'!D$4</f>
        <v>11528.248372199618</v>
      </c>
      <c r="K192" s="6">
        <f>'AR5-1-ASIA-FF&amp;I'!K192/'ImpliedFF-FF&amp;IFactors'!E$4</f>
        <v>17202.442108225776</v>
      </c>
      <c r="L192" s="6">
        <f>'AR5-1-ASIA-FF&amp;I'!L192/'ImpliedFF-FF&amp;IFactors'!F$4</f>
        <v>22339.249417919425</v>
      </c>
      <c r="M192" s="6">
        <f>'AR5-1-ASIA-FF&amp;I'!M192/'ImpliedFF-FF&amp;IFactors'!G$4</f>
        <v>27661.580904548471</v>
      </c>
      <c r="N192" s="6">
        <f>'AR5-1-ASIA-FF&amp;I'!N192/'ImpliedFF-FF&amp;IFactors'!H$4</f>
        <v>33633.092067472033</v>
      </c>
    </row>
    <row r="193" spans="1:14" x14ac:dyDescent="0.2">
      <c r="A193" s="6" t="s">
        <v>237</v>
      </c>
      <c r="B193" s="6" t="s">
        <v>121</v>
      </c>
      <c r="C193" s="6" t="s">
        <v>262</v>
      </c>
      <c r="D193" s="6" t="s">
        <v>297</v>
      </c>
      <c r="E193" s="6" t="s">
        <v>309</v>
      </c>
      <c r="F193" s="6" t="s">
        <v>13</v>
      </c>
      <c r="G193" s="6" t="s">
        <v>14</v>
      </c>
      <c r="H193" s="6" t="s">
        <v>15</v>
      </c>
      <c r="I193" s="6">
        <f>'AR5-1-ASIA-FF&amp;I'!I193/'ImpliedFF-FF&amp;IFactors'!C$4</f>
        <v>9085.7062951614516</v>
      </c>
      <c r="J193" s="6">
        <f>'AR5-1-ASIA-FF&amp;I'!J193/'ImpliedFF-FF&amp;IFactors'!D$4</f>
        <v>11528.248372199618</v>
      </c>
      <c r="K193" s="6">
        <f>'AR5-1-ASIA-FF&amp;I'!K193/'ImpliedFF-FF&amp;IFactors'!E$4</f>
        <v>16346.304312531765</v>
      </c>
      <c r="L193" s="6">
        <f>'AR5-1-ASIA-FF&amp;I'!L193/'ImpliedFF-FF&amp;IFactors'!F$4</f>
        <v>19750.086153750635</v>
      </c>
      <c r="M193" s="6">
        <f>'AR5-1-ASIA-FF&amp;I'!M193/'ImpliedFF-FF&amp;IFactors'!G$4</f>
        <v>22504.646302494057</v>
      </c>
      <c r="N193" s="6">
        <f>'AR5-1-ASIA-FF&amp;I'!N193/'ImpliedFF-FF&amp;IFactors'!H$4</f>
        <v>25466.831296811939</v>
      </c>
    </row>
    <row r="194" spans="1:14" x14ac:dyDescent="0.2">
      <c r="A194" s="6" t="s">
        <v>237</v>
      </c>
      <c r="B194" s="6" t="s">
        <v>85</v>
      </c>
      <c r="C194" s="6" t="s">
        <v>262</v>
      </c>
      <c r="D194" s="6" t="s">
        <v>280</v>
      </c>
      <c r="E194" s="6" t="s">
        <v>309</v>
      </c>
      <c r="F194" s="6" t="s">
        <v>13</v>
      </c>
      <c r="G194" s="6" t="s">
        <v>14</v>
      </c>
      <c r="H194" s="6" t="s">
        <v>15</v>
      </c>
      <c r="I194" s="6">
        <f>'AR5-1-ASIA-FF&amp;I'!I194/'ImpliedFF-FF&amp;IFactors'!C$4</f>
        <v>9085.7062951614516</v>
      </c>
      <c r="J194" s="6">
        <f>'AR5-1-ASIA-FF&amp;I'!J194/'ImpliedFF-FF&amp;IFactors'!D$4</f>
        <v>11528.248372199618</v>
      </c>
      <c r="K194" s="6">
        <f>'AR5-1-ASIA-FF&amp;I'!K194/'ImpliedFF-FF&amp;IFactors'!E$4</f>
        <v>17225.308316513147</v>
      </c>
      <c r="L194" s="6">
        <f>'AR5-1-ASIA-FF&amp;I'!L194/'ImpliedFF-FF&amp;IFactors'!F$4</f>
        <v>22361.317972934226</v>
      </c>
      <c r="M194" s="6">
        <f>'AR5-1-ASIA-FF&amp;I'!M194/'ImpliedFF-FF&amp;IFactors'!G$4</f>
        <v>27817.172976093589</v>
      </c>
      <c r="N194" s="6">
        <f>'AR5-1-ASIA-FF&amp;I'!N194/'ImpliedFF-FF&amp;IFactors'!H$4</f>
        <v>34176.135682873399</v>
      </c>
    </row>
    <row r="195" spans="1:14" x14ac:dyDescent="0.2">
      <c r="A195" s="6" t="s">
        <v>237</v>
      </c>
      <c r="B195" s="6" t="s">
        <v>122</v>
      </c>
      <c r="C195" s="6" t="s">
        <v>262</v>
      </c>
      <c r="D195" s="6" t="s">
        <v>300</v>
      </c>
      <c r="E195" s="6" t="s">
        <v>309</v>
      </c>
      <c r="F195" s="6" t="s">
        <v>13</v>
      </c>
      <c r="G195" s="6" t="s">
        <v>14</v>
      </c>
      <c r="H195" s="6" t="s">
        <v>15</v>
      </c>
      <c r="I195" s="6">
        <f>'AR5-1-ASIA-FF&amp;I'!I195/'ImpliedFF-FF&amp;IFactors'!C$4</f>
        <v>9085.7062951614516</v>
      </c>
      <c r="J195" s="6">
        <f>'AR5-1-ASIA-FF&amp;I'!J195/'ImpliedFF-FF&amp;IFactors'!D$4</f>
        <v>11528.248372199618</v>
      </c>
      <c r="K195" s="6">
        <f>'AR5-1-ASIA-FF&amp;I'!K195/'ImpliedFF-FF&amp;IFactors'!E$4</f>
        <v>17210.634992029347</v>
      </c>
      <c r="L195" s="6">
        <f>'AR5-1-ASIA-FF&amp;I'!L195/'ImpliedFF-FF&amp;IFactors'!F$4</f>
        <v>22333.633724322845</v>
      </c>
      <c r="M195" s="6">
        <f>'AR5-1-ASIA-FF&amp;I'!M195/'ImpliedFF-FF&amp;IFactors'!G$4</f>
        <v>27733.013719803745</v>
      </c>
      <c r="N195" s="6">
        <f>'AR5-1-ASIA-FF&amp;I'!N195/'ImpliedFF-FF&amp;IFactors'!H$4</f>
        <v>33978.409844452428</v>
      </c>
    </row>
    <row r="196" spans="1:14" x14ac:dyDescent="0.2">
      <c r="A196" s="6" t="s">
        <v>237</v>
      </c>
      <c r="B196" s="6" t="s">
        <v>123</v>
      </c>
      <c r="C196" s="6" t="s">
        <v>262</v>
      </c>
      <c r="D196" s="6" t="s">
        <v>303</v>
      </c>
      <c r="E196" s="6" t="s">
        <v>309</v>
      </c>
      <c r="F196" s="6" t="s">
        <v>13</v>
      </c>
      <c r="G196" s="6" t="s">
        <v>14</v>
      </c>
      <c r="H196" s="6" t="s">
        <v>15</v>
      </c>
      <c r="I196" s="6">
        <f>'AR5-1-ASIA-FF&amp;I'!I196/'ImpliedFF-FF&amp;IFactors'!C$4</f>
        <v>9085.7062951614516</v>
      </c>
      <c r="J196" s="6">
        <f>'AR5-1-ASIA-FF&amp;I'!J196/'ImpliedFF-FF&amp;IFactors'!D$4</f>
        <v>11528.248372199618</v>
      </c>
      <c r="K196" s="6">
        <f>'AR5-1-ASIA-FF&amp;I'!K196/'ImpliedFF-FF&amp;IFactors'!E$4</f>
        <v>17233.171847720456</v>
      </c>
      <c r="L196" s="6">
        <f>'AR5-1-ASIA-FF&amp;I'!L196/'ImpliedFF-FF&amp;IFactors'!F$4</f>
        <v>22410.557711643032</v>
      </c>
      <c r="M196" s="6">
        <f>'AR5-1-ASIA-FF&amp;I'!M196/'ImpliedFF-FF&amp;IFactors'!G$4</f>
        <v>27854.497451140654</v>
      </c>
      <c r="N196" s="6">
        <f>'AR5-1-ASIA-FF&amp;I'!N196/'ImpliedFF-FF&amp;IFactors'!H$4</f>
        <v>34101.605333152176</v>
      </c>
    </row>
    <row r="197" spans="1:14" x14ac:dyDescent="0.2">
      <c r="A197" s="6" t="s">
        <v>237</v>
      </c>
      <c r="B197" s="6" t="s">
        <v>86</v>
      </c>
      <c r="C197" s="6" t="s">
        <v>262</v>
      </c>
      <c r="D197" s="6" t="s">
        <v>283</v>
      </c>
      <c r="E197" s="6" t="s">
        <v>309</v>
      </c>
      <c r="F197" s="6" t="s">
        <v>13</v>
      </c>
      <c r="G197" s="6" t="s">
        <v>14</v>
      </c>
      <c r="H197" s="6" t="s">
        <v>15</v>
      </c>
      <c r="I197" s="6">
        <f>'AR5-1-ASIA-FF&amp;I'!I197/'ImpliedFF-FF&amp;IFactors'!C$4</f>
        <v>9085.7062951614516</v>
      </c>
      <c r="J197" s="6">
        <f>'AR5-1-ASIA-FF&amp;I'!J197/'ImpliedFF-FF&amp;IFactors'!D$4</f>
        <v>11528.248372199618</v>
      </c>
      <c r="K197" s="6">
        <f>'AR5-1-ASIA-FF&amp;I'!K197/'ImpliedFF-FF&amp;IFactors'!E$4</f>
        <v>16321.140251159481</v>
      </c>
      <c r="L197" s="6">
        <f>'AR5-1-ASIA-FF&amp;I'!L197/'ImpliedFF-FF&amp;IFactors'!F$4</f>
        <v>19538.57490000657</v>
      </c>
      <c r="M197" s="6">
        <f>'AR5-1-ASIA-FF&amp;I'!M197/'ImpliedFF-FF&amp;IFactors'!G$4</f>
        <v>22086.752030829888</v>
      </c>
      <c r="N197" s="6">
        <f>'AR5-1-ASIA-FF&amp;I'!N197/'ImpliedFF-FF&amp;IFactors'!H$4</f>
        <v>24934.720489842595</v>
      </c>
    </row>
    <row r="198" spans="1:14" x14ac:dyDescent="0.2">
      <c r="A198" s="6" t="s">
        <v>237</v>
      </c>
      <c r="B198" s="6" t="s">
        <v>87</v>
      </c>
      <c r="C198" s="6" t="s">
        <v>262</v>
      </c>
      <c r="D198" s="6" t="s">
        <v>289</v>
      </c>
      <c r="E198" s="6" t="s">
        <v>309</v>
      </c>
      <c r="F198" s="6" t="s">
        <v>13</v>
      </c>
      <c r="G198" s="6" t="s">
        <v>14</v>
      </c>
      <c r="H198" s="6" t="s">
        <v>15</v>
      </c>
      <c r="I198" s="6">
        <f>'AR5-1-ASIA-FF&amp;I'!I198/'ImpliedFF-FF&amp;IFactors'!C$4</f>
        <v>9085.7062951614516</v>
      </c>
      <c r="J198" s="6">
        <f>'AR5-1-ASIA-FF&amp;I'!J198/'ImpliedFF-FF&amp;IFactors'!D$4</f>
        <v>11528.248372199618</v>
      </c>
      <c r="K198" s="6">
        <f>'AR5-1-ASIA-FF&amp;I'!K198/'ImpliedFF-FF&amp;IFactors'!E$4</f>
        <v>17237.72757467339</v>
      </c>
      <c r="L198" s="6">
        <f>'AR5-1-ASIA-FF&amp;I'!L198/'ImpliedFF-FF&amp;IFactors'!F$4</f>
        <v>22633.375718048359</v>
      </c>
      <c r="M198" s="6">
        <f>'AR5-1-ASIA-FF&amp;I'!M198/'ImpliedFF-FF&amp;IFactors'!G$4</f>
        <v>28548.925830160613</v>
      </c>
      <c r="N198" s="6">
        <f>'AR5-1-ASIA-FF&amp;I'!N198/'ImpliedFF-FF&amp;IFactors'!H$4</f>
        <v>35412.454915788221</v>
      </c>
    </row>
    <row r="199" spans="1:14" x14ac:dyDescent="0.2">
      <c r="A199" s="6" t="s">
        <v>237</v>
      </c>
      <c r="B199" s="6" t="s">
        <v>91</v>
      </c>
      <c r="C199" s="6" t="s">
        <v>265</v>
      </c>
      <c r="D199" s="6" t="s">
        <v>265</v>
      </c>
      <c r="E199" s="6" t="s">
        <v>309</v>
      </c>
      <c r="F199" s="6" t="s">
        <v>13</v>
      </c>
      <c r="G199" s="6" t="s">
        <v>14</v>
      </c>
      <c r="H199" s="6" t="s">
        <v>15</v>
      </c>
      <c r="I199" s="6">
        <f>'AR5-1-ASIA-FF&amp;I'!I199/'ImpliedFF-FF&amp;IFactors'!C$4</f>
        <v>9085.7062951614516</v>
      </c>
      <c r="J199" s="6">
        <f>'AR5-1-ASIA-FF&amp;I'!J199/'ImpliedFF-FF&amp;IFactors'!D$4</f>
        <v>11521.571852306266</v>
      </c>
      <c r="K199" s="6">
        <f>'AR5-1-ASIA-FF&amp;I'!K199/'ImpliedFF-FF&amp;IFactors'!E$4</f>
        <v>17123.522182203887</v>
      </c>
      <c r="L199" s="6">
        <f>'AR5-1-ASIA-FF&amp;I'!L199/'ImpliedFF-FF&amp;IFactors'!F$4</f>
        <v>22393.156018306057</v>
      </c>
      <c r="M199" s="6">
        <f>'AR5-1-ASIA-FF&amp;I'!M199/'ImpliedFF-FF&amp;IFactors'!G$4</f>
        <v>27913.806789860926</v>
      </c>
      <c r="N199" s="6">
        <f>'AR5-1-ASIA-FF&amp;I'!N199/'ImpliedFF-FF&amp;IFactors'!H$4</f>
        <v>34208.774163425223</v>
      </c>
    </row>
    <row r="200" spans="1:14" x14ac:dyDescent="0.2">
      <c r="A200" s="6" t="s">
        <v>237</v>
      </c>
      <c r="B200" s="6" t="s">
        <v>173</v>
      </c>
      <c r="C200" s="6" t="s">
        <v>262</v>
      </c>
      <c r="D200" s="6" t="s">
        <v>290</v>
      </c>
      <c r="E200" s="6" t="s">
        <v>309</v>
      </c>
      <c r="F200" s="6" t="s">
        <v>13</v>
      </c>
      <c r="G200" s="6" t="s">
        <v>14</v>
      </c>
      <c r="H200" s="6" t="s">
        <v>15</v>
      </c>
      <c r="I200" s="6">
        <f>'AR5-1-ASIA-FF&amp;I'!I200/'ImpliedFF-FF&amp;IFactors'!C$4</f>
        <v>9085.7062951614516</v>
      </c>
      <c r="J200" s="6">
        <f>'AR5-1-ASIA-FF&amp;I'!J200/'ImpliedFF-FF&amp;IFactors'!D$4</f>
        <v>11518.023538192518</v>
      </c>
      <c r="K200" s="6">
        <f>'AR5-1-ASIA-FF&amp;I'!K200/'ImpliedFF-FF&amp;IFactors'!E$4</f>
        <v>17101.817274978486</v>
      </c>
      <c r="L200" s="6">
        <f>'AR5-1-ASIA-FF&amp;I'!L200/'ImpliedFF-FF&amp;IFactors'!F$4</f>
        <v>22285.095464201633</v>
      </c>
      <c r="M200" s="6">
        <f>'AR5-1-ASIA-FF&amp;I'!M200/'ImpliedFF-FF&amp;IFactors'!G$4</f>
        <v>27702.7585172525</v>
      </c>
      <c r="N200" s="6">
        <f>'AR5-1-ASIA-FF&amp;I'!N200/'ImpliedFF-FF&amp;IFactors'!H$4</f>
        <v>34110.469587910302</v>
      </c>
    </row>
    <row r="201" spans="1:14" x14ac:dyDescent="0.2">
      <c r="A201" s="6" t="s">
        <v>237</v>
      </c>
      <c r="B201" s="6" t="s">
        <v>125</v>
      </c>
      <c r="C201" s="6" t="s">
        <v>262</v>
      </c>
      <c r="D201" s="6" t="s">
        <v>291</v>
      </c>
      <c r="E201" s="6" t="s">
        <v>309</v>
      </c>
      <c r="F201" s="6" t="s">
        <v>13</v>
      </c>
      <c r="G201" s="6" t="s">
        <v>14</v>
      </c>
      <c r="H201" s="6" t="s">
        <v>15</v>
      </c>
      <c r="I201" s="6">
        <f>'AR5-1-ASIA-FF&amp;I'!I201/'ImpliedFF-FF&amp;IFactors'!C$4</f>
        <v>9085.7062951614516</v>
      </c>
      <c r="J201" s="6">
        <f>'AR5-1-ASIA-FF&amp;I'!J201/'ImpliedFF-FF&amp;IFactors'!D$4</f>
        <v>11515.359712253128</v>
      </c>
      <c r="K201" s="6">
        <f>'AR5-1-ASIA-FF&amp;I'!K201/'ImpliedFF-FF&amp;IFactors'!E$4</f>
        <v>17089.220014114482</v>
      </c>
      <c r="L201" s="6">
        <f>'AR5-1-ASIA-FF&amp;I'!L201/'ImpliedFF-FF&amp;IFactors'!F$4</f>
        <v>22273.798373779875</v>
      </c>
      <c r="M201" s="6">
        <f>'AR5-1-ASIA-FF&amp;I'!M201/'ImpliedFF-FF&amp;IFactors'!G$4</f>
        <v>27671.435484022975</v>
      </c>
      <c r="N201" s="6">
        <f>'AR5-1-ASIA-FF&amp;I'!N201/'ImpliedFF-FF&amp;IFactors'!H$4</f>
        <v>33969.905465368822</v>
      </c>
    </row>
    <row r="202" spans="1:14" x14ac:dyDescent="0.2">
      <c r="A202" s="6" t="s">
        <v>237</v>
      </c>
      <c r="B202" s="6" t="s">
        <v>95</v>
      </c>
      <c r="C202" s="6" t="s">
        <v>265</v>
      </c>
      <c r="D202" s="6" t="s">
        <v>265</v>
      </c>
      <c r="E202" s="6" t="s">
        <v>309</v>
      </c>
      <c r="F202" s="6" t="s">
        <v>13</v>
      </c>
      <c r="G202" s="6" t="s">
        <v>14</v>
      </c>
      <c r="H202" s="6" t="s">
        <v>15</v>
      </c>
      <c r="I202" s="6">
        <f>'AR5-1-ASIA-FF&amp;I'!I202/'ImpliedFF-FF&amp;IFactors'!C$4</f>
        <v>9085.7062951614516</v>
      </c>
      <c r="J202" s="6">
        <f>'AR5-1-ASIA-FF&amp;I'!J202/'ImpliedFF-FF&amp;IFactors'!D$4</f>
        <v>11514.941487812855</v>
      </c>
      <c r="K202" s="6">
        <f>'AR5-1-ASIA-FF&amp;I'!K202/'ImpliedFF-FF&amp;IFactors'!E$4</f>
        <v>15838.763394715383</v>
      </c>
      <c r="L202" s="6">
        <f>'AR5-1-ASIA-FF&amp;I'!L202/'ImpliedFF-FF&amp;IFactors'!F$4</f>
        <v>21315.734185176607</v>
      </c>
      <c r="M202" s="6">
        <f>'AR5-1-ASIA-FF&amp;I'!M202/'ImpliedFF-FF&amp;IFactors'!G$4</f>
        <v>26057.78675287787</v>
      </c>
      <c r="N202" s="6">
        <f>'AR5-1-ASIA-FF&amp;I'!N202/'ImpliedFF-FF&amp;IFactors'!H$4</f>
        <v>28744.647209475435</v>
      </c>
    </row>
    <row r="203" spans="1:14" x14ac:dyDescent="0.2">
      <c r="A203" s="6" t="s">
        <v>237</v>
      </c>
      <c r="B203" s="6" t="s">
        <v>36</v>
      </c>
      <c r="C203" s="6" t="s">
        <v>262</v>
      </c>
      <c r="D203" s="6" t="s">
        <v>267</v>
      </c>
      <c r="E203" s="6" t="s">
        <v>309</v>
      </c>
      <c r="F203" s="6" t="s">
        <v>13</v>
      </c>
      <c r="G203" s="6" t="s">
        <v>14</v>
      </c>
      <c r="H203" s="6" t="s">
        <v>15</v>
      </c>
      <c r="I203" s="6">
        <f>'AR5-1-ASIA-FF&amp;I'!I203/'ImpliedFF-FF&amp;IFactors'!C$4</f>
        <v>9089.7561405505876</v>
      </c>
      <c r="J203" s="6">
        <f>'AR5-1-ASIA-FF&amp;I'!J203/'ImpliedFF-FF&amp;IFactors'!D$4</f>
        <v>11932.744877803761</v>
      </c>
      <c r="K203" s="6">
        <f>'AR5-1-ASIA-FF&amp;I'!K203/'ImpliedFF-FF&amp;IFactors'!E$4</f>
        <v>18048.028246319853</v>
      </c>
      <c r="L203" s="6">
        <f>'AR5-1-ASIA-FF&amp;I'!L203/'ImpliedFF-FF&amp;IFactors'!F$4</f>
        <v>23050.13806056535</v>
      </c>
      <c r="M203" s="6">
        <f>'AR5-1-ASIA-FF&amp;I'!M203/'ImpliedFF-FF&amp;IFactors'!G$4</f>
        <v>27553.435331456192</v>
      </c>
      <c r="N203" s="6">
        <f>'AR5-1-ASIA-FF&amp;I'!N203/'ImpliedFF-FF&amp;IFactors'!H$4</f>
        <v>32006.651023734976</v>
      </c>
    </row>
    <row r="204" spans="1:14" x14ac:dyDescent="0.2">
      <c r="A204" s="6" t="s">
        <v>237</v>
      </c>
      <c r="B204" s="6" t="s">
        <v>37</v>
      </c>
      <c r="C204" s="6" t="s">
        <v>262</v>
      </c>
      <c r="D204" s="6" t="s">
        <v>268</v>
      </c>
      <c r="E204" s="6" t="s">
        <v>309</v>
      </c>
      <c r="F204" s="6" t="s">
        <v>13</v>
      </c>
      <c r="G204" s="6" t="s">
        <v>14</v>
      </c>
      <c r="H204" s="6" t="s">
        <v>15</v>
      </c>
      <c r="I204" s="6">
        <f>'AR5-1-ASIA-FF&amp;I'!I204/'ImpliedFF-FF&amp;IFactors'!C$4</f>
        <v>9089.7561405505876</v>
      </c>
      <c r="J204" s="6">
        <f>'AR5-1-ASIA-FF&amp;I'!J204/'ImpliedFF-FF&amp;IFactors'!D$4</f>
        <v>11932.744877803761</v>
      </c>
      <c r="K204" s="6">
        <f>'AR5-1-ASIA-FF&amp;I'!K204/'ImpliedFF-FF&amp;IFactors'!E$4</f>
        <v>17246.646747583749</v>
      </c>
      <c r="L204" s="6">
        <f>'AR5-1-ASIA-FF&amp;I'!L204/'ImpliedFF-FF&amp;IFactors'!F$4</f>
        <v>20778.455695617551</v>
      </c>
      <c r="M204" s="6">
        <f>'AR5-1-ASIA-FF&amp;I'!M204/'ImpliedFF-FF&amp;IFactors'!G$4</f>
        <v>23243.565681395543</v>
      </c>
      <c r="N204" s="6">
        <f>'AR5-1-ASIA-FF&amp;I'!N204/'ImpliedFF-FF&amp;IFactors'!H$4</f>
        <v>25397.137325058105</v>
      </c>
    </row>
    <row r="205" spans="1:14" x14ac:dyDescent="0.2">
      <c r="A205" s="6" t="s">
        <v>237</v>
      </c>
      <c r="B205" s="6" t="s">
        <v>38</v>
      </c>
      <c r="C205" s="6" t="s">
        <v>262</v>
      </c>
      <c r="D205" s="6" t="s">
        <v>269</v>
      </c>
      <c r="E205" s="6" t="s">
        <v>309</v>
      </c>
      <c r="F205" s="6" t="s">
        <v>13</v>
      </c>
      <c r="G205" s="6" t="s">
        <v>14</v>
      </c>
      <c r="H205" s="6" t="s">
        <v>15</v>
      </c>
      <c r="I205" s="6">
        <f>'AR5-1-ASIA-FF&amp;I'!I205/'ImpliedFF-FF&amp;IFactors'!C$4</f>
        <v>9089.7561405505876</v>
      </c>
      <c r="J205" s="6">
        <f>'AR5-1-ASIA-FF&amp;I'!J205/'ImpliedFF-FF&amp;IFactors'!D$4</f>
        <v>11932.744877803761</v>
      </c>
      <c r="K205" s="6">
        <f>'AR5-1-ASIA-FF&amp;I'!K205/'ImpliedFF-FF&amp;IFactors'!E$4</f>
        <v>18051.161855414935</v>
      </c>
      <c r="L205" s="6">
        <f>'AR5-1-ASIA-FF&amp;I'!L205/'ImpliedFF-FF&amp;IFactors'!F$4</f>
        <v>23045.883776514114</v>
      </c>
      <c r="M205" s="6">
        <f>'AR5-1-ASIA-FF&amp;I'!M205/'ImpliedFF-FF&amp;IFactors'!G$4</f>
        <v>27608.611445784212</v>
      </c>
      <c r="N205" s="6">
        <f>'AR5-1-ASIA-FF&amp;I'!N205/'ImpliedFF-FF&amp;IFactors'!H$4</f>
        <v>32210.846822114734</v>
      </c>
    </row>
    <row r="206" spans="1:14" x14ac:dyDescent="0.2">
      <c r="A206" s="6" t="s">
        <v>237</v>
      </c>
      <c r="B206" s="6" t="s">
        <v>39</v>
      </c>
      <c r="C206" s="6" t="s">
        <v>262</v>
      </c>
      <c r="D206" s="6" t="s">
        <v>270</v>
      </c>
      <c r="E206" s="6" t="s">
        <v>309</v>
      </c>
      <c r="F206" s="6" t="s">
        <v>13</v>
      </c>
      <c r="G206" s="6" t="s">
        <v>14</v>
      </c>
      <c r="H206" s="6" t="s">
        <v>15</v>
      </c>
      <c r="I206" s="6">
        <f>'AR5-1-ASIA-FF&amp;I'!I206/'ImpliedFF-FF&amp;IFactors'!C$4</f>
        <v>9089.7561405505876</v>
      </c>
      <c r="J206" s="6">
        <f>'AR5-1-ASIA-FF&amp;I'!J206/'ImpliedFF-FF&amp;IFactors'!D$4</f>
        <v>11932.744877803761</v>
      </c>
      <c r="K206" s="6">
        <f>'AR5-1-ASIA-FF&amp;I'!K206/'ImpliedFF-FF&amp;IFactors'!E$4</f>
        <v>18039.269942163162</v>
      </c>
      <c r="L206" s="6">
        <f>'AR5-1-ASIA-FF&amp;I'!L206/'ImpliedFF-FF&amp;IFactors'!F$4</f>
        <v>23022.281824090889</v>
      </c>
      <c r="M206" s="6">
        <f>'AR5-1-ASIA-FF&amp;I'!M206/'ImpliedFF-FF&amp;IFactors'!G$4</f>
        <v>27566.290145577768</v>
      </c>
      <c r="N206" s="6">
        <f>'AR5-1-ASIA-FF&amp;I'!N206/'ImpliedFF-FF&amp;IFactors'!H$4</f>
        <v>32129.998654996311</v>
      </c>
    </row>
    <row r="207" spans="1:14" x14ac:dyDescent="0.2">
      <c r="A207" s="6" t="s">
        <v>237</v>
      </c>
      <c r="B207" s="6" t="s">
        <v>40</v>
      </c>
      <c r="C207" s="6" t="s">
        <v>262</v>
      </c>
      <c r="D207" s="6" t="s">
        <v>271</v>
      </c>
      <c r="E207" s="6" t="s">
        <v>309</v>
      </c>
      <c r="F207" s="6" t="s">
        <v>13</v>
      </c>
      <c r="G207" s="6" t="s">
        <v>14</v>
      </c>
      <c r="H207" s="6" t="s">
        <v>15</v>
      </c>
      <c r="I207" s="6">
        <f>'AR5-1-ASIA-FF&amp;I'!I207/'ImpliedFF-FF&amp;IFactors'!C$4</f>
        <v>9089.7561405505876</v>
      </c>
      <c r="J207" s="6">
        <f>'AR5-1-ASIA-FF&amp;I'!J207/'ImpliedFF-FF&amp;IFactors'!D$4</f>
        <v>11932.744877803761</v>
      </c>
      <c r="K207" s="6">
        <f>'AR5-1-ASIA-FF&amp;I'!K207/'ImpliedFF-FF&amp;IFactors'!E$4</f>
        <v>18069.125850203018</v>
      </c>
      <c r="L207" s="6">
        <f>'AR5-1-ASIA-FF&amp;I'!L207/'ImpliedFF-FF&amp;IFactors'!F$4</f>
        <v>23097.186403355874</v>
      </c>
      <c r="M207" s="6">
        <f>'AR5-1-ASIA-FF&amp;I'!M207/'ImpliedFF-FF&amp;IFactors'!G$4</f>
        <v>27669.469041735651</v>
      </c>
      <c r="N207" s="6">
        <f>'AR5-1-ASIA-FF&amp;I'!N207/'ImpliedFF-FF&amp;IFactors'!H$4</f>
        <v>32281.68283835331</v>
      </c>
    </row>
    <row r="208" spans="1:14" x14ac:dyDescent="0.2">
      <c r="A208" s="6" t="s">
        <v>237</v>
      </c>
      <c r="B208" s="6" t="s">
        <v>41</v>
      </c>
      <c r="C208" s="6" t="s">
        <v>262</v>
      </c>
      <c r="D208" s="6" t="s">
        <v>275</v>
      </c>
      <c r="E208" s="6" t="s">
        <v>309</v>
      </c>
      <c r="F208" s="6" t="s">
        <v>13</v>
      </c>
      <c r="G208" s="6" t="s">
        <v>14</v>
      </c>
      <c r="H208" s="6" t="s">
        <v>15</v>
      </c>
      <c r="I208" s="6">
        <f>'AR5-1-ASIA-FF&amp;I'!I208/'ImpliedFF-FF&amp;IFactors'!C$4</f>
        <v>9089.7561405505876</v>
      </c>
      <c r="J208" s="6">
        <f>'AR5-1-ASIA-FF&amp;I'!J208/'ImpliedFF-FF&amp;IFactors'!D$4</f>
        <v>11932.744877803761</v>
      </c>
      <c r="K208" s="6">
        <f>'AR5-1-ASIA-FF&amp;I'!K208/'ImpliedFF-FF&amp;IFactors'!E$4</f>
        <v>18039.399398674988</v>
      </c>
      <c r="L208" s="6">
        <f>'AR5-1-ASIA-FF&amp;I'!L208/'ImpliedFF-FF&amp;IFactors'!F$4</f>
        <v>23266.178972186361</v>
      </c>
      <c r="M208" s="6">
        <f>'AR5-1-ASIA-FF&amp;I'!M208/'ImpliedFF-FF&amp;IFactors'!G$4</f>
        <v>28208.664210340085</v>
      </c>
      <c r="N208" s="6">
        <f>'AR5-1-ASIA-FF&amp;I'!N208/'ImpliedFF-FF&amp;IFactors'!H$4</f>
        <v>33305.153652334513</v>
      </c>
    </row>
    <row r="209" spans="1:14" x14ac:dyDescent="0.2">
      <c r="A209" s="6" t="s">
        <v>237</v>
      </c>
      <c r="B209" s="6" t="s">
        <v>42</v>
      </c>
      <c r="C209" s="6" t="s">
        <v>262</v>
      </c>
      <c r="D209" s="6" t="s">
        <v>272</v>
      </c>
      <c r="E209" s="6" t="s">
        <v>309</v>
      </c>
      <c r="F209" s="6" t="s">
        <v>13</v>
      </c>
      <c r="G209" s="6" t="s">
        <v>14</v>
      </c>
      <c r="H209" s="6" t="s">
        <v>15</v>
      </c>
      <c r="I209" s="6">
        <f>'AR5-1-ASIA-FF&amp;I'!I209/'ImpliedFF-FF&amp;IFactors'!C$4</f>
        <v>9089.7561405505876</v>
      </c>
      <c r="J209" s="6">
        <f>'AR5-1-ASIA-FF&amp;I'!J209/'ImpliedFF-FF&amp;IFactors'!D$4</f>
        <v>11932.744877803761</v>
      </c>
      <c r="K209" s="6">
        <f>'AR5-1-ASIA-FF&amp;I'!K209/'ImpliedFF-FF&amp;IFactors'!E$4</f>
        <v>17225.819479357633</v>
      </c>
      <c r="L209" s="6">
        <f>'AR5-1-ASIA-FF&amp;I'!L209/'ImpliedFF-FF&amp;IFactors'!F$4</f>
        <v>20602.790384189331</v>
      </c>
      <c r="M209" s="6">
        <f>'AR5-1-ASIA-FF&amp;I'!M209/'ImpliedFF-FF&amp;IFactors'!G$4</f>
        <v>22889.016720505253</v>
      </c>
      <c r="N209" s="6">
        <f>'AR5-1-ASIA-FF&amp;I'!N209/'ImpliedFF-FF&amp;IFactors'!H$4</f>
        <v>24862.820450945739</v>
      </c>
    </row>
    <row r="210" spans="1:14" x14ac:dyDescent="0.2">
      <c r="A210" s="6" t="s">
        <v>237</v>
      </c>
      <c r="B210" s="6" t="s">
        <v>43</v>
      </c>
      <c r="C210" s="6" t="s">
        <v>262</v>
      </c>
      <c r="D210" s="6" t="s">
        <v>274</v>
      </c>
      <c r="E210" s="6" t="s">
        <v>309</v>
      </c>
      <c r="F210" s="6" t="s">
        <v>13</v>
      </c>
      <c r="G210" s="6" t="s">
        <v>14</v>
      </c>
      <c r="H210" s="6" t="s">
        <v>15</v>
      </c>
      <c r="I210" s="6">
        <f>'AR5-1-ASIA-FF&amp;I'!I210/'ImpliedFF-FF&amp;IFactors'!C$4</f>
        <v>9089.7561405505876</v>
      </c>
      <c r="J210" s="6">
        <f>'AR5-1-ASIA-FF&amp;I'!J210/'ImpliedFF-FF&amp;IFactors'!D$4</f>
        <v>11932.744877803761</v>
      </c>
      <c r="K210" s="6">
        <f>'AR5-1-ASIA-FF&amp;I'!K210/'ImpliedFF-FF&amp;IFactors'!E$4</f>
        <v>18047.368589241214</v>
      </c>
      <c r="L210" s="6">
        <f>'AR5-1-ASIA-FF&amp;I'!L210/'ImpliedFF-FF&amp;IFactors'!F$4</f>
        <v>23262.553699926488</v>
      </c>
      <c r="M210" s="6">
        <f>'AR5-1-ASIA-FF&amp;I'!M210/'ImpliedFF-FF&amp;IFactors'!G$4</f>
        <v>28260.050401031265</v>
      </c>
      <c r="N210" s="6">
        <f>'AR5-1-ASIA-FF&amp;I'!N210/'ImpliedFF-FF&amp;IFactors'!H$4</f>
        <v>33556.719427373639</v>
      </c>
    </row>
    <row r="211" spans="1:14" x14ac:dyDescent="0.2">
      <c r="A211" s="6" t="s">
        <v>237</v>
      </c>
      <c r="B211" s="6" t="s">
        <v>51</v>
      </c>
      <c r="C211" s="6" t="s">
        <v>265</v>
      </c>
      <c r="D211" s="6" t="s">
        <v>265</v>
      </c>
      <c r="E211" s="6" t="s">
        <v>309</v>
      </c>
      <c r="F211" s="6" t="s">
        <v>13</v>
      </c>
      <c r="G211" s="6" t="s">
        <v>14</v>
      </c>
      <c r="H211" s="6" t="s">
        <v>15</v>
      </c>
      <c r="I211" s="6">
        <f>'AR5-1-ASIA-FF&amp;I'!I211/'ImpliedFF-FF&amp;IFactors'!C$4</f>
        <v>9085.7062951614516</v>
      </c>
      <c r="J211" s="6">
        <f>'AR5-1-ASIA-FF&amp;I'!J211/'ImpliedFF-FF&amp;IFactors'!D$4</f>
        <v>11478.548425933692</v>
      </c>
      <c r="K211" s="6">
        <f>'AR5-1-ASIA-FF&amp;I'!K211/'ImpliedFF-FF&amp;IFactors'!E$4</f>
        <v>17002.722122720199</v>
      </c>
      <c r="L211" s="6">
        <f>'AR5-1-ASIA-FF&amp;I'!L211/'ImpliedFF-FF&amp;IFactors'!F$4</f>
        <v>22214.057713183989</v>
      </c>
      <c r="M211" s="6">
        <f>'AR5-1-ASIA-FF&amp;I'!M211/'ImpliedFF-FF&amp;IFactors'!G$4</f>
        <v>27672.273799182061</v>
      </c>
      <c r="N211" s="6">
        <f>'AR5-1-ASIA-FF&amp;I'!N211/'ImpliedFF-FF&amp;IFactors'!H$4</f>
        <v>34057.032438971211</v>
      </c>
    </row>
    <row r="212" spans="1:14" x14ac:dyDescent="0.2">
      <c r="A212" s="6" t="s">
        <v>237</v>
      </c>
      <c r="B212" s="6" t="s">
        <v>52</v>
      </c>
      <c r="C212" s="6" t="s">
        <v>265</v>
      </c>
      <c r="D212" s="6" t="s">
        <v>265</v>
      </c>
      <c r="E212" s="6" t="s">
        <v>309</v>
      </c>
      <c r="F212" s="6" t="s">
        <v>13</v>
      </c>
      <c r="G212" s="6" t="s">
        <v>14</v>
      </c>
      <c r="H212" s="6" t="s">
        <v>15</v>
      </c>
      <c r="I212" s="6">
        <f>'AR5-1-ASIA-FF&amp;I'!I212/'ImpliedFF-FF&amp;IFactors'!C$4</f>
        <v>9085.7062951614516</v>
      </c>
      <c r="J212" s="6">
        <f>'AR5-1-ASIA-FF&amp;I'!J212/'ImpliedFF-FF&amp;IFactors'!D$4</f>
        <v>11471.089148135237</v>
      </c>
      <c r="K212" s="6">
        <f>'AR5-1-ASIA-FF&amp;I'!K212/'ImpliedFF-FF&amp;IFactors'!E$4</f>
        <v>15742.12506052344</v>
      </c>
      <c r="L212" s="6">
        <f>'AR5-1-ASIA-FF&amp;I'!L212/'ImpliedFF-FF&amp;IFactors'!F$4</f>
        <v>21182.642633427113</v>
      </c>
      <c r="M212" s="6">
        <f>'AR5-1-ASIA-FF&amp;I'!M212/'ImpliedFF-FF&amp;IFactors'!G$4</f>
        <v>25867.252888582396</v>
      </c>
      <c r="N212" s="6">
        <f>'AR5-1-ASIA-FF&amp;I'!N212/'ImpliedFF-FF&amp;IFactors'!H$4</f>
        <v>28500.631996691496</v>
      </c>
    </row>
    <row r="213" spans="1:14" x14ac:dyDescent="0.2">
      <c r="A213" s="6" t="s">
        <v>238</v>
      </c>
      <c r="B213" s="6" t="s">
        <v>51</v>
      </c>
      <c r="C213" s="6" t="s">
        <v>265</v>
      </c>
      <c r="D213" s="6" t="s">
        <v>265</v>
      </c>
      <c r="E213" s="6" t="s">
        <v>309</v>
      </c>
      <c r="F213" s="6" t="s">
        <v>13</v>
      </c>
      <c r="G213" s="6" t="s">
        <v>14</v>
      </c>
      <c r="H213" s="6" t="s">
        <v>15</v>
      </c>
      <c r="I213" s="6">
        <f>'AR5-1-ASIA-FF&amp;I'!I213/'ImpliedFF-FF&amp;IFactors'!C$4</f>
        <v>8690.9075735757142</v>
      </c>
      <c r="J213" s="6">
        <f>'AR5-1-ASIA-FF&amp;I'!J213/'ImpliedFF-FF&amp;IFactors'!D$4</f>
        <v>10898.03341395403</v>
      </c>
      <c r="K213" s="6">
        <f>'AR5-1-ASIA-FF&amp;I'!K213/'ImpliedFF-FF&amp;IFactors'!E$4</f>
        <v>16249.971191104172</v>
      </c>
      <c r="L213" s="6">
        <f>'AR5-1-ASIA-FF&amp;I'!L213/'ImpliedFF-FF&amp;IFactors'!F$4</f>
        <v>20028.25801908589</v>
      </c>
      <c r="M213" s="6">
        <f>'AR5-1-ASIA-FF&amp;I'!M213/'ImpliedFF-FF&amp;IFactors'!G$4</f>
        <v>22645.808694446572</v>
      </c>
      <c r="N213" s="6">
        <f>'AR5-1-ASIA-FF&amp;I'!N213/'ImpliedFF-FF&amp;IFactors'!H$4</f>
        <v>24990.732690647463</v>
      </c>
    </row>
    <row r="214" spans="1:14" x14ac:dyDescent="0.2">
      <c r="A214" s="6" t="s">
        <v>238</v>
      </c>
      <c r="B214" s="6" t="s">
        <v>52</v>
      </c>
      <c r="C214" s="6" t="s">
        <v>265</v>
      </c>
      <c r="D214" s="6" t="s">
        <v>265</v>
      </c>
      <c r="E214" s="6" t="s">
        <v>309</v>
      </c>
      <c r="F214" s="6" t="s">
        <v>13</v>
      </c>
      <c r="G214" s="6" t="s">
        <v>14</v>
      </c>
      <c r="H214" s="6" t="s">
        <v>15</v>
      </c>
      <c r="I214" s="6">
        <f>'AR5-1-ASIA-FF&amp;I'!I214/'ImpliedFF-FF&amp;IFactors'!C$4</f>
        <v>8690.9075735757142</v>
      </c>
      <c r="J214" s="6">
        <f>'AR5-1-ASIA-FF&amp;I'!J214/'ImpliedFF-FF&amp;IFactors'!D$4</f>
        <v>10898.03341395403</v>
      </c>
      <c r="K214" s="6">
        <f>'AR5-1-ASIA-FF&amp;I'!K214/'ImpliedFF-FF&amp;IFactors'!E$4</f>
        <v>15704.01704232585</v>
      </c>
      <c r="L214" s="6">
        <f>'AR5-1-ASIA-FF&amp;I'!L214/'ImpliedFF-FF&amp;IFactors'!F$4</f>
        <v>19072.826790745989</v>
      </c>
      <c r="M214" s="6">
        <f>'AR5-1-ASIA-FF&amp;I'!M214/'ImpliedFF-FF&amp;IFactors'!G$4</f>
        <v>20344.194858004787</v>
      </c>
      <c r="N214" s="6">
        <f>'AR5-1-ASIA-FF&amp;I'!N214/'ImpliedFF-FF&amp;IFactors'!H$4</f>
        <v>21547.358246304859</v>
      </c>
    </row>
    <row r="215" spans="1:14" x14ac:dyDescent="0.2">
      <c r="A215" s="6" t="s">
        <v>239</v>
      </c>
      <c r="B215" s="6" t="s">
        <v>36</v>
      </c>
      <c r="C215" s="6" t="s">
        <v>262</v>
      </c>
      <c r="D215" s="6" t="s">
        <v>267</v>
      </c>
      <c r="E215" s="6" t="s">
        <v>309</v>
      </c>
      <c r="F215" s="6" t="s">
        <v>13</v>
      </c>
      <c r="G215" s="6" t="s">
        <v>14</v>
      </c>
      <c r="H215" s="6" t="s">
        <v>15</v>
      </c>
      <c r="I215" s="6">
        <f>'AR5-1-ASIA-FF&amp;I'!I215/'ImpliedFF-FF&amp;IFactors'!C$4</f>
        <v>8449.9207756826308</v>
      </c>
      <c r="J215" s="6">
        <f>'AR5-1-ASIA-FF&amp;I'!J215/'ImpliedFF-FF&amp;IFactors'!D$4</f>
        <v>10207.371601345281</v>
      </c>
      <c r="K215" s="6">
        <f>'AR5-1-ASIA-FF&amp;I'!K215/'ImpliedFF-FF&amp;IFactors'!E$4</f>
        <v>14808.70223176899</v>
      </c>
      <c r="L215" s="6">
        <f>'AR5-1-ASIA-FF&amp;I'!L215/'ImpliedFF-FF&amp;IFactors'!F$4</f>
        <v>19283.718105541586</v>
      </c>
      <c r="M215" s="6">
        <f>'AR5-1-ASIA-FF&amp;I'!M215/'ImpliedFF-FF&amp;IFactors'!G$4</f>
        <v>24689.825826823049</v>
      </c>
      <c r="N215" s="6">
        <f>'AR5-1-ASIA-FF&amp;I'!N215/'ImpliedFF-FF&amp;IFactors'!H$4</f>
        <v>30313.666002949012</v>
      </c>
    </row>
    <row r="216" spans="1:14" x14ac:dyDescent="0.2">
      <c r="A216" s="6" t="s">
        <v>239</v>
      </c>
      <c r="B216" s="6" t="s">
        <v>37</v>
      </c>
      <c r="C216" s="6" t="s">
        <v>262</v>
      </c>
      <c r="D216" s="6" t="s">
        <v>268</v>
      </c>
      <c r="E216" s="6" t="s">
        <v>309</v>
      </c>
      <c r="F216" s="6" t="s">
        <v>13</v>
      </c>
      <c r="G216" s="6" t="s">
        <v>14</v>
      </c>
      <c r="H216" s="6" t="s">
        <v>15</v>
      </c>
      <c r="I216" s="6">
        <f>'AR5-1-ASIA-FF&amp;I'!I216/'ImpliedFF-FF&amp;IFactors'!C$4</f>
        <v>8449.9207756826308</v>
      </c>
      <c r="J216" s="6">
        <f>'AR5-1-ASIA-FF&amp;I'!J216/'ImpliedFF-FF&amp;IFactors'!D$4</f>
        <v>10178.2473555938</v>
      </c>
      <c r="K216" s="6">
        <f>'AR5-1-ASIA-FF&amp;I'!K216/'ImpliedFF-FF&amp;IFactors'!E$4</f>
        <v>13919.080157093338</v>
      </c>
      <c r="L216" s="6">
        <f>'AR5-1-ASIA-FF&amp;I'!L216/'ImpliedFF-FF&amp;IFactors'!F$4</f>
        <v>16918.625866320777</v>
      </c>
      <c r="M216" s="6">
        <f>'AR5-1-ASIA-FF&amp;I'!M216/'ImpliedFF-FF&amp;IFactors'!G$4</f>
        <v>20222.998546229494</v>
      </c>
      <c r="N216" s="6">
        <f>'AR5-1-ASIA-FF&amp;I'!N216/'ImpliedFF-FF&amp;IFactors'!H$4</f>
        <v>22537.540443359841</v>
      </c>
    </row>
    <row r="217" spans="1:14" x14ac:dyDescent="0.2">
      <c r="A217" s="6" t="s">
        <v>239</v>
      </c>
      <c r="B217" s="6" t="s">
        <v>38</v>
      </c>
      <c r="C217" s="6" t="s">
        <v>262</v>
      </c>
      <c r="D217" s="6" t="s">
        <v>269</v>
      </c>
      <c r="E217" s="6" t="s">
        <v>309</v>
      </c>
      <c r="F217" s="6" t="s">
        <v>13</v>
      </c>
      <c r="G217" s="6" t="s">
        <v>14</v>
      </c>
      <c r="H217" s="6" t="s">
        <v>15</v>
      </c>
      <c r="I217" s="6">
        <f>'AR5-1-ASIA-FF&amp;I'!I217/'ImpliedFF-FF&amp;IFactors'!C$4</f>
        <v>8449.9207756826308</v>
      </c>
      <c r="J217" s="6">
        <f>'AR5-1-ASIA-FF&amp;I'!J217/'ImpliedFF-FF&amp;IFactors'!D$4</f>
        <v>10207.371601345281</v>
      </c>
      <c r="K217" s="6">
        <f>'AR5-1-ASIA-FF&amp;I'!K217/'ImpliedFF-FF&amp;IFactors'!E$4</f>
        <v>14769.465666910697</v>
      </c>
      <c r="L217" s="6">
        <f>'AR5-1-ASIA-FF&amp;I'!L217/'ImpliedFF-FF&amp;IFactors'!F$4</f>
        <v>18829.043985592751</v>
      </c>
      <c r="M217" s="6">
        <f>'AR5-1-ASIA-FF&amp;I'!M217/'ImpliedFF-FF&amp;IFactors'!G$4</f>
        <v>24470.146525863034</v>
      </c>
      <c r="N217" s="6">
        <f>'AR5-1-ASIA-FF&amp;I'!N217/'ImpliedFF-FF&amp;IFactors'!H$4</f>
        <v>29336.538193583743</v>
      </c>
    </row>
    <row r="218" spans="1:14" x14ac:dyDescent="0.2">
      <c r="A218" s="6" t="s">
        <v>239</v>
      </c>
      <c r="B218" s="6" t="s">
        <v>39</v>
      </c>
      <c r="C218" s="6" t="s">
        <v>262</v>
      </c>
      <c r="D218" s="6" t="s">
        <v>270</v>
      </c>
      <c r="E218" s="6" t="s">
        <v>309</v>
      </c>
      <c r="F218" s="6" t="s">
        <v>13</v>
      </c>
      <c r="G218" s="6" t="s">
        <v>14</v>
      </c>
      <c r="H218" s="6" t="s">
        <v>15</v>
      </c>
      <c r="I218" s="6">
        <f>'AR5-1-ASIA-FF&amp;I'!I218/'ImpliedFF-FF&amp;IFactors'!C$4</f>
        <v>8449.9207756826308</v>
      </c>
      <c r="J218" s="6">
        <f>'AR5-1-ASIA-FF&amp;I'!J218/'ImpliedFF-FF&amp;IFactors'!D$4</f>
        <v>10207.371601345281</v>
      </c>
      <c r="K218" s="6">
        <f>'AR5-1-ASIA-FF&amp;I'!K218/'ImpliedFF-FF&amp;IFactors'!E$4</f>
        <v>14769.465666910697</v>
      </c>
      <c r="L218" s="6">
        <f>'AR5-1-ASIA-FF&amp;I'!L218/'ImpliedFF-FF&amp;IFactors'!F$4</f>
        <v>18829.043985592751</v>
      </c>
      <c r="M218" s="6">
        <f>'AR5-1-ASIA-FF&amp;I'!M218/'ImpliedFF-FF&amp;IFactors'!G$4</f>
        <v>24470.146525863034</v>
      </c>
      <c r="N218" s="6">
        <f>'AR5-1-ASIA-FF&amp;I'!N218/'ImpliedFF-FF&amp;IFactors'!H$4</f>
        <v>29336.582783057562</v>
      </c>
    </row>
    <row r="219" spans="1:14" x14ac:dyDescent="0.2">
      <c r="A219" s="6" t="s">
        <v>239</v>
      </c>
      <c r="B219" s="6" t="s">
        <v>40</v>
      </c>
      <c r="C219" s="6" t="s">
        <v>262</v>
      </c>
      <c r="D219" s="6" t="s">
        <v>271</v>
      </c>
      <c r="E219" s="6" t="s">
        <v>309</v>
      </c>
      <c r="F219" s="6" t="s">
        <v>13</v>
      </c>
      <c r="G219" s="6" t="s">
        <v>14</v>
      </c>
      <c r="H219" s="6" t="s">
        <v>15</v>
      </c>
      <c r="I219" s="6">
        <f>'AR5-1-ASIA-FF&amp;I'!I219/'ImpliedFF-FF&amp;IFactors'!C$4</f>
        <v>8449.9207756826308</v>
      </c>
      <c r="J219" s="6">
        <f>'AR5-1-ASIA-FF&amp;I'!J219/'ImpliedFF-FF&amp;IFactors'!D$4</f>
        <v>10207.371601345281</v>
      </c>
      <c r="K219" s="6">
        <f>'AR5-1-ASIA-FF&amp;I'!K219/'ImpliedFF-FF&amp;IFactors'!E$4</f>
        <v>14808.70223176899</v>
      </c>
      <c r="L219" s="6">
        <f>'AR5-1-ASIA-FF&amp;I'!L219/'ImpliedFF-FF&amp;IFactors'!F$4</f>
        <v>19283.718105541586</v>
      </c>
      <c r="M219" s="6">
        <f>'AR5-1-ASIA-FF&amp;I'!M219/'ImpliedFF-FF&amp;IFactors'!G$4</f>
        <v>24689.825826823049</v>
      </c>
      <c r="N219" s="6">
        <f>'AR5-1-ASIA-FF&amp;I'!N219/'ImpliedFF-FF&amp;IFactors'!H$4</f>
        <v>30313.666002949012</v>
      </c>
    </row>
    <row r="220" spans="1:14" x14ac:dyDescent="0.2">
      <c r="A220" s="6" t="s">
        <v>239</v>
      </c>
      <c r="B220" s="6" t="s">
        <v>41</v>
      </c>
      <c r="C220" s="6" t="s">
        <v>262</v>
      </c>
      <c r="D220" s="6" t="s">
        <v>275</v>
      </c>
      <c r="E220" s="6" t="s">
        <v>309</v>
      </c>
      <c r="F220" s="6" t="s">
        <v>13</v>
      </c>
      <c r="G220" s="6" t="s">
        <v>14</v>
      </c>
      <c r="H220" s="6" t="s">
        <v>15</v>
      </c>
      <c r="I220" s="6">
        <f>'AR5-1-ASIA-FF&amp;I'!I220/'ImpliedFF-FF&amp;IFactors'!C$4</f>
        <v>8449.9207756826308</v>
      </c>
      <c r="J220" s="6">
        <f>'AR5-1-ASIA-FF&amp;I'!J220/'ImpliedFF-FF&amp;IFactors'!D$4</f>
        <v>10207.371601345281</v>
      </c>
      <c r="K220" s="6">
        <f>'AR5-1-ASIA-FF&amp;I'!K220/'ImpliedFF-FF&amp;IFactors'!E$4</f>
        <v>15189.443428061108</v>
      </c>
      <c r="L220" s="6">
        <f>'AR5-1-ASIA-FF&amp;I'!L220/'ImpliedFF-FF&amp;IFactors'!F$4</f>
        <v>20212.891367091444</v>
      </c>
      <c r="M220" s="6">
        <f>'AR5-1-ASIA-FF&amp;I'!M220/'ImpliedFF-FF&amp;IFactors'!G$4</f>
        <v>25892.381473003108</v>
      </c>
      <c r="N220" s="6">
        <f>'AR5-1-ASIA-FF&amp;I'!N220/'ImpliedFF-FF&amp;IFactors'!H$4</f>
        <v>31893.940049557892</v>
      </c>
    </row>
    <row r="221" spans="1:14" x14ac:dyDescent="0.2">
      <c r="A221" s="6" t="s">
        <v>239</v>
      </c>
      <c r="B221" s="6" t="s">
        <v>42</v>
      </c>
      <c r="C221" s="6" t="s">
        <v>262</v>
      </c>
      <c r="D221" s="6" t="s">
        <v>272</v>
      </c>
      <c r="E221" s="6" t="s">
        <v>309</v>
      </c>
      <c r="F221" s="6" t="s">
        <v>13</v>
      </c>
      <c r="G221" s="6" t="s">
        <v>14</v>
      </c>
      <c r="H221" s="6" t="s">
        <v>15</v>
      </c>
      <c r="I221" s="6">
        <f>'AR5-1-ASIA-FF&amp;I'!I221/'ImpliedFF-FF&amp;IFactors'!C$4</f>
        <v>8449.9207756826308</v>
      </c>
      <c r="J221" s="6">
        <f>'AR5-1-ASIA-FF&amp;I'!J221/'ImpliedFF-FF&amp;IFactors'!D$4</f>
        <v>10178.2473555938</v>
      </c>
      <c r="K221" s="6">
        <f>'AR5-1-ASIA-FF&amp;I'!K221/'ImpliedFF-FF&amp;IFactors'!E$4</f>
        <v>13530.909775228807</v>
      </c>
      <c r="L221" s="6">
        <f>'AR5-1-ASIA-FF&amp;I'!L221/'ImpliedFF-FF&amp;IFactors'!F$4</f>
        <v>16442.269709923803</v>
      </c>
      <c r="M221" s="6">
        <f>'AR5-1-ASIA-FF&amp;I'!M221/'ImpliedFF-FF&amp;IFactors'!G$4</f>
        <v>19391.933996349715</v>
      </c>
      <c r="N221" s="6">
        <f>'AR5-1-ASIA-FF&amp;I'!N221/'ImpliedFF-FF&amp;IFactors'!H$4</f>
        <v>21267.462209679827</v>
      </c>
    </row>
    <row r="222" spans="1:14" x14ac:dyDescent="0.2">
      <c r="A222" s="6" t="s">
        <v>239</v>
      </c>
      <c r="B222" s="6" t="s">
        <v>43</v>
      </c>
      <c r="C222" s="6" t="s">
        <v>262</v>
      </c>
      <c r="D222" s="6" t="s">
        <v>274</v>
      </c>
      <c r="E222" s="6" t="s">
        <v>309</v>
      </c>
      <c r="F222" s="6" t="s">
        <v>13</v>
      </c>
      <c r="G222" s="6" t="s">
        <v>14</v>
      </c>
      <c r="H222" s="6" t="s">
        <v>15</v>
      </c>
      <c r="I222" s="6">
        <f>'AR5-1-ASIA-FF&amp;I'!I222/'ImpliedFF-FF&amp;IFactors'!C$4</f>
        <v>8449.9207756826308</v>
      </c>
      <c r="J222" s="6">
        <f>'AR5-1-ASIA-FF&amp;I'!J222/'ImpliedFF-FF&amp;IFactors'!D$4</f>
        <v>10207.371601345281</v>
      </c>
      <c r="K222" s="6">
        <f>'AR5-1-ASIA-FF&amp;I'!K222/'ImpliedFF-FF&amp;IFactors'!E$4</f>
        <v>15143.703986566827</v>
      </c>
      <c r="L222" s="6">
        <f>'AR5-1-ASIA-FF&amp;I'!L222/'ImpliedFF-FF&amp;IFactors'!F$4</f>
        <v>19578.318473789277</v>
      </c>
      <c r="M222" s="6">
        <f>'AR5-1-ASIA-FF&amp;I'!M222/'ImpliedFF-FF&amp;IFactors'!G$4</f>
        <v>25455.480797514192</v>
      </c>
      <c r="N222" s="6">
        <f>'AR5-1-ASIA-FF&amp;I'!N222/'ImpliedFF-FF&amp;IFactors'!H$4</f>
        <v>31078.137853721062</v>
      </c>
    </row>
    <row r="223" spans="1:14" x14ac:dyDescent="0.2">
      <c r="A223" s="6" t="s">
        <v>240</v>
      </c>
      <c r="B223" s="6" t="s">
        <v>68</v>
      </c>
      <c r="C223" s="6" t="s">
        <v>265</v>
      </c>
      <c r="D223" s="6" t="s">
        <v>265</v>
      </c>
      <c r="E223" s="6" t="s">
        <v>309</v>
      </c>
      <c r="F223" s="6" t="s">
        <v>13</v>
      </c>
      <c r="G223" s="6" t="s">
        <v>14</v>
      </c>
      <c r="H223" s="6" t="s">
        <v>15</v>
      </c>
      <c r="I223" s="6">
        <f>'AR5-1-ASIA-FF&amp;I'!I223/'ImpliedFF-FF&amp;IFactors'!C$4</f>
        <v>7787.7186511838736</v>
      </c>
      <c r="J223" s="6">
        <f>'AR5-1-ASIA-FF&amp;I'!J223/'ImpliedFF-FF&amp;IFactors'!D$4</f>
        <v>10036.331491763038</v>
      </c>
      <c r="K223" s="6">
        <f>'AR5-1-ASIA-FF&amp;I'!K223/'ImpliedFF-FF&amp;IFactors'!E$4</f>
        <v>13954.941476565909</v>
      </c>
      <c r="L223" s="6">
        <f>'AR5-1-ASIA-FF&amp;I'!L223/'ImpliedFF-FF&amp;IFactors'!F$4</f>
        <v>18749.105881985448</v>
      </c>
      <c r="M223" s="6">
        <f>'AR5-1-ASIA-FF&amp;I'!M223/'ImpliedFF-FF&amp;IFactors'!G$4</f>
        <v>23907.971417381654</v>
      </c>
      <c r="N223" s="6">
        <f>'AR5-1-ASIA-FF&amp;I'!N223/'ImpliedFF-FF&amp;IFactors'!H$4</f>
        <v>29759.53486183377</v>
      </c>
    </row>
    <row r="224" spans="1:14" x14ac:dyDescent="0.2">
      <c r="A224" s="6" t="s">
        <v>241</v>
      </c>
      <c r="B224" s="6" t="s">
        <v>68</v>
      </c>
      <c r="C224" s="6" t="s">
        <v>265</v>
      </c>
      <c r="D224" s="6" t="s">
        <v>265</v>
      </c>
      <c r="E224" s="6" t="s">
        <v>309</v>
      </c>
      <c r="F224" s="6" t="s">
        <v>13</v>
      </c>
      <c r="G224" s="6" t="s">
        <v>14</v>
      </c>
      <c r="H224" s="6" t="s">
        <v>15</v>
      </c>
      <c r="I224" s="6">
        <f>'AR5-1-ASIA-FF&amp;I'!I224/'ImpliedFF-FF&amp;IFactors'!C$4</f>
        <v>9916.7432958247173</v>
      </c>
      <c r="J224" s="6">
        <f>'AR5-1-ASIA-FF&amp;I'!J224/'ImpliedFF-FF&amp;IFactors'!D$4</f>
        <v>11331.273505713254</v>
      </c>
      <c r="K224" s="6">
        <f>'AR5-1-ASIA-FF&amp;I'!K224/'ImpliedFF-FF&amp;IFactors'!E$4</f>
        <v>14832.882547396588</v>
      </c>
      <c r="L224" s="6">
        <f>'AR5-1-ASIA-FF&amp;I'!L224/'ImpliedFF-FF&amp;IFactors'!F$4</f>
        <v>17337.948943860883</v>
      </c>
      <c r="M224" s="6">
        <f>'AR5-1-ASIA-FF&amp;I'!M224/'ImpliedFF-FF&amp;IFactors'!G$4</f>
        <v>20301.810120097845</v>
      </c>
      <c r="N224" s="6">
        <f>'AR5-1-ASIA-FF&amp;I'!N224/'ImpliedFF-FF&amp;IFactors'!H$4</f>
        <v>23547.075847186999</v>
      </c>
    </row>
    <row r="225" spans="1:14" x14ac:dyDescent="0.2">
      <c r="A225" s="6" t="s">
        <v>242</v>
      </c>
      <c r="B225" s="6" t="s">
        <v>68</v>
      </c>
      <c r="C225" s="6" t="s">
        <v>265</v>
      </c>
      <c r="D225" s="6" t="s">
        <v>265</v>
      </c>
      <c r="E225" s="6" t="s">
        <v>309</v>
      </c>
      <c r="F225" s="6" t="s">
        <v>13</v>
      </c>
      <c r="G225" s="6" t="s">
        <v>14</v>
      </c>
      <c r="H225" s="6" t="s">
        <v>15</v>
      </c>
      <c r="I225" s="6">
        <f>'AR5-1-ASIA-FF&amp;I'!I225/'ImpliedFF-FF&amp;IFactors'!C$4</f>
        <v>8086.8871014080105</v>
      </c>
      <c r="J225" s="6">
        <f>'AR5-1-ASIA-FF&amp;I'!J225/'ImpliedFF-FF&amp;IFactors'!D$4</f>
        <v>9412.4766920543025</v>
      </c>
      <c r="K225" s="6">
        <f>'AR5-1-ASIA-FF&amp;I'!K225/'ImpliedFF-FF&amp;IFactors'!E$4</f>
        <v>13314.27053754217</v>
      </c>
      <c r="L225" s="6">
        <f>'AR5-1-ASIA-FF&amp;I'!L225/'ImpliedFF-FF&amp;IFactors'!F$4</f>
        <v>18630.263833883386</v>
      </c>
      <c r="M225" s="6">
        <f>'AR5-1-ASIA-FF&amp;I'!M225/'ImpliedFF-FF&amp;IFactors'!G$4</f>
        <v>23852.606293133482</v>
      </c>
      <c r="N225" s="6">
        <f>'AR5-1-ASIA-FF&amp;I'!N225/'ImpliedFF-FF&amp;IFactors'!H$4</f>
        <v>28482.226199205237</v>
      </c>
    </row>
    <row r="226" spans="1:14" x14ac:dyDescent="0.2">
      <c r="A226" s="6" t="s">
        <v>243</v>
      </c>
      <c r="B226" s="6" t="s">
        <v>85</v>
      </c>
      <c r="C226" s="6" t="s">
        <v>262</v>
      </c>
      <c r="D226" s="6" t="s">
        <v>280</v>
      </c>
      <c r="E226" s="6" t="s">
        <v>309</v>
      </c>
      <c r="F226" s="6" t="s">
        <v>13</v>
      </c>
      <c r="G226" s="6" t="s">
        <v>14</v>
      </c>
      <c r="H226" s="6" t="s">
        <v>15</v>
      </c>
      <c r="I226" s="6">
        <f>'AR5-1-ASIA-FF&amp;I'!I226/'ImpliedFF-FF&amp;IFactors'!C$4</f>
        <v>8154.0515129266569</v>
      </c>
      <c r="J226" s="6">
        <f>'AR5-1-ASIA-FF&amp;I'!J226/'ImpliedFF-FF&amp;IFactors'!D$4</f>
        <v>11576.316536688279</v>
      </c>
      <c r="K226" s="6">
        <f>'AR5-1-ASIA-FF&amp;I'!K226/'ImpliedFF-FF&amp;IFactors'!E$4</f>
        <v>18612.72733629385</v>
      </c>
      <c r="L226" s="6">
        <f>'AR5-1-ASIA-FF&amp;I'!L226/'ImpliedFF-FF&amp;IFactors'!F$4</f>
        <v>25361.785844314749</v>
      </c>
      <c r="M226" s="6">
        <f>'AR5-1-ASIA-FF&amp;I'!M226/'ImpliedFF-FF&amp;IFactors'!G$4</f>
        <v>30303.052209267098</v>
      </c>
      <c r="N226" s="6">
        <f>'AR5-1-ASIA-FF&amp;I'!N226/'ImpliedFF-FF&amp;IFactors'!H$4</f>
        <v>34375.431632529951</v>
      </c>
    </row>
    <row r="227" spans="1:14" x14ac:dyDescent="0.2">
      <c r="A227" s="6" t="s">
        <v>243</v>
      </c>
      <c r="B227" s="6" t="s">
        <v>86</v>
      </c>
      <c r="C227" s="6" t="s">
        <v>262</v>
      </c>
      <c r="D227" s="6" t="s">
        <v>283</v>
      </c>
      <c r="E227" s="6" t="s">
        <v>309</v>
      </c>
      <c r="F227" s="6" t="s">
        <v>13</v>
      </c>
      <c r="G227" s="6" t="s">
        <v>14</v>
      </c>
      <c r="H227" s="6" t="s">
        <v>15</v>
      </c>
      <c r="I227" s="6">
        <f>'AR5-1-ASIA-FF&amp;I'!I227/'ImpliedFF-FF&amp;IFactors'!C$4</f>
        <v>8155.3650058551593</v>
      </c>
      <c r="J227" s="6">
        <f>'AR5-1-ASIA-FF&amp;I'!J227/'ImpliedFF-FF&amp;IFactors'!D$4</f>
        <v>11550.421181424555</v>
      </c>
      <c r="K227" s="6">
        <f>'AR5-1-ASIA-FF&amp;I'!K227/'ImpliedFF-FF&amp;IFactors'!E$4</f>
        <v>16022.068085106483</v>
      </c>
      <c r="L227" s="6">
        <f>'AR5-1-ASIA-FF&amp;I'!L227/'ImpliedFF-FF&amp;IFactors'!F$4</f>
        <v>19012.595143449988</v>
      </c>
      <c r="M227" s="6">
        <f>'AR5-1-ASIA-FF&amp;I'!M227/'ImpliedFF-FF&amp;IFactors'!G$4</f>
        <v>20252.145422228652</v>
      </c>
      <c r="N227" s="6">
        <f>'AR5-1-ASIA-FF&amp;I'!N227/'ImpliedFF-FF&amp;IFactors'!H$4</f>
        <v>20946.754360029016</v>
      </c>
    </row>
    <row r="228" spans="1:14" x14ac:dyDescent="0.2">
      <c r="A228" s="6" t="s">
        <v>243</v>
      </c>
      <c r="B228" s="6" t="s">
        <v>87</v>
      </c>
      <c r="C228" s="6" t="s">
        <v>262</v>
      </c>
      <c r="D228" s="6" t="s">
        <v>289</v>
      </c>
      <c r="E228" s="6" t="s">
        <v>309</v>
      </c>
      <c r="F228" s="6" t="s">
        <v>13</v>
      </c>
      <c r="G228" s="6" t="s">
        <v>14</v>
      </c>
      <c r="H228" s="6" t="s">
        <v>15</v>
      </c>
      <c r="I228" s="6">
        <f>'AR5-1-ASIA-FF&amp;I'!I228/'ImpliedFF-FF&amp;IFactors'!C$4</f>
        <v>8155.3650058551593</v>
      </c>
      <c r="J228" s="6">
        <f>'AR5-1-ASIA-FF&amp;I'!J228/'ImpliedFF-FF&amp;IFactors'!D$4</f>
        <v>11550.421181424555</v>
      </c>
      <c r="K228" s="6">
        <f>'AR5-1-ASIA-FF&amp;I'!K228/'ImpliedFF-FF&amp;IFactors'!E$4</f>
        <v>18974.055757609916</v>
      </c>
      <c r="L228" s="6">
        <f>'AR5-1-ASIA-FF&amp;I'!L228/'ImpliedFF-FF&amp;IFactors'!F$4</f>
        <v>26233.751932776453</v>
      </c>
      <c r="M228" s="6">
        <f>'AR5-1-ASIA-FF&amp;I'!M228/'ImpliedFF-FF&amp;IFactors'!G$4</f>
        <v>31140.573507238234</v>
      </c>
      <c r="N228" s="6">
        <f>'AR5-1-ASIA-FF&amp;I'!N228/'ImpliedFF-FF&amp;IFactors'!H$4</f>
        <v>34174.4434967376</v>
      </c>
    </row>
    <row r="229" spans="1:14" x14ac:dyDescent="0.2">
      <c r="A229" s="6" t="s">
        <v>243</v>
      </c>
      <c r="B229" s="6" t="s">
        <v>91</v>
      </c>
      <c r="C229" s="6" t="s">
        <v>265</v>
      </c>
      <c r="D229" s="6" t="s">
        <v>265</v>
      </c>
      <c r="E229" s="6" t="s">
        <v>309</v>
      </c>
      <c r="F229" s="6" t="s">
        <v>13</v>
      </c>
      <c r="G229" s="6" t="s">
        <v>14</v>
      </c>
      <c r="H229" s="6" t="s">
        <v>15</v>
      </c>
      <c r="I229" s="6">
        <f>'AR5-1-ASIA-FF&amp;I'!I229/'ImpliedFF-FF&amp;IFactors'!C$4</f>
        <v>8154.0515129266569</v>
      </c>
      <c r="J229" s="6">
        <f>'AR5-1-ASIA-FF&amp;I'!J229/'ImpliedFF-FF&amp;IFactors'!D$4</f>
        <v>11576.316536688279</v>
      </c>
      <c r="K229" s="6">
        <f>'AR5-1-ASIA-FF&amp;I'!K229/'ImpliedFF-FF&amp;IFactors'!E$4</f>
        <v>18612.72733629385</v>
      </c>
      <c r="L229" s="6">
        <f>'AR5-1-ASIA-FF&amp;I'!L229/'ImpliedFF-FF&amp;IFactors'!F$4</f>
        <v>25361.785844314749</v>
      </c>
      <c r="M229" s="6">
        <f>'AR5-1-ASIA-FF&amp;I'!M229/'ImpliedFF-FF&amp;IFactors'!G$4</f>
        <v>30303.052209267098</v>
      </c>
      <c r="N229" s="6">
        <f>'AR5-1-ASIA-FF&amp;I'!N229/'ImpliedFF-FF&amp;IFactors'!H$4</f>
        <v>34375.431632529951</v>
      </c>
    </row>
    <row r="230" spans="1:14" x14ac:dyDescent="0.2">
      <c r="A230" s="6" t="s">
        <v>243</v>
      </c>
      <c r="B230" s="6" t="s">
        <v>173</v>
      </c>
      <c r="C230" s="6" t="s">
        <v>262</v>
      </c>
      <c r="D230" s="6" t="s">
        <v>290</v>
      </c>
      <c r="E230" s="6" t="s">
        <v>309</v>
      </c>
      <c r="F230" s="6" t="s">
        <v>13</v>
      </c>
      <c r="G230" s="6" t="s">
        <v>14</v>
      </c>
      <c r="H230" s="6" t="s">
        <v>15</v>
      </c>
      <c r="I230" s="6">
        <f>'AR5-1-ASIA-FF&amp;I'!I230/'ImpliedFF-FF&amp;IFactors'!C$4</f>
        <v>8150.6406742056088</v>
      </c>
      <c r="J230" s="6">
        <f>'AR5-1-ASIA-FF&amp;I'!J230/'ImpliedFF-FF&amp;IFactors'!D$4</f>
        <v>11588.646791651252</v>
      </c>
      <c r="K230" s="6">
        <f>'AR5-1-ASIA-FF&amp;I'!K230/'ImpliedFF-FF&amp;IFactors'!E$4</f>
        <v>17999.84515134422</v>
      </c>
      <c r="L230" s="6">
        <f>'AR5-1-ASIA-FF&amp;I'!L230/'ImpliedFF-FF&amp;IFactors'!F$4</f>
        <v>24658.864993551037</v>
      </c>
      <c r="M230" s="6">
        <f>'AR5-1-ASIA-FF&amp;I'!M230/'ImpliedFF-FF&amp;IFactors'!G$4</f>
        <v>29265.785033177854</v>
      </c>
      <c r="N230" s="6">
        <f>'AR5-1-ASIA-FF&amp;I'!N230/'ImpliedFF-FF&amp;IFactors'!H$4</f>
        <v>32989.089408223364</v>
      </c>
    </row>
    <row r="231" spans="1:14" x14ac:dyDescent="0.2">
      <c r="A231" s="6" t="s">
        <v>243</v>
      </c>
      <c r="B231" s="6" t="s">
        <v>125</v>
      </c>
      <c r="C231" s="6" t="s">
        <v>262</v>
      </c>
      <c r="D231" s="6" t="s">
        <v>291</v>
      </c>
      <c r="E231" s="6" t="s">
        <v>309</v>
      </c>
      <c r="F231" s="6" t="s">
        <v>13</v>
      </c>
      <c r="G231" s="6" t="s">
        <v>14</v>
      </c>
      <c r="H231" s="6" t="s">
        <v>15</v>
      </c>
      <c r="I231" s="6">
        <f>'AR5-1-ASIA-FF&amp;I'!I231/'ImpliedFF-FF&amp;IFactors'!C$4</f>
        <v>8150.6406742056088</v>
      </c>
      <c r="J231" s="6">
        <f>'AR5-1-ASIA-FF&amp;I'!J231/'ImpliedFF-FF&amp;IFactors'!D$4</f>
        <v>11588.646791651252</v>
      </c>
      <c r="K231" s="6">
        <f>'AR5-1-ASIA-FF&amp;I'!K231/'ImpliedFF-FF&amp;IFactors'!E$4</f>
        <v>17999.84515134422</v>
      </c>
      <c r="L231" s="6">
        <f>'AR5-1-ASIA-FF&amp;I'!L231/'ImpliedFF-FF&amp;IFactors'!F$4</f>
        <v>24658.864993551037</v>
      </c>
      <c r="M231" s="6">
        <f>'AR5-1-ASIA-FF&amp;I'!M231/'ImpliedFF-FF&amp;IFactors'!G$4</f>
        <v>30040.667432187303</v>
      </c>
      <c r="N231" s="6">
        <f>'AR5-1-ASIA-FF&amp;I'!N231/'ImpliedFF-FF&amp;IFactors'!H$4</f>
        <v>34031.675277104216</v>
      </c>
    </row>
    <row r="232" spans="1:14" x14ac:dyDescent="0.2">
      <c r="A232" s="6" t="s">
        <v>243</v>
      </c>
      <c r="B232" s="6" t="s">
        <v>95</v>
      </c>
      <c r="C232" s="6" t="s">
        <v>265</v>
      </c>
      <c r="D232" s="6" t="s">
        <v>265</v>
      </c>
      <c r="E232" s="6" t="s">
        <v>309</v>
      </c>
      <c r="F232" s="6" t="s">
        <v>13</v>
      </c>
      <c r="G232" s="6" t="s">
        <v>14</v>
      </c>
      <c r="H232" s="6" t="s">
        <v>15</v>
      </c>
      <c r="I232" s="6">
        <f>'AR5-1-ASIA-FF&amp;I'!I232/'ImpliedFF-FF&amp;IFactors'!C$4</f>
        <v>8155.3650058551593</v>
      </c>
      <c r="J232" s="6">
        <f>'AR5-1-ASIA-FF&amp;I'!J232/'ImpliedFF-FF&amp;IFactors'!D$4</f>
        <v>11550.421181424555</v>
      </c>
      <c r="K232" s="6">
        <f>'AR5-1-ASIA-FF&amp;I'!K232/'ImpliedFF-FF&amp;IFactors'!E$4</f>
        <v>17295.326860376186</v>
      </c>
      <c r="L232" s="6">
        <f>'AR5-1-ASIA-FF&amp;I'!L232/'ImpliedFF-FF&amp;IFactors'!F$4</f>
        <v>23179.210739066755</v>
      </c>
      <c r="M232" s="6">
        <f>'AR5-1-ASIA-FF&amp;I'!M232/'ImpliedFF-FF&amp;IFactors'!G$4</f>
        <v>25419.398623840927</v>
      </c>
      <c r="N232" s="6">
        <f>'AR5-1-ASIA-FF&amp;I'!N232/'ImpliedFF-FF&amp;IFactors'!H$4</f>
        <v>25705.335759724261</v>
      </c>
    </row>
    <row r="233" spans="1:14" x14ac:dyDescent="0.2">
      <c r="A233" s="6" t="s">
        <v>244</v>
      </c>
      <c r="B233" s="6" t="s">
        <v>36</v>
      </c>
      <c r="C233" s="6" t="s">
        <v>262</v>
      </c>
      <c r="D233" s="6" t="s">
        <v>267</v>
      </c>
      <c r="E233" s="6" t="s">
        <v>309</v>
      </c>
      <c r="F233" s="6" t="s">
        <v>13</v>
      </c>
      <c r="G233" s="6" t="s">
        <v>14</v>
      </c>
      <c r="H233" s="6" t="s">
        <v>15</v>
      </c>
      <c r="I233" s="6">
        <f>'AR5-1-ASIA-FF&amp;I'!I233/'ImpliedFF-FF&amp;IFactors'!C$4</f>
        <v>8150.2606640280828</v>
      </c>
      <c r="J233" s="6">
        <f>'AR5-1-ASIA-FF&amp;I'!J233/'ImpliedFF-FF&amp;IFactors'!D$4</f>
        <v>11557.692154610724</v>
      </c>
      <c r="K233" s="6">
        <f>'AR5-1-ASIA-FF&amp;I'!K233/'ImpliedFF-FF&amp;IFactors'!E$4</f>
        <v>18589.268550342455</v>
      </c>
      <c r="L233" s="6">
        <f>'AR5-1-ASIA-FF&amp;I'!L233/'ImpliedFF-FF&amp;IFactors'!F$4</f>
        <v>25346.793527019145</v>
      </c>
      <c r="M233" s="6">
        <f>'AR5-1-ASIA-FF&amp;I'!M233/'ImpliedFF-FF&amp;IFactors'!G$4</f>
        <v>30336.059001411217</v>
      </c>
      <c r="N233" s="6">
        <f>'AR5-1-ASIA-FF&amp;I'!N233/'ImpliedFF-FF&amp;IFactors'!H$4</f>
        <v>34538.736474493722</v>
      </c>
    </row>
    <row r="234" spans="1:14" x14ac:dyDescent="0.2">
      <c r="A234" s="6" t="s">
        <v>244</v>
      </c>
      <c r="B234" s="6" t="s">
        <v>37</v>
      </c>
      <c r="C234" s="6" t="s">
        <v>262</v>
      </c>
      <c r="D234" s="6" t="s">
        <v>268</v>
      </c>
      <c r="E234" s="6" t="s">
        <v>309</v>
      </c>
      <c r="F234" s="6" t="s">
        <v>13</v>
      </c>
      <c r="G234" s="6" t="s">
        <v>14</v>
      </c>
      <c r="H234" s="6" t="s">
        <v>15</v>
      </c>
      <c r="I234" s="6">
        <f>'AR5-1-ASIA-FF&amp;I'!I234/'ImpliedFF-FF&amp;IFactors'!C$4</f>
        <v>8118.2792182153489</v>
      </c>
      <c r="J234" s="6">
        <f>'AR5-1-ASIA-FF&amp;I'!J234/'ImpliedFF-FF&amp;IFactors'!D$4</f>
        <v>10711.492955248903</v>
      </c>
      <c r="K234" s="6">
        <f>'AR5-1-ASIA-FF&amp;I'!K234/'ImpliedFF-FF&amp;IFactors'!E$4</f>
        <v>15895.757366517919</v>
      </c>
      <c r="L234" s="6">
        <f>'AR5-1-ASIA-FF&amp;I'!L234/'ImpliedFF-FF&amp;IFactors'!F$4</f>
        <v>19525.443771594382</v>
      </c>
      <c r="M234" s="6">
        <f>'AR5-1-ASIA-FF&amp;I'!M234/'ImpliedFF-FF&amp;IFactors'!G$4</f>
        <v>21248.754488156424</v>
      </c>
      <c r="N234" s="6">
        <f>'AR5-1-ASIA-FF&amp;I'!N234/'ImpliedFF-FF&amp;IFactors'!H$4</f>
        <v>21904.099042852889</v>
      </c>
    </row>
    <row r="235" spans="1:14" x14ac:dyDescent="0.2">
      <c r="A235" s="6" t="s">
        <v>244</v>
      </c>
      <c r="B235" s="6" t="s">
        <v>38</v>
      </c>
      <c r="C235" s="6" t="s">
        <v>262</v>
      </c>
      <c r="D235" s="6" t="s">
        <v>269</v>
      </c>
      <c r="E235" s="6" t="s">
        <v>309</v>
      </c>
      <c r="F235" s="6" t="s">
        <v>13</v>
      </c>
      <c r="G235" s="6" t="s">
        <v>14</v>
      </c>
      <c r="H235" s="6" t="s">
        <v>15</v>
      </c>
      <c r="I235" s="6">
        <f>'AR5-1-ASIA-FF&amp;I'!I235/'ImpliedFF-FF&amp;IFactors'!C$4</f>
        <v>8147.8782905326107</v>
      </c>
      <c r="J235" s="6">
        <f>'AR5-1-ASIA-FF&amp;I'!J235/'ImpliedFF-FF&amp;IFactors'!D$4</f>
        <v>11569.718207810214</v>
      </c>
      <c r="K235" s="6">
        <f>'AR5-1-ASIA-FF&amp;I'!K235/'ImpliedFF-FF&amp;IFactors'!E$4</f>
        <v>18624.704348164429</v>
      </c>
      <c r="L235" s="6">
        <f>'AR5-1-ASIA-FF&amp;I'!L235/'ImpliedFF-FF&amp;IFactors'!F$4</f>
        <v>25390.028232190769</v>
      </c>
      <c r="M235" s="6">
        <f>'AR5-1-ASIA-FF&amp;I'!M235/'ImpliedFF-FF&amp;IFactors'!G$4</f>
        <v>30329.082293691314</v>
      </c>
      <c r="N235" s="6">
        <f>'AR5-1-ASIA-FF&amp;I'!N235/'ImpliedFF-FF&amp;IFactors'!H$4</f>
        <v>34257.945586035617</v>
      </c>
    </row>
    <row r="236" spans="1:14" x14ac:dyDescent="0.2">
      <c r="A236" s="6" t="s">
        <v>244</v>
      </c>
      <c r="B236" s="6" t="s">
        <v>39</v>
      </c>
      <c r="C236" s="6" t="s">
        <v>262</v>
      </c>
      <c r="D236" s="6" t="s">
        <v>270</v>
      </c>
      <c r="E236" s="6" t="s">
        <v>309</v>
      </c>
      <c r="F236" s="6" t="s">
        <v>13</v>
      </c>
      <c r="G236" s="6" t="s">
        <v>14</v>
      </c>
      <c r="H236" s="6" t="s">
        <v>15</v>
      </c>
      <c r="I236" s="6">
        <f>'AR5-1-ASIA-FF&amp;I'!I236/'ImpliedFF-FF&amp;IFactors'!C$4</f>
        <v>8150.2606640280828</v>
      </c>
      <c r="J236" s="6">
        <f>'AR5-1-ASIA-FF&amp;I'!J236/'ImpliedFF-FF&amp;IFactors'!D$4</f>
        <v>11556.832788161189</v>
      </c>
      <c r="K236" s="6">
        <f>'AR5-1-ASIA-FF&amp;I'!K236/'ImpliedFF-FF&amp;IFactors'!E$4</f>
        <v>18574.412853997619</v>
      </c>
      <c r="L236" s="6">
        <f>'AR5-1-ASIA-FF&amp;I'!L236/'ImpliedFF-FF&amp;IFactors'!F$4</f>
        <v>25288.736772536358</v>
      </c>
      <c r="M236" s="6">
        <f>'AR5-1-ASIA-FF&amp;I'!M236/'ImpliedFF-FF&amp;IFactors'!G$4</f>
        <v>30188.726026373792</v>
      </c>
      <c r="N236" s="6">
        <f>'AR5-1-ASIA-FF&amp;I'!N236/'ImpliedFF-FF&amp;IFactors'!H$4</f>
        <v>34271.093580411623</v>
      </c>
    </row>
    <row r="237" spans="1:14" x14ac:dyDescent="0.2">
      <c r="A237" s="6" t="s">
        <v>244</v>
      </c>
      <c r="B237" s="6" t="s">
        <v>40</v>
      </c>
      <c r="C237" s="6" t="s">
        <v>262</v>
      </c>
      <c r="D237" s="6" t="s">
        <v>271</v>
      </c>
      <c r="E237" s="6" t="s">
        <v>309</v>
      </c>
      <c r="F237" s="6" t="s">
        <v>13</v>
      </c>
      <c r="G237" s="6" t="s">
        <v>14</v>
      </c>
      <c r="H237" s="6" t="s">
        <v>15</v>
      </c>
      <c r="I237" s="6">
        <f>'AR5-1-ASIA-FF&amp;I'!I237/'ImpliedFF-FF&amp;IFactors'!C$4</f>
        <v>8148.4496559047739</v>
      </c>
      <c r="J237" s="6">
        <f>'AR5-1-ASIA-FF&amp;I'!J237/'ImpliedFF-FF&amp;IFactors'!D$4</f>
        <v>11570.563624025604</v>
      </c>
      <c r="K237" s="6">
        <f>'AR5-1-ASIA-FF&amp;I'!K237/'ImpliedFF-FF&amp;IFactors'!E$4</f>
        <v>18635.214398822212</v>
      </c>
      <c r="L237" s="6">
        <f>'AR5-1-ASIA-FF&amp;I'!L237/'ImpliedFF-FF&amp;IFactors'!F$4</f>
        <v>25434.436300402627</v>
      </c>
      <c r="M237" s="6">
        <f>'AR5-1-ASIA-FF&amp;I'!M237/'ImpliedFF-FF&amp;IFactors'!G$4</f>
        <v>30432.579088293747</v>
      </c>
      <c r="N237" s="6">
        <f>'AR5-1-ASIA-FF&amp;I'!N237/'ImpliedFF-FF&amp;IFactors'!H$4</f>
        <v>34454.264115514627</v>
      </c>
    </row>
    <row r="238" spans="1:14" x14ac:dyDescent="0.2">
      <c r="A238" s="6" t="s">
        <v>244</v>
      </c>
      <c r="B238" s="6" t="s">
        <v>41</v>
      </c>
      <c r="C238" s="6" t="s">
        <v>262</v>
      </c>
      <c r="D238" s="6" t="s">
        <v>275</v>
      </c>
      <c r="E238" s="6" t="s">
        <v>309</v>
      </c>
      <c r="F238" s="6" t="s">
        <v>13</v>
      </c>
      <c r="G238" s="6" t="s">
        <v>14</v>
      </c>
      <c r="H238" s="6" t="s">
        <v>15</v>
      </c>
      <c r="I238" s="6">
        <f>'AR5-1-ASIA-FF&amp;I'!I238/'ImpliedFF-FF&amp;IFactors'!C$4</f>
        <v>8150.2606640280828</v>
      </c>
      <c r="J238" s="6">
        <f>'AR5-1-ASIA-FF&amp;I'!J238/'ImpliedFF-FF&amp;IFactors'!D$4</f>
        <v>11316.406634744808</v>
      </c>
      <c r="K238" s="6">
        <f>'AR5-1-ASIA-FF&amp;I'!K238/'ImpliedFF-FF&amp;IFactors'!E$4</f>
        <v>18727.372147951242</v>
      </c>
      <c r="L238" s="6">
        <f>'AR5-1-ASIA-FF&amp;I'!L238/'ImpliedFF-FF&amp;IFactors'!F$4</f>
        <v>26080.73672723398</v>
      </c>
      <c r="M238" s="6">
        <f>'AR5-1-ASIA-FF&amp;I'!M238/'ImpliedFF-FF&amp;IFactors'!G$4</f>
        <v>31417.594372274161</v>
      </c>
      <c r="N238" s="6">
        <f>'AR5-1-ASIA-FF&amp;I'!N238/'ImpliedFF-FF&amp;IFactors'!H$4</f>
        <v>34464.671173869086</v>
      </c>
    </row>
    <row r="239" spans="1:14" x14ac:dyDescent="0.2">
      <c r="A239" s="6" t="s">
        <v>244</v>
      </c>
      <c r="B239" s="6" t="s">
        <v>42</v>
      </c>
      <c r="C239" s="6" t="s">
        <v>262</v>
      </c>
      <c r="D239" s="6" t="s">
        <v>272</v>
      </c>
      <c r="E239" s="6" t="s">
        <v>309</v>
      </c>
      <c r="F239" s="6" t="s">
        <v>13</v>
      </c>
      <c r="G239" s="6" t="s">
        <v>14</v>
      </c>
      <c r="H239" s="6" t="s">
        <v>15</v>
      </c>
      <c r="I239" s="6">
        <f>'AR5-1-ASIA-FF&amp;I'!I239/'ImpliedFF-FF&amp;IFactors'!C$4</f>
        <v>8118.5076009725972</v>
      </c>
      <c r="J239" s="6">
        <f>'AR5-1-ASIA-FF&amp;I'!J239/'ImpliedFF-FF&amp;IFactors'!D$4</f>
        <v>10959.848531019208</v>
      </c>
      <c r="K239" s="6">
        <f>'AR5-1-ASIA-FF&amp;I'!K239/'ImpliedFF-FF&amp;IFactors'!E$4</f>
        <v>15885.66510819547</v>
      </c>
      <c r="L239" s="6">
        <f>'AR5-1-ASIA-FF&amp;I'!L239/'ImpliedFF-FF&amp;IFactors'!F$4</f>
        <v>19184.572793537885</v>
      </c>
      <c r="M239" s="6">
        <f>'AR5-1-ASIA-FF&amp;I'!M239/'ImpliedFF-FF&amp;IFactors'!G$4</f>
        <v>20619.849074826721</v>
      </c>
      <c r="N239" s="6">
        <f>'AR5-1-ASIA-FF&amp;I'!N239/'ImpliedFF-FF&amp;IFactors'!H$4</f>
        <v>21483.524298881497</v>
      </c>
    </row>
    <row r="240" spans="1:14" x14ac:dyDescent="0.2">
      <c r="A240" s="6" t="s">
        <v>244</v>
      </c>
      <c r="B240" s="6" t="s">
        <v>43</v>
      </c>
      <c r="C240" s="6" t="s">
        <v>262</v>
      </c>
      <c r="D240" s="6" t="s">
        <v>274</v>
      </c>
      <c r="E240" s="6" t="s">
        <v>309</v>
      </c>
      <c r="F240" s="6" t="s">
        <v>13</v>
      </c>
      <c r="G240" s="6" t="s">
        <v>14</v>
      </c>
      <c r="H240" s="6" t="s">
        <v>15</v>
      </c>
      <c r="I240" s="6">
        <f>'AR5-1-ASIA-FF&amp;I'!I240/'ImpliedFF-FF&amp;IFactors'!C$4</f>
        <v>8148.1835504621968</v>
      </c>
      <c r="J240" s="6">
        <f>'AR5-1-ASIA-FF&amp;I'!J240/'ImpliedFF-FF&amp;IFactors'!D$4</f>
        <v>11328.454343304391</v>
      </c>
      <c r="K240" s="6">
        <f>'AR5-1-ASIA-FF&amp;I'!K240/'ImpliedFF-FF&amp;IFactors'!E$4</f>
        <v>18761.907175941298</v>
      </c>
      <c r="L240" s="6">
        <f>'AR5-1-ASIA-FF&amp;I'!L240/'ImpliedFF-FF&amp;IFactors'!F$4</f>
        <v>26110.209572323427</v>
      </c>
      <c r="M240" s="6">
        <f>'AR5-1-ASIA-FF&amp;I'!M240/'ImpliedFF-FF&amp;IFactors'!G$4</f>
        <v>31380.873124307986</v>
      </c>
      <c r="N240" s="6">
        <f>'AR5-1-ASIA-FF&amp;I'!N240/'ImpliedFF-FF&amp;IFactors'!H$4</f>
        <v>34185.124518982921</v>
      </c>
    </row>
    <row r="241" spans="1:14" x14ac:dyDescent="0.2">
      <c r="A241" s="6" t="s">
        <v>245</v>
      </c>
      <c r="B241" s="6" t="s">
        <v>51</v>
      </c>
      <c r="C241" s="6" t="s">
        <v>265</v>
      </c>
      <c r="D241" s="6" t="s">
        <v>265</v>
      </c>
      <c r="E241" s="6" t="s">
        <v>309</v>
      </c>
      <c r="F241" s="6" t="s">
        <v>13</v>
      </c>
      <c r="G241" s="6" t="s">
        <v>14</v>
      </c>
      <c r="H241" s="6" t="s">
        <v>15</v>
      </c>
      <c r="I241" s="6">
        <f>'AR5-1-ASIA-FF&amp;I'!I241/'ImpliedFF-FF&amp;IFactors'!C$4</f>
        <v>8148.7081603315646</v>
      </c>
      <c r="J241" s="6">
        <f>'AR5-1-ASIA-FF&amp;I'!J241/'ImpliedFF-FF&amp;IFactors'!D$4</f>
        <v>11550.06348649449</v>
      </c>
      <c r="K241" s="6">
        <f>'AR5-1-ASIA-FF&amp;I'!K241/'ImpliedFF-FF&amp;IFactors'!E$4</f>
        <v>18544.322486888443</v>
      </c>
      <c r="L241" s="6">
        <f>'AR5-1-ASIA-FF&amp;I'!L241/'ImpliedFF-FF&amp;IFactors'!F$4</f>
        <v>25234.700301988625</v>
      </c>
      <c r="M241" s="6">
        <f>'AR5-1-ASIA-FF&amp;I'!M241/'ImpliedFF-FF&amp;IFactors'!G$4</f>
        <v>30094.289570846649</v>
      </c>
      <c r="N241" s="6">
        <f>'AR5-1-ASIA-FF&amp;I'!N241/'ImpliedFF-FF&amp;IFactors'!H$4</f>
        <v>34111.8043853173</v>
      </c>
    </row>
    <row r="242" spans="1:14" x14ac:dyDescent="0.2">
      <c r="A242" s="6" t="s">
        <v>245</v>
      </c>
      <c r="B242" s="6" t="s">
        <v>52</v>
      </c>
      <c r="C242" s="6" t="s">
        <v>265</v>
      </c>
      <c r="D242" s="6" t="s">
        <v>265</v>
      </c>
      <c r="E242" s="6" t="s">
        <v>309</v>
      </c>
      <c r="F242" s="6" t="s">
        <v>13</v>
      </c>
      <c r="G242" s="6" t="s">
        <v>14</v>
      </c>
      <c r="H242" s="6" t="s">
        <v>15</v>
      </c>
      <c r="I242" s="6">
        <f>'AR5-1-ASIA-FF&amp;I'!I242/'ImpliedFF-FF&amp;IFactors'!C$4</f>
        <v>8148.7081603315646</v>
      </c>
      <c r="J242" s="6">
        <f>'AR5-1-ASIA-FF&amp;I'!J242/'ImpliedFF-FF&amp;IFactors'!D$4</f>
        <v>11550.06348649449</v>
      </c>
      <c r="K242" s="6">
        <f>'AR5-1-ASIA-FF&amp;I'!K242/'ImpliedFF-FF&amp;IFactors'!E$4</f>
        <v>16566.849157991575</v>
      </c>
      <c r="L242" s="6">
        <f>'AR5-1-ASIA-FF&amp;I'!L242/'ImpliedFF-FF&amp;IFactors'!F$4</f>
        <v>22218.935965337561</v>
      </c>
      <c r="M242" s="6">
        <f>'AR5-1-ASIA-FF&amp;I'!M242/'ImpliedFF-FF&amp;IFactors'!G$4</f>
        <v>25180.312015740583</v>
      </c>
      <c r="N242" s="6">
        <f>'AR5-1-ASIA-FF&amp;I'!N242/'ImpliedFF-FF&amp;IFactors'!H$4</f>
        <v>25513.021515186218</v>
      </c>
    </row>
    <row r="243" spans="1:14" x14ac:dyDescent="0.2">
      <c r="A243" s="6" t="s">
        <v>246</v>
      </c>
      <c r="B243" s="6" t="s">
        <v>146</v>
      </c>
      <c r="C243" s="6" t="s">
        <v>265</v>
      </c>
      <c r="D243" s="6" t="s">
        <v>265</v>
      </c>
      <c r="E243" s="6" t="s">
        <v>309</v>
      </c>
      <c r="F243" s="6" t="s">
        <v>13</v>
      </c>
      <c r="G243" s="6" t="s">
        <v>14</v>
      </c>
      <c r="H243" s="6" t="s">
        <v>15</v>
      </c>
      <c r="I243" s="6">
        <f>'AR5-1-ASIA-FF&amp;I'!I243/'ImpliedFF-FF&amp;IFactors'!C$4</f>
        <v>8141.5871343363488</v>
      </c>
      <c r="J243" s="6">
        <f>'AR5-1-ASIA-FF&amp;I'!J243/'ImpliedFF-FF&amp;IFactors'!D$4</f>
        <v>9496.1155318674155</v>
      </c>
      <c r="K243" s="6">
        <f>'AR5-1-ASIA-FF&amp;I'!K243/'ImpliedFF-FF&amp;IFactors'!E$4</f>
        <v>13041.477776861722</v>
      </c>
      <c r="L243" s="6">
        <f>'AR5-1-ASIA-FF&amp;I'!L243/'ImpliedFF-FF&amp;IFactors'!F$4</f>
        <v>17862.350508866723</v>
      </c>
      <c r="M243" s="6">
        <f>'AR5-1-ASIA-FF&amp;I'!M243/'ImpliedFF-FF&amp;IFactors'!G$4</f>
        <v>22737.558194285106</v>
      </c>
      <c r="N243" s="6">
        <f>'AR5-1-ASIA-FF&amp;I'!N243/'ImpliedFF-FF&amp;IFactors'!H$4</f>
        <v>27166.497921513677</v>
      </c>
    </row>
    <row r="244" spans="1:14" x14ac:dyDescent="0.2">
      <c r="A244" s="6" t="s">
        <v>246</v>
      </c>
      <c r="B244" s="6" t="s">
        <v>147</v>
      </c>
      <c r="C244" s="6" t="s">
        <v>265</v>
      </c>
      <c r="D244" s="6" t="s">
        <v>265</v>
      </c>
      <c r="E244" s="6" t="s">
        <v>309</v>
      </c>
      <c r="F244" s="6" t="s">
        <v>13</v>
      </c>
      <c r="G244" s="6" t="s">
        <v>14</v>
      </c>
      <c r="H244" s="6" t="s">
        <v>15</v>
      </c>
      <c r="I244" s="6">
        <f>'AR5-1-ASIA-FF&amp;I'!I244/'ImpliedFF-FF&amp;IFactors'!C$4</f>
        <v>8141.6154964765155</v>
      </c>
      <c r="J244" s="6">
        <f>'AR5-1-ASIA-FF&amp;I'!J244/'ImpliedFF-FF&amp;IFactors'!D$4</f>
        <v>9462.9589337293874</v>
      </c>
      <c r="K244" s="6">
        <f>'AR5-1-ASIA-FF&amp;I'!K244/'ImpliedFF-FF&amp;IFactors'!E$4</f>
        <v>12870.909008585197</v>
      </c>
      <c r="L244" s="6">
        <f>'AR5-1-ASIA-FF&amp;I'!L244/'ImpliedFF-FF&amp;IFactors'!F$4</f>
        <v>17681.821554591057</v>
      </c>
      <c r="M244" s="6">
        <f>'AR5-1-ASIA-FF&amp;I'!M244/'ImpliedFF-FF&amp;IFactors'!G$4</f>
        <v>22938.228037696936</v>
      </c>
      <c r="N244" s="6">
        <f>'AR5-1-ASIA-FF&amp;I'!N244/'ImpliedFF-FF&amp;IFactors'!H$4</f>
        <v>28205.279446136577</v>
      </c>
    </row>
    <row r="245" spans="1:14" x14ac:dyDescent="0.2">
      <c r="A245" s="6" t="s">
        <v>246</v>
      </c>
      <c r="B245" s="6" t="s">
        <v>236</v>
      </c>
      <c r="C245" s="6" t="s">
        <v>265</v>
      </c>
      <c r="D245" s="6" t="s">
        <v>265</v>
      </c>
      <c r="E245" s="6" t="s">
        <v>309</v>
      </c>
      <c r="F245" s="6" t="s">
        <v>13</v>
      </c>
      <c r="G245" s="6" t="s">
        <v>14</v>
      </c>
      <c r="H245" s="6" t="s">
        <v>15</v>
      </c>
      <c r="I245" s="6">
        <f>'AR5-1-ASIA-FF&amp;I'!I245/'ImpliedFF-FF&amp;IFactors'!C$4</f>
        <v>8141.6719884196382</v>
      </c>
      <c r="J245" s="6">
        <f>'AR5-1-ASIA-FF&amp;I'!J245/'ImpliedFF-FF&amp;IFactors'!D$4</f>
        <v>9402.0808993877727</v>
      </c>
      <c r="K245" s="6">
        <f>'AR5-1-ASIA-FF&amp;I'!K245/'ImpliedFF-FF&amp;IFactors'!E$4</f>
        <v>12095.483892668053</v>
      </c>
      <c r="L245" s="6">
        <f>'AR5-1-ASIA-FF&amp;I'!L245/'ImpliedFF-FF&amp;IFactors'!F$4</f>
        <v>15643.464920152264</v>
      </c>
      <c r="M245" s="6">
        <f>'AR5-1-ASIA-FF&amp;I'!M245/'ImpliedFF-FF&amp;IFactors'!G$4</f>
        <v>19424.268064891749</v>
      </c>
      <c r="N245" s="6">
        <f>'AR5-1-ASIA-FF&amp;I'!N245/'ImpliedFF-FF&amp;IFactors'!H$4</f>
        <v>23345.866490258464</v>
      </c>
    </row>
    <row r="246" spans="1:14" x14ac:dyDescent="0.2">
      <c r="A246" s="6" t="s">
        <v>246</v>
      </c>
      <c r="B246" s="6" t="s">
        <v>148</v>
      </c>
      <c r="C246" s="6" t="s">
        <v>265</v>
      </c>
      <c r="D246" s="6" t="s">
        <v>265</v>
      </c>
      <c r="E246" s="6" t="s">
        <v>309</v>
      </c>
      <c r="F246" s="6" t="s">
        <v>13</v>
      </c>
      <c r="G246" s="6" t="s">
        <v>14</v>
      </c>
      <c r="H246" s="6" t="s">
        <v>15</v>
      </c>
      <c r="I246" s="6">
        <f>'AR5-1-ASIA-FF&amp;I'!I246/'ImpliedFF-FF&amp;IFactors'!C$4</f>
        <v>8141.728912925536</v>
      </c>
      <c r="J246" s="6">
        <f>'AR5-1-ASIA-FF&amp;I'!J246/'ImpliedFF-FF&amp;IFactors'!D$4</f>
        <v>9469.2227866693975</v>
      </c>
      <c r="K246" s="6">
        <f>'AR5-1-ASIA-FF&amp;I'!K246/'ImpliedFF-FF&amp;IFactors'!E$4</f>
        <v>13015.015238119242</v>
      </c>
      <c r="L246" s="6">
        <f>'AR5-1-ASIA-FF&amp;I'!L246/'ImpliedFF-FF&amp;IFactors'!F$4</f>
        <v>17824.339355301632</v>
      </c>
      <c r="M246" s="6">
        <f>'AR5-1-ASIA-FF&amp;I'!M246/'ImpliedFF-FF&amp;IFactors'!G$4</f>
        <v>22455.769426369727</v>
      </c>
      <c r="N246" s="6">
        <f>'AR5-1-ASIA-FF&amp;I'!N246/'ImpliedFF-FF&amp;IFactors'!H$4</f>
        <v>26171.163787214216</v>
      </c>
    </row>
    <row r="247" spans="1:14" x14ac:dyDescent="0.2">
      <c r="A247" s="6" t="s">
        <v>246</v>
      </c>
      <c r="B247" s="6" t="s">
        <v>149</v>
      </c>
      <c r="C247" s="6" t="s">
        <v>265</v>
      </c>
      <c r="D247" s="6" t="s">
        <v>265</v>
      </c>
      <c r="E247" s="6" t="s">
        <v>309</v>
      </c>
      <c r="F247" s="6" t="s">
        <v>13</v>
      </c>
      <c r="G247" s="6" t="s">
        <v>14</v>
      </c>
      <c r="H247" s="6" t="s">
        <v>15</v>
      </c>
      <c r="I247" s="6">
        <f>'AR5-1-ASIA-FF&amp;I'!I247/'ImpliedFF-FF&amp;IFactors'!C$4</f>
        <v>8141.6247191304856</v>
      </c>
      <c r="J247" s="6">
        <f>'AR5-1-ASIA-FF&amp;I'!J247/'ImpliedFF-FF&amp;IFactors'!D$4</f>
        <v>9509.4442223257829</v>
      </c>
      <c r="K247" s="6">
        <f>'AR5-1-ASIA-FF&amp;I'!K247/'ImpliedFF-FF&amp;IFactors'!E$4</f>
        <v>13131.868435085471</v>
      </c>
      <c r="L247" s="6">
        <f>'AR5-1-ASIA-FF&amp;I'!L247/'ImpliedFF-FF&amp;IFactors'!F$4</f>
        <v>18169.039633467251</v>
      </c>
      <c r="M247" s="6">
        <f>'AR5-1-ASIA-FF&amp;I'!M247/'ImpliedFF-FF&amp;IFactors'!G$4</f>
        <v>23343.478484188206</v>
      </c>
      <c r="N247" s="6">
        <f>'AR5-1-ASIA-FF&amp;I'!N247/'ImpliedFF-FF&amp;IFactors'!H$4</f>
        <v>28169.194107582891</v>
      </c>
    </row>
    <row r="248" spans="1:14" x14ac:dyDescent="0.2">
      <c r="A248" s="6" t="s">
        <v>246</v>
      </c>
      <c r="B248" s="6" t="s">
        <v>150</v>
      </c>
      <c r="C248" s="6" t="s">
        <v>265</v>
      </c>
      <c r="D248" s="6" t="s">
        <v>265</v>
      </c>
      <c r="E248" s="6" t="s">
        <v>309</v>
      </c>
      <c r="F248" s="6" t="s">
        <v>13</v>
      </c>
      <c r="G248" s="6" t="s">
        <v>14</v>
      </c>
      <c r="H248" s="6" t="s">
        <v>15</v>
      </c>
      <c r="I248" s="6">
        <f>'AR5-1-ASIA-FF&amp;I'!I248/'ImpliedFF-FF&amp;IFactors'!C$4</f>
        <v>8141.6154964765155</v>
      </c>
      <c r="J248" s="6">
        <f>'AR5-1-ASIA-FF&amp;I'!J248/'ImpliedFF-FF&amp;IFactors'!D$4</f>
        <v>9496.3225623848193</v>
      </c>
      <c r="K248" s="6">
        <f>'AR5-1-ASIA-FF&amp;I'!K248/'ImpliedFF-FF&amp;IFactors'!E$4</f>
        <v>13041.391964328332</v>
      </c>
      <c r="L248" s="6">
        <f>'AR5-1-ASIA-FF&amp;I'!L248/'ImpliedFF-FF&amp;IFactors'!F$4</f>
        <v>17861.296889960598</v>
      </c>
      <c r="M248" s="6">
        <f>'AR5-1-ASIA-FF&amp;I'!M248/'ImpliedFF-FF&amp;IFactors'!G$4</f>
        <v>22734.892770264265</v>
      </c>
      <c r="N248" s="6">
        <f>'AR5-1-ASIA-FF&amp;I'!N248/'ImpliedFF-FF&amp;IFactors'!H$4</f>
        <v>27163.873901199069</v>
      </c>
    </row>
    <row r="249" spans="1:14" x14ac:dyDescent="0.2">
      <c r="A249" s="6" t="s">
        <v>246</v>
      </c>
      <c r="B249" s="6" t="s">
        <v>151</v>
      </c>
      <c r="C249" s="6" t="s">
        <v>265</v>
      </c>
      <c r="D249" s="6" t="s">
        <v>265</v>
      </c>
      <c r="E249" s="6" t="s">
        <v>309</v>
      </c>
      <c r="F249" s="6" t="s">
        <v>13</v>
      </c>
      <c r="G249" s="6" t="s">
        <v>14</v>
      </c>
      <c r="H249" s="6" t="s">
        <v>15</v>
      </c>
      <c r="I249" s="6">
        <f>'AR5-1-ASIA-FF&amp;I'!I249/'ImpliedFF-FF&amp;IFactors'!C$4</f>
        <v>8141.6154964765155</v>
      </c>
      <c r="J249" s="6">
        <f>'AR5-1-ASIA-FF&amp;I'!J249/'ImpliedFF-FF&amp;IFactors'!D$4</f>
        <v>9417.2556504224922</v>
      </c>
      <c r="K249" s="6">
        <f>'AR5-1-ASIA-FF&amp;I'!K249/'ImpliedFF-FF&amp;IFactors'!E$4</f>
        <v>12361.68787850937</v>
      </c>
      <c r="L249" s="6">
        <f>'AR5-1-ASIA-FF&amp;I'!L249/'ImpliedFF-FF&amp;IFactors'!F$4</f>
        <v>16110.045228438614</v>
      </c>
      <c r="M249" s="6">
        <f>'AR5-1-ASIA-FF&amp;I'!M249/'ImpliedFF-FF&amp;IFactors'!G$4</f>
        <v>19810.758914543276</v>
      </c>
      <c r="N249" s="6">
        <f>'AR5-1-ASIA-FF&amp;I'!N249/'ImpliedFF-FF&amp;IFactors'!H$4</f>
        <v>23483.964859760297</v>
      </c>
    </row>
    <row r="250" spans="1:14" x14ac:dyDescent="0.2">
      <c r="A250" s="6" t="s">
        <v>246</v>
      </c>
      <c r="B250" s="6" t="s">
        <v>152</v>
      </c>
      <c r="C250" s="6" t="s">
        <v>265</v>
      </c>
      <c r="D250" s="6" t="s">
        <v>265</v>
      </c>
      <c r="E250" s="6" t="s">
        <v>309</v>
      </c>
      <c r="F250" s="6" t="s">
        <v>13</v>
      </c>
      <c r="G250" s="6" t="s">
        <v>14</v>
      </c>
      <c r="H250" s="6" t="s">
        <v>15</v>
      </c>
      <c r="I250" s="6">
        <f>'AR5-1-ASIA-FF&amp;I'!I250/'ImpliedFF-FF&amp;IFactors'!C$4</f>
        <v>8141.728912925536</v>
      </c>
      <c r="J250" s="6">
        <f>'AR5-1-ASIA-FF&amp;I'!J250/'ImpliedFF-FF&amp;IFactors'!D$4</f>
        <v>9451.7595143233521</v>
      </c>
      <c r="K250" s="6">
        <f>'AR5-1-ASIA-FF&amp;I'!K250/'ImpliedFF-FF&amp;IFactors'!E$4</f>
        <v>12634.498296677277</v>
      </c>
      <c r="L250" s="6">
        <f>'AR5-1-ASIA-FF&amp;I'!L250/'ImpliedFF-FF&amp;IFactors'!F$4</f>
        <v>16843.022455921819</v>
      </c>
      <c r="M250" s="6">
        <f>'AR5-1-ASIA-FF&amp;I'!M250/'ImpliedFF-FF&amp;IFactors'!G$4</f>
        <v>20611.641064972519</v>
      </c>
      <c r="N250" s="6">
        <f>'AR5-1-ASIA-FF&amp;I'!N250/'ImpliedFF-FF&amp;IFactors'!H$4</f>
        <v>23464.976092939498</v>
      </c>
    </row>
    <row r="251" spans="1:14" x14ac:dyDescent="0.2">
      <c r="A251" s="6" t="s">
        <v>246</v>
      </c>
      <c r="B251" s="6" t="s">
        <v>153</v>
      </c>
      <c r="C251" s="6" t="s">
        <v>265</v>
      </c>
      <c r="D251" s="6" t="s">
        <v>265</v>
      </c>
      <c r="E251" s="6" t="s">
        <v>309</v>
      </c>
      <c r="F251" s="6" t="s">
        <v>13</v>
      </c>
      <c r="G251" s="6" t="s">
        <v>14</v>
      </c>
      <c r="H251" s="6" t="s">
        <v>15</v>
      </c>
      <c r="I251" s="6">
        <f>'AR5-1-ASIA-FF&amp;I'!I251/'ImpliedFF-FF&amp;IFactors'!C$4</f>
        <v>8141.6154964765155</v>
      </c>
      <c r="J251" s="6">
        <f>'AR5-1-ASIA-FF&amp;I'!J251/'ImpliedFF-FF&amp;IFactors'!D$4</f>
        <v>9470.0518789443595</v>
      </c>
      <c r="K251" s="6">
        <f>'AR5-1-ASIA-FF&amp;I'!K251/'ImpliedFF-FF&amp;IFactors'!E$4</f>
        <v>13017.442880876119</v>
      </c>
      <c r="L251" s="6">
        <f>'AR5-1-ASIA-FF&amp;I'!L251/'ImpliedFF-FF&amp;IFactors'!F$4</f>
        <v>17827.894817881126</v>
      </c>
      <c r="M251" s="6">
        <f>'AR5-1-ASIA-FF&amp;I'!M251/'ImpliedFF-FF&amp;IFactors'!G$4</f>
        <v>22459.970912178465</v>
      </c>
      <c r="N251" s="6">
        <f>'AR5-1-ASIA-FF&amp;I'!N251/'ImpliedFF-FF&amp;IFactors'!H$4</f>
        <v>26175.47453213677</v>
      </c>
    </row>
    <row r="252" spans="1:14" x14ac:dyDescent="0.2">
      <c r="A252" s="6" t="s">
        <v>246</v>
      </c>
      <c r="B252" s="6" t="s">
        <v>247</v>
      </c>
      <c r="C252" s="6" t="s">
        <v>265</v>
      </c>
      <c r="D252" s="6" t="s">
        <v>265</v>
      </c>
      <c r="E252" s="6" t="s">
        <v>309</v>
      </c>
      <c r="F252" s="6" t="s">
        <v>13</v>
      </c>
      <c r="G252" s="6" t="s">
        <v>14</v>
      </c>
      <c r="H252" s="6" t="s">
        <v>15</v>
      </c>
      <c r="I252" s="6">
        <f>'AR5-1-ASIA-FF&amp;I'!I252/'ImpliedFF-FF&amp;IFactors'!C$4</f>
        <v>8141.6154964765155</v>
      </c>
      <c r="J252" s="6">
        <f>'AR5-1-ASIA-FF&amp;I'!J252/'ImpliedFF-FF&amp;IFactors'!D$4</f>
        <v>9468.9872434181943</v>
      </c>
      <c r="K252" s="6">
        <f>'AR5-1-ASIA-FF&amp;I'!K252/'ImpliedFF-FF&amp;IFactors'!E$4</f>
        <v>12994.788057938609</v>
      </c>
      <c r="L252" s="6">
        <f>'AR5-1-ASIA-FF&amp;I'!L252/'ImpliedFF-FF&amp;IFactors'!F$4</f>
        <v>17773.496593086569</v>
      </c>
      <c r="M252" s="6">
        <f>'AR5-1-ASIA-FF&amp;I'!M252/'ImpliedFF-FF&amp;IFactors'!G$4</f>
        <v>22373.046645473012</v>
      </c>
      <c r="N252" s="6">
        <f>'AR5-1-ASIA-FF&amp;I'!N252/'ImpliedFF-FF&amp;IFactors'!H$4</f>
        <v>26081.321293200235</v>
      </c>
    </row>
    <row r="253" spans="1:14" x14ac:dyDescent="0.2">
      <c r="A253" s="6" t="s">
        <v>246</v>
      </c>
      <c r="B253" s="6" t="s">
        <v>154</v>
      </c>
      <c r="C253" s="6" t="s">
        <v>265</v>
      </c>
      <c r="D253" s="6" t="s">
        <v>265</v>
      </c>
      <c r="E253" s="6" t="s">
        <v>309</v>
      </c>
      <c r="F253" s="6" t="s">
        <v>13</v>
      </c>
      <c r="G253" s="6" t="s">
        <v>14</v>
      </c>
      <c r="H253" s="6" t="s">
        <v>15</v>
      </c>
      <c r="I253" s="6">
        <f>'AR5-1-ASIA-FF&amp;I'!I253/'ImpliedFF-FF&amp;IFactors'!C$4</f>
        <v>8141.6154964765155</v>
      </c>
      <c r="J253" s="6">
        <f>'AR5-1-ASIA-FF&amp;I'!J253/'ImpliedFF-FF&amp;IFactors'!D$4</f>
        <v>9542.6289940967145</v>
      </c>
      <c r="K253" s="6">
        <f>'AR5-1-ASIA-FF&amp;I'!K253/'ImpliedFF-FF&amp;IFactors'!E$4</f>
        <v>13448.52272777325</v>
      </c>
      <c r="L253" s="6">
        <f>'AR5-1-ASIA-FF&amp;I'!L253/'ImpliedFF-FF&amp;IFactors'!F$4</f>
        <v>18472.211741539249</v>
      </c>
      <c r="M253" s="6">
        <f>'AR5-1-ASIA-FF&amp;I'!M253/'ImpliedFF-FF&amp;IFactors'!G$4</f>
        <v>22913.088687442334</v>
      </c>
      <c r="N253" s="6">
        <f>'AR5-1-ASIA-FF&amp;I'!N253/'ImpliedFF-FF&amp;IFactors'!H$4</f>
        <v>26283.524687208723</v>
      </c>
    </row>
    <row r="254" spans="1:14" x14ac:dyDescent="0.2">
      <c r="A254" s="6" t="s">
        <v>246</v>
      </c>
      <c r="B254" s="6" t="s">
        <v>248</v>
      </c>
      <c r="C254" s="6" t="s">
        <v>265</v>
      </c>
      <c r="D254" s="6" t="s">
        <v>265</v>
      </c>
      <c r="E254" s="6" t="s">
        <v>309</v>
      </c>
      <c r="F254" s="6" t="s">
        <v>13</v>
      </c>
      <c r="G254" s="6" t="s">
        <v>14</v>
      </c>
      <c r="H254" s="6" t="s">
        <v>15</v>
      </c>
      <c r="I254" s="6">
        <f>'AR5-1-ASIA-FF&amp;I'!I254/'ImpliedFF-FF&amp;IFactors'!C$4</f>
        <v>8141.6154964765155</v>
      </c>
      <c r="J254" s="6">
        <f>'AR5-1-ASIA-FF&amp;I'!J254/'ImpliedFF-FF&amp;IFactors'!D$4</f>
        <v>9446.5313791385215</v>
      </c>
      <c r="K254" s="6">
        <f>'AR5-1-ASIA-FF&amp;I'!K254/'ImpliedFF-FF&amp;IFactors'!E$4</f>
        <v>12337.319441628593</v>
      </c>
      <c r="L254" s="6">
        <f>'AR5-1-ASIA-FF&amp;I'!L254/'ImpliedFF-FF&amp;IFactors'!F$4</f>
        <v>15884.547709100016</v>
      </c>
      <c r="M254" s="6">
        <f>'AR5-1-ASIA-FF&amp;I'!M254/'ImpliedFF-FF&amp;IFactors'!G$4</f>
        <v>19124.535870938205</v>
      </c>
      <c r="N254" s="6">
        <f>'AR5-1-ASIA-FF&amp;I'!N254/'ImpliedFF-FF&amp;IFactors'!H$4</f>
        <v>21873.672393306511</v>
      </c>
    </row>
    <row r="255" spans="1:14" x14ac:dyDescent="0.2">
      <c r="A255" s="6" t="s">
        <v>259</v>
      </c>
      <c r="B255" s="6" t="s">
        <v>68</v>
      </c>
      <c r="C255" s="6"/>
      <c r="D255" s="6"/>
      <c r="E255" s="6" t="s">
        <v>309</v>
      </c>
      <c r="F255" s="6" t="s">
        <v>13</v>
      </c>
      <c r="G255" s="6" t="s">
        <v>14</v>
      </c>
      <c r="H255" s="6" t="s">
        <v>15</v>
      </c>
      <c r="I255" s="6">
        <f>'AR5-1-ASIA-FF&amp;I'!I255/'ImpliedFF-FF&amp;IFactors'!C$4</f>
        <v>6462.3985307849534</v>
      </c>
      <c r="J255" s="6">
        <f>'AR5-1-ASIA-FF&amp;I'!J255/'ImpliedFF-FF&amp;IFactors'!D$4</f>
        <v>8916.3381670120725</v>
      </c>
      <c r="K255" s="6">
        <f>'AR5-1-ASIA-FF&amp;I'!K255/'ImpliedFF-FF&amp;IFactors'!E$4</f>
        <v>11896.391533273305</v>
      </c>
      <c r="L255" s="6">
        <f>'AR5-1-ASIA-FF&amp;I'!L255/'ImpliedFF-FF&amp;IFactors'!F$4</f>
        <v>14825.293668952909</v>
      </c>
      <c r="M255" s="6">
        <f>'AR5-1-ASIA-FF&amp;I'!M255/'ImpliedFF-FF&amp;IFactors'!G$4</f>
        <v>16779.762351054251</v>
      </c>
      <c r="N255" s="6">
        <f>'AR5-1-ASIA-FF&amp;I'!N255/'ImpliedFF-FF&amp;IFactors'!H$4</f>
        <v>16168.260112753163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F59F-C1CD-479C-8D6D-B9D961C51151}">
  <sheetPr>
    <tabColor theme="4" tint="0.39997558519241921"/>
  </sheetPr>
  <dimension ref="A1:N208"/>
  <sheetViews>
    <sheetView workbookViewId="0">
      <selection activeCell="G25" sqref="G25"/>
    </sheetView>
  </sheetViews>
  <sheetFormatPr baseColWidth="10" defaultColWidth="8.83203125" defaultRowHeight="15" x14ac:dyDescent="0.2"/>
  <cols>
    <col min="1" max="1" width="30" bestFit="1" customWidth="1"/>
    <col min="2" max="2" width="25.1640625" bestFit="1" customWidth="1"/>
    <col min="3" max="4" width="13.5" bestFit="1" customWidth="1"/>
    <col min="5" max="5" width="21.1640625" bestFit="1" customWidth="1"/>
    <col min="6" max="6" width="7" bestFit="1" customWidth="1"/>
    <col min="7" max="7" width="32.6640625" bestFit="1" customWidth="1"/>
    <col min="9" max="14" width="11.6640625" bestFit="1" customWidth="1"/>
  </cols>
  <sheetData>
    <row r="1" spans="1:14" x14ac:dyDescent="0.2">
      <c r="A1" s="7" t="s">
        <v>0</v>
      </c>
      <c r="B1" s="7" t="s">
        <v>1</v>
      </c>
      <c r="C1" s="7" t="s">
        <v>306</v>
      </c>
      <c r="D1" s="7" t="s">
        <v>307</v>
      </c>
      <c r="E1" s="7" t="s">
        <v>310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">
      <c r="A2" s="6" t="s">
        <v>11</v>
      </c>
      <c r="B2" s="6" t="s">
        <v>36</v>
      </c>
      <c r="C2" s="6" t="s">
        <v>262</v>
      </c>
      <c r="D2" s="6" t="s">
        <v>267</v>
      </c>
      <c r="E2" s="6" t="s">
        <v>309</v>
      </c>
      <c r="F2" s="6" t="s">
        <v>19</v>
      </c>
      <c r="G2" s="6" t="s">
        <v>14</v>
      </c>
      <c r="H2" s="6" t="s">
        <v>15</v>
      </c>
      <c r="I2" s="6">
        <v>3265.3003659999999</v>
      </c>
      <c r="J2" s="6">
        <v>3567.6109649999999</v>
      </c>
      <c r="K2" s="6">
        <v>3804.9936189999999</v>
      </c>
      <c r="L2" s="6">
        <v>4193.53964</v>
      </c>
      <c r="M2" s="6">
        <v>4849.342439</v>
      </c>
      <c r="N2" s="6">
        <v>5609.5118430000002</v>
      </c>
    </row>
    <row r="3" spans="1:14" x14ac:dyDescent="0.2">
      <c r="A3" s="6" t="s">
        <v>11</v>
      </c>
      <c r="B3" s="6" t="s">
        <v>37</v>
      </c>
      <c r="C3" s="6" t="s">
        <v>262</v>
      </c>
      <c r="D3" s="6" t="s">
        <v>268</v>
      </c>
      <c r="E3" s="6" t="s">
        <v>309</v>
      </c>
      <c r="F3" s="6" t="s">
        <v>19</v>
      </c>
      <c r="G3" s="6" t="s">
        <v>14</v>
      </c>
      <c r="H3" s="6" t="s">
        <v>15</v>
      </c>
      <c r="I3" s="6">
        <v>3265.3003659999999</v>
      </c>
      <c r="J3" s="6">
        <v>3564.09773</v>
      </c>
      <c r="K3" s="6">
        <v>3653.0975530000001</v>
      </c>
      <c r="L3" s="6">
        <v>3851.1705109999998</v>
      </c>
      <c r="M3" s="6">
        <v>4157.2036909999997</v>
      </c>
      <c r="N3" s="6">
        <v>4450.8712459999997</v>
      </c>
    </row>
    <row r="4" spans="1:14" x14ac:dyDescent="0.2">
      <c r="A4" s="6" t="s">
        <v>11</v>
      </c>
      <c r="B4" s="6" t="s">
        <v>38</v>
      </c>
      <c r="C4" s="6" t="s">
        <v>262</v>
      </c>
      <c r="D4" s="6" t="s">
        <v>269</v>
      </c>
      <c r="E4" s="6" t="s">
        <v>309</v>
      </c>
      <c r="F4" s="6" t="s">
        <v>19</v>
      </c>
      <c r="G4" s="6" t="s">
        <v>14</v>
      </c>
      <c r="H4" s="6" t="s">
        <v>15</v>
      </c>
      <c r="I4" s="6">
        <v>3265.3003659999999</v>
      </c>
      <c r="J4" s="6">
        <v>3567.5759320000002</v>
      </c>
      <c r="K4" s="6">
        <v>3804.9240629999999</v>
      </c>
      <c r="L4" s="6">
        <v>4193.4819889999999</v>
      </c>
      <c r="M4" s="6">
        <v>4849.2781180000002</v>
      </c>
      <c r="N4" s="6">
        <v>5608.37673</v>
      </c>
    </row>
    <row r="5" spans="1:14" x14ac:dyDescent="0.2">
      <c r="A5" s="6" t="s">
        <v>11</v>
      </c>
      <c r="B5" s="6" t="s">
        <v>39</v>
      </c>
      <c r="C5" s="6" t="s">
        <v>262</v>
      </c>
      <c r="D5" s="6" t="s">
        <v>270</v>
      </c>
      <c r="E5" s="6" t="s">
        <v>309</v>
      </c>
      <c r="F5" s="6" t="s">
        <v>19</v>
      </c>
      <c r="G5" s="6" t="s">
        <v>14</v>
      </c>
      <c r="H5" s="6" t="s">
        <v>15</v>
      </c>
      <c r="I5" s="6">
        <v>3265.3003659999999</v>
      </c>
      <c r="J5" s="6">
        <v>3567.5759320000002</v>
      </c>
      <c r="K5" s="6">
        <v>3804.9240629999999</v>
      </c>
      <c r="L5" s="6">
        <v>4193.4819889999999</v>
      </c>
      <c r="M5" s="6">
        <v>4849.278147</v>
      </c>
      <c r="N5" s="6">
        <v>5608.3767509999998</v>
      </c>
    </row>
    <row r="6" spans="1:14" x14ac:dyDescent="0.2">
      <c r="A6" s="6" t="s">
        <v>11</v>
      </c>
      <c r="B6" s="6" t="s">
        <v>40</v>
      </c>
      <c r="C6" s="6" t="s">
        <v>262</v>
      </c>
      <c r="D6" s="6" t="s">
        <v>271</v>
      </c>
      <c r="E6" s="6" t="s">
        <v>309</v>
      </c>
      <c r="F6" s="6" t="s">
        <v>19</v>
      </c>
      <c r="G6" s="6" t="s">
        <v>14</v>
      </c>
      <c r="H6" s="6" t="s">
        <v>15</v>
      </c>
      <c r="I6" s="6">
        <v>3265.3003659999999</v>
      </c>
      <c r="J6" s="6">
        <v>3567.6109649999999</v>
      </c>
      <c r="K6" s="6">
        <v>3804.9936189999999</v>
      </c>
      <c r="L6" s="6">
        <v>4193.53964</v>
      </c>
      <c r="M6" s="6">
        <v>4849.342412</v>
      </c>
      <c r="N6" s="6">
        <v>5609.5118240000002</v>
      </c>
    </row>
    <row r="7" spans="1:14" x14ac:dyDescent="0.2">
      <c r="A7" s="6" t="s">
        <v>11</v>
      </c>
      <c r="B7" s="6" t="s">
        <v>41</v>
      </c>
      <c r="C7" s="6" t="s">
        <v>262</v>
      </c>
      <c r="D7" s="6" t="s">
        <v>275</v>
      </c>
      <c r="E7" s="6" t="s">
        <v>309</v>
      </c>
      <c r="F7" s="6" t="s">
        <v>19</v>
      </c>
      <c r="G7" s="6" t="s">
        <v>14</v>
      </c>
      <c r="H7" s="6" t="s">
        <v>15</v>
      </c>
      <c r="I7" s="6">
        <v>3265.3003659999999</v>
      </c>
      <c r="J7" s="6">
        <v>3564.1327630000001</v>
      </c>
      <c r="K7" s="6">
        <v>3895.7887839999999</v>
      </c>
      <c r="L7" s="6">
        <v>4402.4174199999998</v>
      </c>
      <c r="M7" s="6">
        <v>5115.9246730000004</v>
      </c>
      <c r="N7" s="6">
        <v>5886.6433459999998</v>
      </c>
    </row>
    <row r="8" spans="1:14" x14ac:dyDescent="0.2">
      <c r="A8" s="6" t="s">
        <v>11</v>
      </c>
      <c r="B8" s="6" t="s">
        <v>42</v>
      </c>
      <c r="C8" s="6" t="s">
        <v>262</v>
      </c>
      <c r="D8" s="6" t="s">
        <v>272</v>
      </c>
      <c r="E8" s="6" t="s">
        <v>309</v>
      </c>
      <c r="F8" s="6" t="s">
        <v>19</v>
      </c>
      <c r="G8" s="6" t="s">
        <v>14</v>
      </c>
      <c r="H8" s="6" t="s">
        <v>15</v>
      </c>
      <c r="I8" s="6">
        <v>3265.3003659999999</v>
      </c>
      <c r="J8" s="6">
        <v>3567.5759320000002</v>
      </c>
      <c r="K8" s="6">
        <v>3565.7865969999998</v>
      </c>
      <c r="L8" s="6">
        <v>3641.1287189999998</v>
      </c>
      <c r="M8" s="6">
        <v>3890.726713</v>
      </c>
      <c r="N8" s="6">
        <v>4173.8237090000002</v>
      </c>
    </row>
    <row r="9" spans="1:14" x14ac:dyDescent="0.2">
      <c r="A9" s="6" t="s">
        <v>11</v>
      </c>
      <c r="B9" s="6" t="s">
        <v>43</v>
      </c>
      <c r="C9" s="6" t="s">
        <v>262</v>
      </c>
      <c r="D9" s="6" t="s">
        <v>274</v>
      </c>
      <c r="E9" s="6" t="s">
        <v>309</v>
      </c>
      <c r="F9" s="6" t="s">
        <v>19</v>
      </c>
      <c r="G9" s="6" t="s">
        <v>14</v>
      </c>
      <c r="H9" s="6" t="s">
        <v>15</v>
      </c>
      <c r="I9" s="6">
        <v>3265.3003659999999</v>
      </c>
      <c r="J9" s="6">
        <v>3564.09773</v>
      </c>
      <c r="K9" s="6">
        <v>3895.7184470000002</v>
      </c>
      <c r="L9" s="6">
        <v>4402.3596150000003</v>
      </c>
      <c r="M9" s="6">
        <v>5115.8625659999998</v>
      </c>
      <c r="N9" s="6">
        <v>5885.5062099999996</v>
      </c>
    </row>
    <row r="10" spans="1:14" x14ac:dyDescent="0.2">
      <c r="A10" s="6" t="s">
        <v>48</v>
      </c>
      <c r="B10" s="6" t="s">
        <v>51</v>
      </c>
      <c r="C10" s="6" t="s">
        <v>265</v>
      </c>
      <c r="D10" s="6" t="s">
        <v>265</v>
      </c>
      <c r="E10" s="6" t="s">
        <v>309</v>
      </c>
      <c r="F10" s="6" t="s">
        <v>19</v>
      </c>
      <c r="G10" s="6" t="s">
        <v>14</v>
      </c>
      <c r="H10" s="6" t="s">
        <v>15</v>
      </c>
      <c r="I10" s="6">
        <v>3053.201172</v>
      </c>
      <c r="J10" s="6">
        <v>3181.5085800000002</v>
      </c>
      <c r="K10" s="6">
        <v>3746.9857419999998</v>
      </c>
      <c r="L10" s="6">
        <v>4104.4730639999998</v>
      </c>
      <c r="M10" s="6">
        <v>4260.2787010000002</v>
      </c>
      <c r="N10" s="6">
        <v>4455.7591579999998</v>
      </c>
    </row>
    <row r="11" spans="1:14" x14ac:dyDescent="0.2">
      <c r="A11" s="6" t="s">
        <v>48</v>
      </c>
      <c r="B11" s="6" t="s">
        <v>52</v>
      </c>
      <c r="C11" s="6" t="s">
        <v>265</v>
      </c>
      <c r="D11" s="6" t="s">
        <v>265</v>
      </c>
      <c r="E11" s="6" t="s">
        <v>309</v>
      </c>
      <c r="F11" s="6" t="s">
        <v>19</v>
      </c>
      <c r="G11" s="6" t="s">
        <v>14</v>
      </c>
      <c r="H11" s="6" t="s">
        <v>15</v>
      </c>
      <c r="I11" s="6">
        <v>3053.201172</v>
      </c>
      <c r="J11" s="6">
        <v>3181.5085800000002</v>
      </c>
      <c r="K11" s="6">
        <v>3588.2817679999998</v>
      </c>
      <c r="L11" s="6">
        <v>3741.8451909999999</v>
      </c>
      <c r="M11" s="6">
        <v>3623.1527649999998</v>
      </c>
      <c r="N11" s="6">
        <v>3195.4985360000001</v>
      </c>
    </row>
    <row r="12" spans="1:14" x14ac:dyDescent="0.2">
      <c r="A12" s="6" t="s">
        <v>48</v>
      </c>
      <c r="B12" s="6" t="s">
        <v>53</v>
      </c>
      <c r="C12" s="6" t="s">
        <v>263</v>
      </c>
      <c r="D12" s="6" t="s">
        <v>260</v>
      </c>
      <c r="E12" s="6" t="s">
        <v>309</v>
      </c>
      <c r="F12" s="6" t="s">
        <v>19</v>
      </c>
      <c r="G12" s="6" t="s">
        <v>14</v>
      </c>
      <c r="H12" s="6" t="s">
        <v>15</v>
      </c>
      <c r="I12" s="6">
        <v>3053.201172</v>
      </c>
      <c r="J12" s="6">
        <v>3181.5085800000002</v>
      </c>
      <c r="K12" s="6">
        <v>3588.2817679999998</v>
      </c>
      <c r="L12" s="6">
        <v>2709.3142170000001</v>
      </c>
      <c r="M12" s="6">
        <v>1859.75236</v>
      </c>
      <c r="N12" s="6">
        <v>881.48860920000004</v>
      </c>
    </row>
    <row r="13" spans="1:14" x14ac:dyDescent="0.2">
      <c r="A13" s="6" t="s">
        <v>48</v>
      </c>
      <c r="B13" s="6" t="s">
        <v>54</v>
      </c>
      <c r="C13" s="6" t="s">
        <v>263</v>
      </c>
      <c r="D13" s="6" t="s">
        <v>276</v>
      </c>
      <c r="E13" s="6" t="s">
        <v>309</v>
      </c>
      <c r="F13" s="6" t="s">
        <v>19</v>
      </c>
      <c r="G13" s="6" t="s">
        <v>14</v>
      </c>
      <c r="H13" s="6" t="s">
        <v>15</v>
      </c>
      <c r="I13" s="6">
        <v>3053.201172</v>
      </c>
      <c r="J13" s="6">
        <v>3181.5085800000002</v>
      </c>
      <c r="K13" s="6">
        <v>3588.2817679999998</v>
      </c>
      <c r="L13" s="6">
        <v>2673.120664</v>
      </c>
      <c r="M13" s="6">
        <v>1866.3595150000001</v>
      </c>
      <c r="N13" s="6">
        <v>936.80663649999997</v>
      </c>
    </row>
    <row r="14" spans="1:14" x14ac:dyDescent="0.2">
      <c r="A14" s="6" t="s">
        <v>48</v>
      </c>
      <c r="B14" s="6" t="s">
        <v>55</v>
      </c>
      <c r="C14" s="6" t="s">
        <v>263</v>
      </c>
      <c r="D14" s="6" t="s">
        <v>277</v>
      </c>
      <c r="E14" s="6" t="s">
        <v>309</v>
      </c>
      <c r="F14" s="6" t="s">
        <v>19</v>
      </c>
      <c r="G14" s="6" t="s">
        <v>14</v>
      </c>
      <c r="H14" s="6" t="s">
        <v>15</v>
      </c>
      <c r="I14" s="6">
        <v>3053.201172</v>
      </c>
      <c r="J14" s="6">
        <v>3181.5085800000002</v>
      </c>
      <c r="K14" s="6">
        <v>3588.2817679999998</v>
      </c>
      <c r="L14" s="6">
        <v>2597.015801</v>
      </c>
      <c r="M14" s="6">
        <v>1772.6054300000001</v>
      </c>
      <c r="N14" s="6">
        <v>851.59409349999999</v>
      </c>
    </row>
    <row r="15" spans="1:14" x14ac:dyDescent="0.2">
      <c r="A15" s="6" t="s">
        <v>48</v>
      </c>
      <c r="B15" s="6" t="s">
        <v>56</v>
      </c>
      <c r="C15" s="6" t="s">
        <v>263</v>
      </c>
      <c r="D15" s="6" t="s">
        <v>261</v>
      </c>
      <c r="E15" s="6" t="s">
        <v>309</v>
      </c>
      <c r="F15" s="6" t="s">
        <v>19</v>
      </c>
      <c r="G15" s="6" t="s">
        <v>14</v>
      </c>
      <c r="H15" s="6" t="s">
        <v>15</v>
      </c>
      <c r="I15" s="6">
        <v>3053.201172</v>
      </c>
      <c r="J15" s="6">
        <v>3181.5085800000002</v>
      </c>
      <c r="K15" s="6">
        <v>3588.2817679999998</v>
      </c>
      <c r="L15" s="6">
        <v>3285.2012490000002</v>
      </c>
      <c r="M15" s="6">
        <v>2710.0835480000001</v>
      </c>
      <c r="N15" s="6">
        <v>2041.5607050000001</v>
      </c>
    </row>
    <row r="16" spans="1:14" x14ac:dyDescent="0.2">
      <c r="A16" s="6" t="s">
        <v>48</v>
      </c>
      <c r="B16" s="6" t="s">
        <v>57</v>
      </c>
      <c r="C16" s="6" t="s">
        <v>314</v>
      </c>
      <c r="D16" s="6" t="s">
        <v>261</v>
      </c>
      <c r="E16" s="6" t="s">
        <v>309</v>
      </c>
      <c r="F16" s="6" t="s">
        <v>19</v>
      </c>
      <c r="G16" s="6" t="s">
        <v>14</v>
      </c>
      <c r="H16" s="6" t="s">
        <v>15</v>
      </c>
      <c r="I16" s="6">
        <v>3053.201172</v>
      </c>
      <c r="J16" s="6">
        <v>3181.5085800000002</v>
      </c>
      <c r="K16" s="6">
        <v>3588.2817679999998</v>
      </c>
      <c r="L16" s="6">
        <v>3741.8451909999999</v>
      </c>
      <c r="M16" s="6">
        <v>2543.9641529999999</v>
      </c>
      <c r="N16" s="6">
        <v>1382.5778270000001</v>
      </c>
    </row>
    <row r="17" spans="1:14" x14ac:dyDescent="0.2">
      <c r="A17" s="6" t="s">
        <v>61</v>
      </c>
      <c r="B17" s="6" t="s">
        <v>36</v>
      </c>
      <c r="C17" s="6" t="s">
        <v>262</v>
      </c>
      <c r="D17" s="6" t="s">
        <v>267</v>
      </c>
      <c r="E17" s="6" t="s">
        <v>309</v>
      </c>
      <c r="F17" s="6" t="s">
        <v>19</v>
      </c>
      <c r="G17" s="6" t="s">
        <v>14</v>
      </c>
      <c r="H17" s="6" t="s">
        <v>15</v>
      </c>
      <c r="I17" s="6">
        <v>2380.6553840000001</v>
      </c>
      <c r="J17" s="6">
        <v>2401.9243970000002</v>
      </c>
      <c r="K17" s="6">
        <v>3171.5123629999998</v>
      </c>
      <c r="L17" s="6">
        <v>4087.0152800000001</v>
      </c>
      <c r="M17" s="6">
        <v>4772.5740939999996</v>
      </c>
      <c r="N17" s="6">
        <v>5484.9894180000001</v>
      </c>
    </row>
    <row r="18" spans="1:14" x14ac:dyDescent="0.2">
      <c r="A18" s="6" t="s">
        <v>61</v>
      </c>
      <c r="B18" s="6" t="s">
        <v>37</v>
      </c>
      <c r="C18" s="6" t="s">
        <v>262</v>
      </c>
      <c r="D18" s="6" t="s">
        <v>268</v>
      </c>
      <c r="E18" s="6" t="s">
        <v>309</v>
      </c>
      <c r="F18" s="6" t="s">
        <v>19</v>
      </c>
      <c r="G18" s="6" t="s">
        <v>14</v>
      </c>
      <c r="H18" s="6" t="s">
        <v>15</v>
      </c>
      <c r="I18" s="6">
        <v>2378.7908790000001</v>
      </c>
      <c r="J18" s="6">
        <v>2398.1953880000001</v>
      </c>
      <c r="K18" s="6">
        <v>3059.5980209999998</v>
      </c>
      <c r="L18" s="6">
        <v>3638.058939</v>
      </c>
      <c r="M18" s="6">
        <v>3799.0120280000001</v>
      </c>
      <c r="N18" s="6">
        <v>3738.4302899999998</v>
      </c>
    </row>
    <row r="19" spans="1:14" x14ac:dyDescent="0.2">
      <c r="A19" s="6" t="s">
        <v>61</v>
      </c>
      <c r="B19" s="6" t="s">
        <v>38</v>
      </c>
      <c r="C19" s="6" t="s">
        <v>262</v>
      </c>
      <c r="D19" s="6" t="s">
        <v>269</v>
      </c>
      <c r="E19" s="6" t="s">
        <v>309</v>
      </c>
      <c r="F19" s="6" t="s">
        <v>19</v>
      </c>
      <c r="G19" s="6" t="s">
        <v>14</v>
      </c>
      <c r="H19" s="6" t="s">
        <v>15</v>
      </c>
      <c r="I19" s="6">
        <v>2381.487545</v>
      </c>
      <c r="J19" s="6">
        <v>2403.5887189999999</v>
      </c>
      <c r="K19" s="6">
        <v>3179.2333210000002</v>
      </c>
      <c r="L19" s="6">
        <v>4110.3174879999997</v>
      </c>
      <c r="M19" s="6">
        <v>4801.9554930000004</v>
      </c>
      <c r="N19" s="6">
        <v>5291.9147320000002</v>
      </c>
    </row>
    <row r="20" spans="1:14" x14ac:dyDescent="0.2">
      <c r="A20" s="6" t="s">
        <v>61</v>
      </c>
      <c r="B20" s="6" t="s">
        <v>39</v>
      </c>
      <c r="C20" s="6" t="s">
        <v>262</v>
      </c>
      <c r="D20" s="6" t="s">
        <v>270</v>
      </c>
      <c r="E20" s="6" t="s">
        <v>309</v>
      </c>
      <c r="F20" s="6" t="s">
        <v>19</v>
      </c>
      <c r="G20" s="6" t="s">
        <v>14</v>
      </c>
      <c r="H20" s="6" t="s">
        <v>15</v>
      </c>
      <c r="I20" s="6">
        <v>2380.6573130000002</v>
      </c>
      <c r="J20" s="6">
        <v>2401.9282549999998</v>
      </c>
      <c r="K20" s="6">
        <v>3171.7875490000001</v>
      </c>
      <c r="L20" s="6">
        <v>4088.205563</v>
      </c>
      <c r="M20" s="6">
        <v>4773.461722</v>
      </c>
      <c r="N20" s="6">
        <v>5487.7393949999996</v>
      </c>
    </row>
    <row r="21" spans="1:14" x14ac:dyDescent="0.2">
      <c r="A21" s="6" t="s">
        <v>61</v>
      </c>
      <c r="B21" s="6" t="s">
        <v>40</v>
      </c>
      <c r="C21" s="6" t="s">
        <v>262</v>
      </c>
      <c r="D21" s="6" t="s">
        <v>271</v>
      </c>
      <c r="E21" s="6" t="s">
        <v>309</v>
      </c>
      <c r="F21" s="6" t="s">
        <v>19</v>
      </c>
      <c r="G21" s="6" t="s">
        <v>14</v>
      </c>
      <c r="H21" s="6" t="s">
        <v>15</v>
      </c>
      <c r="I21" s="6">
        <v>2381.4594550000002</v>
      </c>
      <c r="J21" s="6">
        <v>2403.5325389999998</v>
      </c>
      <c r="K21" s="6">
        <v>3178.4968429999999</v>
      </c>
      <c r="L21" s="6">
        <v>4108.4921210000002</v>
      </c>
      <c r="M21" s="6">
        <v>4799.2680129999999</v>
      </c>
      <c r="N21" s="6">
        <v>5343.620038</v>
      </c>
    </row>
    <row r="22" spans="1:14" x14ac:dyDescent="0.2">
      <c r="A22" s="6" t="s">
        <v>61</v>
      </c>
      <c r="B22" s="6" t="s">
        <v>41</v>
      </c>
      <c r="C22" s="6" t="s">
        <v>262</v>
      </c>
      <c r="D22" s="6" t="s">
        <v>275</v>
      </c>
      <c r="E22" s="6" t="s">
        <v>309</v>
      </c>
      <c r="F22" s="6" t="s">
        <v>19</v>
      </c>
      <c r="G22" s="6" t="s">
        <v>14</v>
      </c>
      <c r="H22" s="6" t="s">
        <v>15</v>
      </c>
      <c r="I22" s="6">
        <v>2378.7908630000002</v>
      </c>
      <c r="J22" s="6">
        <v>2398.1953549999998</v>
      </c>
      <c r="K22" s="6">
        <v>3056.7653420000001</v>
      </c>
      <c r="L22" s="6">
        <v>3657.8836580000002</v>
      </c>
      <c r="M22" s="6">
        <v>3850.54837</v>
      </c>
      <c r="N22" s="6">
        <v>3856.276965</v>
      </c>
    </row>
    <row r="23" spans="1:14" x14ac:dyDescent="0.2">
      <c r="A23" s="6" t="s">
        <v>61</v>
      </c>
      <c r="B23" s="6" t="s">
        <v>42</v>
      </c>
      <c r="C23" s="6" t="s">
        <v>262</v>
      </c>
      <c r="D23" s="6" t="s">
        <v>272</v>
      </c>
      <c r="E23" s="6" t="s">
        <v>309</v>
      </c>
      <c r="F23" s="6" t="s">
        <v>19</v>
      </c>
      <c r="G23" s="6" t="s">
        <v>14</v>
      </c>
      <c r="H23" s="6" t="s">
        <v>15</v>
      </c>
      <c r="I23" s="6">
        <v>2378.7910299999999</v>
      </c>
      <c r="J23" s="6">
        <v>2398.1956890000001</v>
      </c>
      <c r="K23" s="6">
        <v>3059.2672210000001</v>
      </c>
      <c r="L23" s="6">
        <v>3638.6448540000001</v>
      </c>
      <c r="M23" s="6">
        <v>3801.0989730000001</v>
      </c>
      <c r="N23" s="6">
        <v>3742.0232609999998</v>
      </c>
    </row>
    <row r="24" spans="1:14" x14ac:dyDescent="0.2">
      <c r="A24" s="6" t="s">
        <v>61</v>
      </c>
      <c r="B24" s="6" t="s">
        <v>43</v>
      </c>
      <c r="C24" s="6" t="s">
        <v>262</v>
      </c>
      <c r="D24" s="6" t="s">
        <v>274</v>
      </c>
      <c r="E24" s="6" t="s">
        <v>309</v>
      </c>
      <c r="F24" s="6" t="s">
        <v>19</v>
      </c>
      <c r="G24" s="6" t="s">
        <v>14</v>
      </c>
      <c r="H24" s="6" t="s">
        <v>15</v>
      </c>
      <c r="I24" s="6">
        <v>2380.7174599999998</v>
      </c>
      <c r="J24" s="6">
        <v>2402.0485490000001</v>
      </c>
      <c r="K24" s="6">
        <v>3175.2795169999999</v>
      </c>
      <c r="L24" s="6">
        <v>4100.3954990000002</v>
      </c>
      <c r="M24" s="6">
        <v>4794.2552580000001</v>
      </c>
      <c r="N24" s="6">
        <v>5316.2343680000004</v>
      </c>
    </row>
    <row r="25" spans="1:14" x14ac:dyDescent="0.2">
      <c r="A25" s="6" t="s">
        <v>62</v>
      </c>
      <c r="B25" s="6" t="s">
        <v>68</v>
      </c>
      <c r="C25" s="6" t="s">
        <v>265</v>
      </c>
      <c r="D25" s="6" t="s">
        <v>265</v>
      </c>
      <c r="E25" s="6" t="s">
        <v>309</v>
      </c>
      <c r="F25" s="6" t="s">
        <v>19</v>
      </c>
      <c r="G25" s="6" t="s">
        <v>14</v>
      </c>
      <c r="H25" s="6" t="s">
        <v>15</v>
      </c>
      <c r="I25" s="6">
        <v>3424.6208499999998</v>
      </c>
      <c r="J25" s="6">
        <v>3628.6319250000001</v>
      </c>
      <c r="K25" s="6">
        <v>3854.4954360000002</v>
      </c>
      <c r="L25" s="6">
        <v>4269.463103</v>
      </c>
      <c r="M25" s="6">
        <v>5141.2348590000001</v>
      </c>
      <c r="N25" s="6">
        <v>5725.2080249999999</v>
      </c>
    </row>
    <row r="26" spans="1:14" x14ac:dyDescent="0.2">
      <c r="A26" s="6" t="s">
        <v>69</v>
      </c>
      <c r="B26" s="6" t="s">
        <v>85</v>
      </c>
      <c r="C26" s="6" t="s">
        <v>262</v>
      </c>
      <c r="D26" s="6" t="s">
        <v>280</v>
      </c>
      <c r="E26" s="6" t="s">
        <v>309</v>
      </c>
      <c r="F26" s="6" t="s">
        <v>19</v>
      </c>
      <c r="G26" s="6" t="s">
        <v>14</v>
      </c>
      <c r="H26" s="6" t="s">
        <v>15</v>
      </c>
      <c r="I26" s="6">
        <v>3407.529704</v>
      </c>
      <c r="J26" s="6">
        <v>3589.728478</v>
      </c>
      <c r="K26" s="6">
        <v>4046.2484399999998</v>
      </c>
      <c r="L26" s="6">
        <v>4689.4951629999996</v>
      </c>
      <c r="M26" s="6">
        <v>5704.9972349999998</v>
      </c>
      <c r="N26" s="6">
        <v>6260.9180500000002</v>
      </c>
    </row>
    <row r="27" spans="1:14" x14ac:dyDescent="0.2">
      <c r="A27" s="6" t="s">
        <v>69</v>
      </c>
      <c r="B27" s="6" t="s">
        <v>86</v>
      </c>
      <c r="C27" s="6" t="s">
        <v>262</v>
      </c>
      <c r="D27" s="6" t="s">
        <v>283</v>
      </c>
      <c r="E27" s="6" t="s">
        <v>309</v>
      </c>
      <c r="F27" s="6" t="s">
        <v>19</v>
      </c>
      <c r="G27" s="6" t="s">
        <v>14</v>
      </c>
      <c r="H27" s="6" t="s">
        <v>15</v>
      </c>
      <c r="I27" s="6">
        <v>3407.529704</v>
      </c>
      <c r="J27" s="6">
        <v>3591.231812</v>
      </c>
      <c r="K27" s="6">
        <v>3726.6617729999998</v>
      </c>
      <c r="L27" s="6">
        <v>3929.8718290000002</v>
      </c>
      <c r="M27" s="6">
        <v>4279.8005679999997</v>
      </c>
      <c r="N27" s="6">
        <v>4442.1413830000001</v>
      </c>
    </row>
    <row r="28" spans="1:14" x14ac:dyDescent="0.2">
      <c r="A28" s="6" t="s">
        <v>69</v>
      </c>
      <c r="B28" s="6" t="s">
        <v>87</v>
      </c>
      <c r="C28" s="6" t="s">
        <v>262</v>
      </c>
      <c r="D28" s="6" t="s">
        <v>289</v>
      </c>
      <c r="E28" s="6" t="s">
        <v>309</v>
      </c>
      <c r="F28" s="6" t="s">
        <v>19</v>
      </c>
      <c r="G28" s="6" t="s">
        <v>14</v>
      </c>
      <c r="H28" s="6" t="s">
        <v>15</v>
      </c>
      <c r="I28" s="6">
        <v>3407.529704</v>
      </c>
      <c r="J28" s="6">
        <v>3592.3318119999999</v>
      </c>
      <c r="K28" s="6">
        <v>4191.5217730000004</v>
      </c>
      <c r="L28" s="6">
        <v>4934.2451629999996</v>
      </c>
      <c r="M28" s="6">
        <v>5964.8539019999998</v>
      </c>
      <c r="N28" s="6">
        <v>6629.1613829999997</v>
      </c>
    </row>
    <row r="29" spans="1:14" x14ac:dyDescent="0.2">
      <c r="A29" s="6" t="s">
        <v>69</v>
      </c>
      <c r="B29" s="6" t="s">
        <v>91</v>
      </c>
      <c r="C29" s="6" t="s">
        <v>265</v>
      </c>
      <c r="D29" s="6" t="s">
        <v>265</v>
      </c>
      <c r="E29" s="6" t="s">
        <v>309</v>
      </c>
      <c r="F29" s="6" t="s">
        <v>19</v>
      </c>
      <c r="G29" s="6" t="s">
        <v>14</v>
      </c>
      <c r="H29" s="6" t="s">
        <v>15</v>
      </c>
      <c r="I29" s="6">
        <v>3407.529704</v>
      </c>
      <c r="J29" s="6">
        <v>3595.2651449999998</v>
      </c>
      <c r="K29" s="6">
        <v>3810.1884399999999</v>
      </c>
      <c r="L29" s="6">
        <v>4186.8318289999997</v>
      </c>
      <c r="M29" s="6">
        <v>5066.153902</v>
      </c>
      <c r="N29" s="6">
        <v>5625.8513830000002</v>
      </c>
    </row>
    <row r="30" spans="1:14" x14ac:dyDescent="0.2">
      <c r="A30" s="6" t="s">
        <v>69</v>
      </c>
      <c r="B30" s="6" t="s">
        <v>94</v>
      </c>
      <c r="C30" s="6" t="s">
        <v>315</v>
      </c>
      <c r="D30" s="6" t="s">
        <v>291</v>
      </c>
      <c r="E30" s="6" t="s">
        <v>309</v>
      </c>
      <c r="F30" s="6" t="s">
        <v>19</v>
      </c>
      <c r="G30" s="6" t="s">
        <v>14</v>
      </c>
      <c r="H30" s="6" t="s">
        <v>15</v>
      </c>
      <c r="I30" s="6">
        <v>3407.529704</v>
      </c>
      <c r="J30" s="6">
        <v>3461.8718119999999</v>
      </c>
      <c r="K30" s="6">
        <v>3483.37844</v>
      </c>
      <c r="L30" s="6">
        <v>3686.983749</v>
      </c>
      <c r="M30" s="6">
        <v>4115.3464720000002</v>
      </c>
      <c r="N30" s="6">
        <v>4270.214027</v>
      </c>
    </row>
    <row r="31" spans="1:14" x14ac:dyDescent="0.2">
      <c r="A31" s="6" t="s">
        <v>69</v>
      </c>
      <c r="B31" s="6" t="s">
        <v>95</v>
      </c>
      <c r="C31" s="6" t="s">
        <v>265</v>
      </c>
      <c r="D31" s="6" t="s">
        <v>265</v>
      </c>
      <c r="E31" s="6" t="s">
        <v>309</v>
      </c>
      <c r="F31" s="6" t="s">
        <v>19</v>
      </c>
      <c r="G31" s="6" t="s">
        <v>14</v>
      </c>
      <c r="H31" s="6" t="s">
        <v>15</v>
      </c>
      <c r="I31" s="6">
        <v>3407.529704</v>
      </c>
      <c r="J31" s="6">
        <v>3443.8684779999999</v>
      </c>
      <c r="K31" s="6">
        <v>3513.9951059999999</v>
      </c>
      <c r="L31" s="6">
        <v>3739.388496</v>
      </c>
      <c r="M31" s="6">
        <v>4138.7072349999999</v>
      </c>
      <c r="N31" s="6">
        <v>4273.5847169999997</v>
      </c>
    </row>
    <row r="32" spans="1:14" x14ac:dyDescent="0.2">
      <c r="A32" s="6" t="s">
        <v>96</v>
      </c>
      <c r="B32" s="6" t="s">
        <v>36</v>
      </c>
      <c r="C32" s="6" t="s">
        <v>262</v>
      </c>
      <c r="D32" s="6" t="s">
        <v>267</v>
      </c>
      <c r="E32" s="6" t="s">
        <v>309</v>
      </c>
      <c r="F32" s="6" t="s">
        <v>19</v>
      </c>
      <c r="G32" s="6" t="s">
        <v>14</v>
      </c>
      <c r="H32" s="6" t="s">
        <v>15</v>
      </c>
      <c r="I32" s="6">
        <v>1454.302919</v>
      </c>
      <c r="J32" s="6">
        <v>1472.5485040000001</v>
      </c>
      <c r="K32" s="6">
        <v>1657.696316</v>
      </c>
      <c r="L32" s="6">
        <v>1690.596489</v>
      </c>
      <c r="M32" s="6">
        <v>1653.9884259999999</v>
      </c>
      <c r="N32" s="6">
        <v>1505.0885000000001</v>
      </c>
    </row>
    <row r="33" spans="1:14" x14ac:dyDescent="0.2">
      <c r="A33" s="6" t="s">
        <v>96</v>
      </c>
      <c r="B33" s="6" t="s">
        <v>37</v>
      </c>
      <c r="C33" s="6" t="s">
        <v>262</v>
      </c>
      <c r="D33" s="6" t="s">
        <v>268</v>
      </c>
      <c r="E33" s="6" t="s">
        <v>309</v>
      </c>
      <c r="F33" s="6" t="s">
        <v>19</v>
      </c>
      <c r="G33" s="6" t="s">
        <v>14</v>
      </c>
      <c r="H33" s="6" t="s">
        <v>15</v>
      </c>
      <c r="I33" s="6">
        <v>1454.302919</v>
      </c>
      <c r="J33" s="6">
        <v>1472.5485040000001</v>
      </c>
      <c r="K33" s="6">
        <v>1592.057429</v>
      </c>
      <c r="L33" s="6">
        <v>1432.049763</v>
      </c>
      <c r="M33" s="6">
        <v>1284.584204</v>
      </c>
      <c r="N33" s="6">
        <v>1009.282549</v>
      </c>
    </row>
    <row r="34" spans="1:14" x14ac:dyDescent="0.2">
      <c r="A34" s="6" t="s">
        <v>96</v>
      </c>
      <c r="B34" s="6" t="s">
        <v>38</v>
      </c>
      <c r="C34" s="6" t="s">
        <v>262</v>
      </c>
      <c r="D34" s="6" t="s">
        <v>269</v>
      </c>
      <c r="E34" s="6" t="s">
        <v>309</v>
      </c>
      <c r="F34" s="6" t="s">
        <v>19</v>
      </c>
      <c r="G34" s="6" t="s">
        <v>14</v>
      </c>
      <c r="H34" s="6" t="s">
        <v>15</v>
      </c>
      <c r="I34" s="6">
        <v>1454.302919</v>
      </c>
      <c r="J34" s="6">
        <v>1472.5485040000001</v>
      </c>
      <c r="K34" s="6">
        <v>1658.3060210000001</v>
      </c>
      <c r="L34" s="6">
        <v>1691.730237</v>
      </c>
      <c r="M34" s="6">
        <v>1655.484256</v>
      </c>
      <c r="N34" s="6">
        <v>1438.2262700000001</v>
      </c>
    </row>
    <row r="35" spans="1:14" x14ac:dyDescent="0.2">
      <c r="A35" s="6" t="s">
        <v>96</v>
      </c>
      <c r="B35" s="6" t="s">
        <v>39</v>
      </c>
      <c r="C35" s="6" t="s">
        <v>262</v>
      </c>
      <c r="D35" s="6" t="s">
        <v>270</v>
      </c>
      <c r="E35" s="6" t="s">
        <v>309</v>
      </c>
      <c r="F35" s="6" t="s">
        <v>19</v>
      </c>
      <c r="G35" s="6" t="s">
        <v>14</v>
      </c>
      <c r="H35" s="6" t="s">
        <v>15</v>
      </c>
      <c r="I35" s="6">
        <v>1454.302919</v>
      </c>
      <c r="J35" s="6">
        <v>1472.5485040000001</v>
      </c>
      <c r="K35" s="6">
        <v>1658.2889990000001</v>
      </c>
      <c r="L35" s="6">
        <v>1691.694847</v>
      </c>
      <c r="M35" s="6">
        <v>1655.400752</v>
      </c>
      <c r="N35" s="6">
        <v>1438.1509639999999</v>
      </c>
    </row>
    <row r="36" spans="1:14" x14ac:dyDescent="0.2">
      <c r="A36" s="6" t="s">
        <v>96</v>
      </c>
      <c r="B36" s="6" t="s">
        <v>40</v>
      </c>
      <c r="C36" s="6" t="s">
        <v>262</v>
      </c>
      <c r="D36" s="6" t="s">
        <v>271</v>
      </c>
      <c r="E36" s="6" t="s">
        <v>309</v>
      </c>
      <c r="F36" s="6" t="s">
        <v>19</v>
      </c>
      <c r="G36" s="6" t="s">
        <v>14</v>
      </c>
      <c r="H36" s="6" t="s">
        <v>15</v>
      </c>
      <c r="I36" s="6">
        <v>1454.302919</v>
      </c>
      <c r="J36" s="6">
        <v>1472.5485040000001</v>
      </c>
      <c r="K36" s="6">
        <v>1657.7121540000001</v>
      </c>
      <c r="L36" s="6">
        <v>1690.630631</v>
      </c>
      <c r="M36" s="6">
        <v>1654.0851540000001</v>
      </c>
      <c r="N36" s="6">
        <v>1505.1836109999999</v>
      </c>
    </row>
    <row r="37" spans="1:14" x14ac:dyDescent="0.2">
      <c r="A37" s="6" t="s">
        <v>96</v>
      </c>
      <c r="B37" s="6" t="s">
        <v>41</v>
      </c>
      <c r="C37" s="6" t="s">
        <v>262</v>
      </c>
      <c r="D37" s="6" t="s">
        <v>275</v>
      </c>
      <c r="E37" s="6" t="s">
        <v>309</v>
      </c>
      <c r="F37" s="6" t="s">
        <v>19</v>
      </c>
      <c r="G37" s="6" t="s">
        <v>14</v>
      </c>
      <c r="H37" s="6" t="s">
        <v>15</v>
      </c>
      <c r="I37" s="6">
        <v>1454.302919</v>
      </c>
      <c r="J37" s="6">
        <v>1472.5485040000001</v>
      </c>
      <c r="K37" s="6">
        <v>1655.826362</v>
      </c>
      <c r="L37" s="6">
        <v>1686.3251849999999</v>
      </c>
      <c r="M37" s="6">
        <v>1650.1526779999999</v>
      </c>
      <c r="N37" s="6">
        <v>1501.056435</v>
      </c>
    </row>
    <row r="38" spans="1:14" x14ac:dyDescent="0.2">
      <c r="A38" s="6" t="s">
        <v>96</v>
      </c>
      <c r="B38" s="6" t="s">
        <v>42</v>
      </c>
      <c r="C38" s="6" t="s">
        <v>262</v>
      </c>
      <c r="D38" s="6" t="s">
        <v>272</v>
      </c>
      <c r="E38" s="6" t="s">
        <v>309</v>
      </c>
      <c r="F38" s="6" t="s">
        <v>19</v>
      </c>
      <c r="G38" s="6" t="s">
        <v>14</v>
      </c>
      <c r="H38" s="6" t="s">
        <v>15</v>
      </c>
      <c r="I38" s="6">
        <v>1454.302919</v>
      </c>
      <c r="J38" s="6">
        <v>1472.5485040000001</v>
      </c>
      <c r="K38" s="6">
        <v>1592.2486140000001</v>
      </c>
      <c r="L38" s="6">
        <v>1432.6044039999999</v>
      </c>
      <c r="M38" s="6">
        <v>1284.916954</v>
      </c>
      <c r="N38" s="6">
        <v>1009.4882250000001</v>
      </c>
    </row>
    <row r="39" spans="1:14" x14ac:dyDescent="0.2">
      <c r="A39" s="6" t="s">
        <v>96</v>
      </c>
      <c r="B39" s="6" t="s">
        <v>43</v>
      </c>
      <c r="C39" s="6" t="s">
        <v>262</v>
      </c>
      <c r="D39" s="6" t="s">
        <v>274</v>
      </c>
      <c r="E39" s="6" t="s">
        <v>309</v>
      </c>
      <c r="F39" s="6" t="s">
        <v>19</v>
      </c>
      <c r="G39" s="6" t="s">
        <v>14</v>
      </c>
      <c r="H39" s="6" t="s">
        <v>15</v>
      </c>
      <c r="I39" s="6">
        <v>1454.302919</v>
      </c>
      <c r="J39" s="6">
        <v>1472.5485040000001</v>
      </c>
      <c r="K39" s="6">
        <v>1657.2853809999999</v>
      </c>
      <c r="L39" s="6">
        <v>1689.510644</v>
      </c>
      <c r="M39" s="6">
        <v>1653.544598</v>
      </c>
      <c r="N39" s="6">
        <v>1436.6023</v>
      </c>
    </row>
    <row r="40" spans="1:14" x14ac:dyDescent="0.2">
      <c r="A40" s="6" t="s">
        <v>97</v>
      </c>
      <c r="B40" s="6" t="s">
        <v>36</v>
      </c>
      <c r="C40" s="6" t="s">
        <v>262</v>
      </c>
      <c r="D40" s="6" t="s">
        <v>267</v>
      </c>
      <c r="E40" s="6" t="s">
        <v>309</v>
      </c>
      <c r="F40" s="6" t="s">
        <v>19</v>
      </c>
      <c r="G40" s="6" t="s">
        <v>14</v>
      </c>
      <c r="H40" s="6" t="s">
        <v>15</v>
      </c>
      <c r="I40" s="6"/>
      <c r="J40" s="6">
        <v>1635.6</v>
      </c>
      <c r="K40" s="6">
        <v>1813.8</v>
      </c>
      <c r="L40" s="6">
        <v>2052.1999999999998</v>
      </c>
      <c r="M40" s="6">
        <v>2225.6999999999998</v>
      </c>
      <c r="N40" s="6">
        <v>2353.5</v>
      </c>
    </row>
    <row r="41" spans="1:14" x14ac:dyDescent="0.2">
      <c r="A41" s="6" t="s">
        <v>97</v>
      </c>
      <c r="B41" s="6" t="s">
        <v>38</v>
      </c>
      <c r="C41" s="6" t="s">
        <v>262</v>
      </c>
      <c r="D41" s="6" t="s">
        <v>269</v>
      </c>
      <c r="E41" s="6" t="s">
        <v>309</v>
      </c>
      <c r="F41" s="6" t="s">
        <v>19</v>
      </c>
      <c r="G41" s="6" t="s">
        <v>14</v>
      </c>
      <c r="H41" s="6" t="s">
        <v>15</v>
      </c>
      <c r="I41" s="6"/>
      <c r="J41" s="6">
        <v>1635.6</v>
      </c>
      <c r="K41" s="6">
        <v>1830.5</v>
      </c>
      <c r="L41" s="6">
        <v>2064.6999999999998</v>
      </c>
      <c r="M41" s="6">
        <v>2221.5</v>
      </c>
      <c r="N41" s="6">
        <v>2308.4</v>
      </c>
    </row>
    <row r="42" spans="1:14" x14ac:dyDescent="0.2">
      <c r="A42" s="6" t="s">
        <v>97</v>
      </c>
      <c r="B42" s="6" t="s">
        <v>39</v>
      </c>
      <c r="C42" s="6" t="s">
        <v>262</v>
      </c>
      <c r="D42" s="6" t="s">
        <v>270</v>
      </c>
      <c r="E42" s="6" t="s">
        <v>309</v>
      </c>
      <c r="F42" s="6" t="s">
        <v>19</v>
      </c>
      <c r="G42" s="6" t="s">
        <v>14</v>
      </c>
      <c r="H42" s="6" t="s">
        <v>15</v>
      </c>
      <c r="I42" s="6"/>
      <c r="J42" s="6">
        <v>1635.6</v>
      </c>
      <c r="K42" s="6">
        <v>1813.3</v>
      </c>
      <c r="L42" s="6">
        <v>2049.1999999999998</v>
      </c>
      <c r="M42" s="6">
        <v>2211.9</v>
      </c>
      <c r="N42" s="6">
        <v>2304</v>
      </c>
    </row>
    <row r="43" spans="1:14" x14ac:dyDescent="0.2">
      <c r="A43" s="6" t="s">
        <v>97</v>
      </c>
      <c r="B43" s="6" t="s">
        <v>40</v>
      </c>
      <c r="C43" s="6" t="s">
        <v>262</v>
      </c>
      <c r="D43" s="6" t="s">
        <v>271</v>
      </c>
      <c r="E43" s="6" t="s">
        <v>309</v>
      </c>
      <c r="F43" s="6" t="s">
        <v>19</v>
      </c>
      <c r="G43" s="6" t="s">
        <v>14</v>
      </c>
      <c r="H43" s="6" t="s">
        <v>15</v>
      </c>
      <c r="I43" s="6"/>
      <c r="J43" s="6">
        <v>1635.6</v>
      </c>
      <c r="K43" s="6">
        <v>1813.8</v>
      </c>
      <c r="L43" s="6">
        <v>2052</v>
      </c>
      <c r="M43" s="6">
        <v>2225.1999999999998</v>
      </c>
      <c r="N43" s="6">
        <v>2352.3000000000002</v>
      </c>
    </row>
    <row r="44" spans="1:14" x14ac:dyDescent="0.2">
      <c r="A44" s="6" t="s">
        <v>97</v>
      </c>
      <c r="B44" s="6" t="s">
        <v>43</v>
      </c>
      <c r="C44" s="6" t="s">
        <v>262</v>
      </c>
      <c r="D44" s="6" t="s">
        <v>274</v>
      </c>
      <c r="E44" s="6" t="s">
        <v>309</v>
      </c>
      <c r="F44" s="6" t="s">
        <v>19</v>
      </c>
      <c r="G44" s="6" t="s">
        <v>14</v>
      </c>
      <c r="H44" s="6" t="s">
        <v>15</v>
      </c>
      <c r="I44" s="6"/>
      <c r="J44" s="6">
        <v>1635.6</v>
      </c>
      <c r="K44" s="6">
        <v>1816</v>
      </c>
      <c r="L44" s="6">
        <v>2063.4</v>
      </c>
      <c r="M44" s="6">
        <v>2244.3000000000002</v>
      </c>
      <c r="N44" s="6">
        <v>2338.6999999999998</v>
      </c>
    </row>
    <row r="45" spans="1:14" x14ac:dyDescent="0.2">
      <c r="A45" s="6" t="s">
        <v>98</v>
      </c>
      <c r="B45" s="6" t="s">
        <v>36</v>
      </c>
      <c r="C45" s="6" t="s">
        <v>262</v>
      </c>
      <c r="D45" s="6" t="s">
        <v>267</v>
      </c>
      <c r="E45" s="6" t="s">
        <v>309</v>
      </c>
      <c r="F45" s="6" t="s">
        <v>19</v>
      </c>
      <c r="G45" s="6" t="s">
        <v>14</v>
      </c>
      <c r="H45" s="6" t="s">
        <v>15</v>
      </c>
      <c r="I45" s="6">
        <v>3093.2709359999999</v>
      </c>
      <c r="J45" s="6">
        <v>3299.955273</v>
      </c>
      <c r="K45" s="6">
        <v>3819.027904</v>
      </c>
      <c r="L45" s="6">
        <v>4300.6881990000002</v>
      </c>
      <c r="M45" s="6">
        <v>4621.6447829999997</v>
      </c>
      <c r="N45" s="6">
        <v>4735.8436830000001</v>
      </c>
    </row>
    <row r="46" spans="1:14" x14ac:dyDescent="0.2">
      <c r="A46" s="6" t="s">
        <v>98</v>
      </c>
      <c r="B46" s="6" t="s">
        <v>37</v>
      </c>
      <c r="C46" s="6" t="s">
        <v>262</v>
      </c>
      <c r="D46" s="6" t="s">
        <v>268</v>
      </c>
      <c r="E46" s="6" t="s">
        <v>309</v>
      </c>
      <c r="F46" s="6" t="s">
        <v>19</v>
      </c>
      <c r="G46" s="6" t="s">
        <v>14</v>
      </c>
      <c r="H46" s="6" t="s">
        <v>15</v>
      </c>
      <c r="I46" s="6">
        <v>3063.397391</v>
      </c>
      <c r="J46" s="6">
        <v>3123.1586269999998</v>
      </c>
      <c r="K46" s="6">
        <v>3361.7438480000001</v>
      </c>
      <c r="L46" s="6">
        <v>3548.739795</v>
      </c>
      <c r="M46" s="6">
        <v>3539.4601899999998</v>
      </c>
      <c r="N46" s="6">
        <v>3345.206385</v>
      </c>
    </row>
    <row r="47" spans="1:14" x14ac:dyDescent="0.2">
      <c r="A47" s="6" t="s">
        <v>98</v>
      </c>
      <c r="B47" s="6" t="s">
        <v>38</v>
      </c>
      <c r="C47" s="6" t="s">
        <v>262</v>
      </c>
      <c r="D47" s="6" t="s">
        <v>269</v>
      </c>
      <c r="E47" s="6" t="s">
        <v>309</v>
      </c>
      <c r="F47" s="6" t="s">
        <v>19</v>
      </c>
      <c r="G47" s="6" t="s">
        <v>14</v>
      </c>
      <c r="H47" s="6" t="s">
        <v>15</v>
      </c>
      <c r="I47" s="6">
        <v>3093.071387</v>
      </c>
      <c r="J47" s="6">
        <v>3298.7358989999998</v>
      </c>
      <c r="K47" s="6">
        <v>3815.4168810000001</v>
      </c>
      <c r="L47" s="6">
        <v>4294.1328739999999</v>
      </c>
      <c r="M47" s="6">
        <v>4611.5280780000003</v>
      </c>
      <c r="N47" s="6">
        <v>4721.6509619999997</v>
      </c>
    </row>
    <row r="48" spans="1:14" x14ac:dyDescent="0.2">
      <c r="A48" s="6" t="s">
        <v>98</v>
      </c>
      <c r="B48" s="6" t="s">
        <v>39</v>
      </c>
      <c r="C48" s="6" t="s">
        <v>262</v>
      </c>
      <c r="D48" s="6" t="s">
        <v>270</v>
      </c>
      <c r="E48" s="6" t="s">
        <v>309</v>
      </c>
      <c r="F48" s="6" t="s">
        <v>19</v>
      </c>
      <c r="G48" s="6" t="s">
        <v>14</v>
      </c>
      <c r="H48" s="6" t="s">
        <v>15</v>
      </c>
      <c r="I48" s="6">
        <v>3093.2193649999999</v>
      </c>
      <c r="J48" s="6">
        <v>3299.6311479999999</v>
      </c>
      <c r="K48" s="6">
        <v>3817.9037360000002</v>
      </c>
      <c r="L48" s="6">
        <v>4298.2703389999997</v>
      </c>
      <c r="M48" s="6">
        <v>4617.2388730000002</v>
      </c>
      <c r="N48" s="6">
        <v>4728.558102</v>
      </c>
    </row>
    <row r="49" spans="1:14" x14ac:dyDescent="0.2">
      <c r="A49" s="6" t="s">
        <v>98</v>
      </c>
      <c r="B49" s="6" t="s">
        <v>42</v>
      </c>
      <c r="C49" s="6" t="s">
        <v>262</v>
      </c>
      <c r="D49" s="6" t="s">
        <v>272</v>
      </c>
      <c r="E49" s="6" t="s">
        <v>309</v>
      </c>
      <c r="F49" s="6" t="s">
        <v>19</v>
      </c>
      <c r="G49" s="6" t="s">
        <v>14</v>
      </c>
      <c r="H49" s="6" t="s">
        <v>15</v>
      </c>
      <c r="I49" s="6">
        <v>3063.8973000000001</v>
      </c>
      <c r="J49" s="6">
        <v>3123.4419330000001</v>
      </c>
      <c r="K49" s="6">
        <v>3333.8234480000001</v>
      </c>
      <c r="L49" s="6">
        <v>3462.1953239999998</v>
      </c>
      <c r="M49" s="6">
        <v>3391.907346</v>
      </c>
      <c r="N49" s="6">
        <v>3136.7180549999998</v>
      </c>
    </row>
    <row r="50" spans="1:14" x14ac:dyDescent="0.2">
      <c r="A50" s="6" t="s">
        <v>99</v>
      </c>
      <c r="B50" s="6" t="s">
        <v>68</v>
      </c>
      <c r="C50" s="6" t="s">
        <v>265</v>
      </c>
      <c r="D50" s="6" t="s">
        <v>265</v>
      </c>
      <c r="E50" s="6" t="s">
        <v>309</v>
      </c>
      <c r="F50" s="6" t="s">
        <v>19</v>
      </c>
      <c r="G50" s="6" t="s">
        <v>14</v>
      </c>
      <c r="H50" s="6" t="s">
        <v>15</v>
      </c>
      <c r="I50" s="6">
        <v>3213.6329999999998</v>
      </c>
      <c r="J50" s="6">
        <v>3355.944618</v>
      </c>
      <c r="K50" s="6">
        <v>3833.2521929999998</v>
      </c>
      <c r="L50" s="6">
        <v>4124.9153640000004</v>
      </c>
      <c r="M50" s="6">
        <v>4367.1529309999996</v>
      </c>
      <c r="N50" s="6">
        <v>4612.9902869999996</v>
      </c>
    </row>
    <row r="51" spans="1:14" x14ac:dyDescent="0.2">
      <c r="A51" s="6" t="s">
        <v>100</v>
      </c>
      <c r="B51" s="6" t="s">
        <v>120</v>
      </c>
      <c r="C51" s="6" t="s">
        <v>262</v>
      </c>
      <c r="D51" s="6" t="s">
        <v>294</v>
      </c>
      <c r="E51" s="6" t="s">
        <v>309</v>
      </c>
      <c r="F51" s="6" t="s">
        <v>19</v>
      </c>
      <c r="G51" s="6" t="s">
        <v>14</v>
      </c>
      <c r="H51" s="6" t="s">
        <v>15</v>
      </c>
      <c r="I51" s="6">
        <v>3214.357649</v>
      </c>
      <c r="J51" s="6">
        <v>3608.293768</v>
      </c>
      <c r="K51" s="6">
        <v>4167.0212949999996</v>
      </c>
      <c r="L51" s="6">
        <v>4519.353255</v>
      </c>
      <c r="M51" s="6">
        <v>4703.4809610000002</v>
      </c>
      <c r="N51" s="6">
        <v>4724.956494</v>
      </c>
    </row>
    <row r="52" spans="1:14" x14ac:dyDescent="0.2">
      <c r="A52" s="6" t="s">
        <v>100</v>
      </c>
      <c r="B52" s="6" t="s">
        <v>121</v>
      </c>
      <c r="C52" s="6" t="s">
        <v>262</v>
      </c>
      <c r="D52" s="6" t="s">
        <v>297</v>
      </c>
      <c r="E52" s="6" t="s">
        <v>309</v>
      </c>
      <c r="F52" s="6" t="s">
        <v>19</v>
      </c>
      <c r="G52" s="6" t="s">
        <v>14</v>
      </c>
      <c r="H52" s="6" t="s">
        <v>15</v>
      </c>
      <c r="I52" s="6">
        <v>3214.3474019999999</v>
      </c>
      <c r="J52" s="6">
        <v>3508.611347</v>
      </c>
      <c r="K52" s="6">
        <v>3833.6316809999998</v>
      </c>
      <c r="L52" s="6">
        <v>3968.969521</v>
      </c>
      <c r="M52" s="6">
        <v>3903.9649559999998</v>
      </c>
      <c r="N52" s="6">
        <v>3674.8522079999998</v>
      </c>
    </row>
    <row r="53" spans="1:14" x14ac:dyDescent="0.2">
      <c r="A53" s="6" t="s">
        <v>100</v>
      </c>
      <c r="B53" s="6" t="s">
        <v>85</v>
      </c>
      <c r="C53" s="6" t="s">
        <v>262</v>
      </c>
      <c r="D53" s="6" t="s">
        <v>280</v>
      </c>
      <c r="E53" s="6" t="s">
        <v>309</v>
      </c>
      <c r="F53" s="6" t="s">
        <v>19</v>
      </c>
      <c r="G53" s="6" t="s">
        <v>14</v>
      </c>
      <c r="H53" s="6" t="s">
        <v>15</v>
      </c>
      <c r="I53" s="6">
        <v>3214.3567400000002</v>
      </c>
      <c r="J53" s="6">
        <v>3607.6452079999999</v>
      </c>
      <c r="K53" s="6">
        <v>4155.37158</v>
      </c>
      <c r="L53" s="6">
        <v>4496.3202149999997</v>
      </c>
      <c r="M53" s="6">
        <v>4654.7715230000003</v>
      </c>
      <c r="N53" s="6">
        <v>4638.3759449999998</v>
      </c>
    </row>
    <row r="54" spans="1:14" x14ac:dyDescent="0.2">
      <c r="A54" s="6" t="s">
        <v>100</v>
      </c>
      <c r="B54" s="6" t="s">
        <v>122</v>
      </c>
      <c r="C54" s="6" t="s">
        <v>262</v>
      </c>
      <c r="D54" s="6" t="s">
        <v>300</v>
      </c>
      <c r="E54" s="6" t="s">
        <v>309</v>
      </c>
      <c r="F54" s="6" t="s">
        <v>19</v>
      </c>
      <c r="G54" s="6" t="s">
        <v>14</v>
      </c>
      <c r="H54" s="6" t="s">
        <v>15</v>
      </c>
      <c r="I54" s="6">
        <v>3214.3567400000002</v>
      </c>
      <c r="J54" s="6">
        <v>3607.6541160000002</v>
      </c>
      <c r="K54" s="6">
        <v>4155.3762649999999</v>
      </c>
      <c r="L54" s="6">
        <v>4496.3330109999997</v>
      </c>
      <c r="M54" s="6">
        <v>4654.7854539999998</v>
      </c>
      <c r="N54" s="6">
        <v>4638.3929079999998</v>
      </c>
    </row>
    <row r="55" spans="1:14" x14ac:dyDescent="0.2">
      <c r="A55" s="6" t="s">
        <v>100</v>
      </c>
      <c r="B55" s="6" t="s">
        <v>123</v>
      </c>
      <c r="C55" s="6" t="s">
        <v>262</v>
      </c>
      <c r="D55" s="6" t="s">
        <v>303</v>
      </c>
      <c r="E55" s="6" t="s">
        <v>309</v>
      </c>
      <c r="F55" s="6" t="s">
        <v>19</v>
      </c>
      <c r="G55" s="6" t="s">
        <v>14</v>
      </c>
      <c r="H55" s="6" t="s">
        <v>15</v>
      </c>
      <c r="I55" s="6">
        <v>3214.357649</v>
      </c>
      <c r="J55" s="6">
        <v>3608.287609</v>
      </c>
      <c r="K55" s="6">
        <v>4167.0143969999999</v>
      </c>
      <c r="L55" s="6">
        <v>4519.3413440000004</v>
      </c>
      <c r="M55" s="6">
        <v>4703.4670159999996</v>
      </c>
      <c r="N55" s="6">
        <v>4724.9382809999997</v>
      </c>
    </row>
    <row r="56" spans="1:14" x14ac:dyDescent="0.2">
      <c r="A56" s="6" t="s">
        <v>100</v>
      </c>
      <c r="B56" s="6" t="s">
        <v>86</v>
      </c>
      <c r="C56" s="6" t="s">
        <v>262</v>
      </c>
      <c r="D56" s="6" t="s">
        <v>283</v>
      </c>
      <c r="E56" s="6" t="s">
        <v>309</v>
      </c>
      <c r="F56" s="6" t="s">
        <v>19</v>
      </c>
      <c r="G56" s="6" t="s">
        <v>14</v>
      </c>
      <c r="H56" s="6" t="s">
        <v>15</v>
      </c>
      <c r="I56" s="6">
        <v>3214.3474019999999</v>
      </c>
      <c r="J56" s="6">
        <v>3508.611347</v>
      </c>
      <c r="K56" s="6">
        <v>3809.7279589999998</v>
      </c>
      <c r="L56" s="6">
        <v>3898.9951719999999</v>
      </c>
      <c r="M56" s="6">
        <v>3793.8672630000001</v>
      </c>
      <c r="N56" s="6">
        <v>3533.3562879999999</v>
      </c>
    </row>
    <row r="57" spans="1:14" x14ac:dyDescent="0.2">
      <c r="A57" s="6" t="s">
        <v>100</v>
      </c>
      <c r="B57" s="6" t="s">
        <v>87</v>
      </c>
      <c r="C57" s="6" t="s">
        <v>262</v>
      </c>
      <c r="D57" s="6" t="s">
        <v>289</v>
      </c>
      <c r="E57" s="6" t="s">
        <v>309</v>
      </c>
      <c r="F57" s="6" t="s">
        <v>19</v>
      </c>
      <c r="G57" s="6" t="s">
        <v>14</v>
      </c>
      <c r="H57" s="6" t="s">
        <v>15</v>
      </c>
      <c r="I57" s="6">
        <v>3214.3567400000002</v>
      </c>
      <c r="J57" s="6">
        <v>3607.6452079999999</v>
      </c>
      <c r="K57" s="6">
        <v>4186.1774249999999</v>
      </c>
      <c r="L57" s="6">
        <v>4593.6628099999998</v>
      </c>
      <c r="M57" s="6">
        <v>4821.2639360000003</v>
      </c>
      <c r="N57" s="6">
        <v>4863.3681539999998</v>
      </c>
    </row>
    <row r="58" spans="1:14" x14ac:dyDescent="0.2">
      <c r="A58" s="6" t="s">
        <v>100</v>
      </c>
      <c r="B58" s="6" t="s">
        <v>91</v>
      </c>
      <c r="C58" s="6" t="s">
        <v>265</v>
      </c>
      <c r="D58" s="6" t="s">
        <v>265</v>
      </c>
      <c r="E58" s="6" t="s">
        <v>309</v>
      </c>
      <c r="F58" s="6" t="s">
        <v>19</v>
      </c>
      <c r="G58" s="6" t="s">
        <v>14</v>
      </c>
      <c r="H58" s="6" t="s">
        <v>15</v>
      </c>
      <c r="I58" s="6">
        <v>3214.3567400000002</v>
      </c>
      <c r="J58" s="6">
        <v>3627.2576859999999</v>
      </c>
      <c r="K58" s="6">
        <v>4235.6617669999996</v>
      </c>
      <c r="L58" s="6">
        <v>4634.8862900000004</v>
      </c>
      <c r="M58" s="6">
        <v>4863.6186550000002</v>
      </c>
      <c r="N58" s="6">
        <v>4918.8690260000003</v>
      </c>
    </row>
    <row r="59" spans="1:14" x14ac:dyDescent="0.2">
      <c r="A59" s="6" t="s">
        <v>100</v>
      </c>
      <c r="B59" s="6" t="s">
        <v>125</v>
      </c>
      <c r="C59" s="6" t="s">
        <v>262</v>
      </c>
      <c r="D59" s="6" t="s">
        <v>291</v>
      </c>
      <c r="E59" s="6" t="s">
        <v>309</v>
      </c>
      <c r="F59" s="6" t="s">
        <v>19</v>
      </c>
      <c r="G59" s="6" t="s">
        <v>14</v>
      </c>
      <c r="H59" s="6" t="s">
        <v>15</v>
      </c>
      <c r="I59" s="6">
        <v>3214.3567400000002</v>
      </c>
      <c r="J59" s="6">
        <v>3627.2530620000002</v>
      </c>
      <c r="K59" s="6">
        <v>3965.6605690000001</v>
      </c>
      <c r="L59" s="6">
        <v>3933.704248</v>
      </c>
      <c r="M59" s="6">
        <v>4375.9355169999999</v>
      </c>
      <c r="N59" s="6">
        <v>4794.0000929999997</v>
      </c>
    </row>
    <row r="60" spans="1:14" x14ac:dyDescent="0.2">
      <c r="A60" s="6" t="s">
        <v>100</v>
      </c>
      <c r="B60" s="6" t="s">
        <v>127</v>
      </c>
      <c r="C60" s="6" t="s">
        <v>315</v>
      </c>
      <c r="D60" s="6" t="s">
        <v>305</v>
      </c>
      <c r="E60" s="6" t="s">
        <v>309</v>
      </c>
      <c r="F60" s="6" t="s">
        <v>19</v>
      </c>
      <c r="G60" s="6" t="s">
        <v>14</v>
      </c>
      <c r="H60" s="6" t="s">
        <v>15</v>
      </c>
      <c r="I60" s="6">
        <v>3214.3567400000002</v>
      </c>
      <c r="J60" s="6">
        <v>3627.2530620000002</v>
      </c>
      <c r="K60" s="6">
        <v>4031.5781299999999</v>
      </c>
      <c r="L60" s="6">
        <v>4408.7251130000004</v>
      </c>
      <c r="M60" s="6">
        <v>4376.232489</v>
      </c>
      <c r="N60" s="6">
        <v>3952.3933900000002</v>
      </c>
    </row>
    <row r="61" spans="1:14" x14ac:dyDescent="0.2">
      <c r="A61" s="6" t="s">
        <v>100</v>
      </c>
      <c r="B61" s="6" t="s">
        <v>94</v>
      </c>
      <c r="C61" s="6" t="s">
        <v>315</v>
      </c>
      <c r="D61" s="6" t="s">
        <v>291</v>
      </c>
      <c r="E61" s="6" t="s">
        <v>309</v>
      </c>
      <c r="F61" s="6" t="s">
        <v>19</v>
      </c>
      <c r="G61" s="6" t="s">
        <v>14</v>
      </c>
      <c r="H61" s="6" t="s">
        <v>15</v>
      </c>
      <c r="I61" s="6">
        <v>3214.3567400000002</v>
      </c>
      <c r="J61" s="6">
        <v>3627.2530620000002</v>
      </c>
      <c r="K61" s="6">
        <v>3832.5911230000002</v>
      </c>
      <c r="L61" s="6">
        <v>3895.956158</v>
      </c>
      <c r="M61" s="6">
        <v>4041.7097170000002</v>
      </c>
      <c r="N61" s="6">
        <v>3928.6764750000002</v>
      </c>
    </row>
    <row r="62" spans="1:14" x14ac:dyDescent="0.2">
      <c r="A62" s="6" t="s">
        <v>100</v>
      </c>
      <c r="B62" s="6" t="s">
        <v>95</v>
      </c>
      <c r="C62" s="6" t="s">
        <v>265</v>
      </c>
      <c r="D62" s="6" t="s">
        <v>265</v>
      </c>
      <c r="E62" s="6" t="s">
        <v>309</v>
      </c>
      <c r="F62" s="6" t="s">
        <v>19</v>
      </c>
      <c r="G62" s="6" t="s">
        <v>14</v>
      </c>
      <c r="H62" s="6" t="s">
        <v>15</v>
      </c>
      <c r="I62" s="6">
        <v>3214.3567400000002</v>
      </c>
      <c r="J62" s="6">
        <v>3627.2530620000002</v>
      </c>
      <c r="K62" s="6">
        <v>3938.3448629999998</v>
      </c>
      <c r="L62" s="6">
        <v>4081.8576929999999</v>
      </c>
      <c r="M62" s="6">
        <v>4139.6676289999996</v>
      </c>
      <c r="N62" s="6">
        <v>3945.3430069999999</v>
      </c>
    </row>
    <row r="63" spans="1:14" x14ac:dyDescent="0.2">
      <c r="A63" s="6" t="s">
        <v>100</v>
      </c>
      <c r="B63" s="6" t="s">
        <v>36</v>
      </c>
      <c r="C63" s="6" t="s">
        <v>262</v>
      </c>
      <c r="D63" s="6" t="s">
        <v>267</v>
      </c>
      <c r="E63" s="6" t="s">
        <v>309</v>
      </c>
      <c r="F63" s="6" t="s">
        <v>19</v>
      </c>
      <c r="G63" s="6" t="s">
        <v>14</v>
      </c>
      <c r="H63" s="6" t="s">
        <v>15</v>
      </c>
      <c r="I63" s="6">
        <v>3214.3567400000002</v>
      </c>
      <c r="J63" s="6">
        <v>3567.4880699999999</v>
      </c>
      <c r="K63" s="6">
        <v>4053.8666680000001</v>
      </c>
      <c r="L63" s="6">
        <v>4397.1123020000005</v>
      </c>
      <c r="M63" s="6">
        <v>4684.0239460000003</v>
      </c>
      <c r="N63" s="6">
        <v>4939.0663100000002</v>
      </c>
    </row>
    <row r="64" spans="1:14" x14ac:dyDescent="0.2">
      <c r="A64" s="6" t="s">
        <v>100</v>
      </c>
      <c r="B64" s="6" t="s">
        <v>37</v>
      </c>
      <c r="C64" s="6" t="s">
        <v>262</v>
      </c>
      <c r="D64" s="6" t="s">
        <v>268</v>
      </c>
      <c r="E64" s="6" t="s">
        <v>309</v>
      </c>
      <c r="F64" s="6" t="s">
        <v>19</v>
      </c>
      <c r="G64" s="6" t="s">
        <v>14</v>
      </c>
      <c r="H64" s="6" t="s">
        <v>15</v>
      </c>
      <c r="I64" s="6">
        <v>3214.3474019999999</v>
      </c>
      <c r="J64" s="6">
        <v>3470.1653070000002</v>
      </c>
      <c r="K64" s="6">
        <v>3799.8516249999998</v>
      </c>
      <c r="L64" s="6">
        <v>3946.5836140000001</v>
      </c>
      <c r="M64" s="6">
        <v>4004.8203170000002</v>
      </c>
      <c r="N64" s="6">
        <v>3999.3025429999998</v>
      </c>
    </row>
    <row r="65" spans="1:14" x14ac:dyDescent="0.2">
      <c r="A65" s="6" t="s">
        <v>100</v>
      </c>
      <c r="B65" s="6" t="s">
        <v>38</v>
      </c>
      <c r="C65" s="6" t="s">
        <v>262</v>
      </c>
      <c r="D65" s="6" t="s">
        <v>269</v>
      </c>
      <c r="E65" s="6" t="s">
        <v>309</v>
      </c>
      <c r="F65" s="6" t="s">
        <v>19</v>
      </c>
      <c r="G65" s="6" t="s">
        <v>14</v>
      </c>
      <c r="H65" s="6" t="s">
        <v>15</v>
      </c>
      <c r="I65" s="6">
        <v>3214.3567400000002</v>
      </c>
      <c r="J65" s="6">
        <v>3566.3461269999998</v>
      </c>
      <c r="K65" s="6">
        <v>4043.4990779999998</v>
      </c>
      <c r="L65" s="6">
        <v>4377.6756219999997</v>
      </c>
      <c r="M65" s="6">
        <v>4647.7910629999997</v>
      </c>
      <c r="N65" s="6">
        <v>4875.7126879999996</v>
      </c>
    </row>
    <row r="66" spans="1:14" x14ac:dyDescent="0.2">
      <c r="A66" s="6" t="s">
        <v>100</v>
      </c>
      <c r="B66" s="6" t="s">
        <v>39</v>
      </c>
      <c r="C66" s="6" t="s">
        <v>262</v>
      </c>
      <c r="D66" s="6" t="s">
        <v>270</v>
      </c>
      <c r="E66" s="6" t="s">
        <v>309</v>
      </c>
      <c r="F66" s="6" t="s">
        <v>19</v>
      </c>
      <c r="G66" s="6" t="s">
        <v>14</v>
      </c>
      <c r="H66" s="6" t="s">
        <v>15</v>
      </c>
      <c r="I66" s="6">
        <v>3214.3567400000002</v>
      </c>
      <c r="J66" s="6">
        <v>3566.3461269999998</v>
      </c>
      <c r="K66" s="6">
        <v>4043.4990779999998</v>
      </c>
      <c r="L66" s="6">
        <v>4377.6756219999997</v>
      </c>
      <c r="M66" s="6">
        <v>4647.8266640000002</v>
      </c>
      <c r="N66" s="6">
        <v>4875.765574</v>
      </c>
    </row>
    <row r="67" spans="1:14" x14ac:dyDescent="0.2">
      <c r="A67" s="6" t="s">
        <v>100</v>
      </c>
      <c r="B67" s="6" t="s">
        <v>40</v>
      </c>
      <c r="C67" s="6" t="s">
        <v>262</v>
      </c>
      <c r="D67" s="6" t="s">
        <v>271</v>
      </c>
      <c r="E67" s="6" t="s">
        <v>309</v>
      </c>
      <c r="F67" s="6" t="s">
        <v>19</v>
      </c>
      <c r="G67" s="6" t="s">
        <v>14</v>
      </c>
      <c r="H67" s="6" t="s">
        <v>15</v>
      </c>
      <c r="I67" s="6">
        <v>3214.3567400000002</v>
      </c>
      <c r="J67" s="6">
        <v>3567.4880710000002</v>
      </c>
      <c r="K67" s="6">
        <v>4053.8666720000001</v>
      </c>
      <c r="L67" s="6">
        <v>4397.1122660000001</v>
      </c>
      <c r="M67" s="6">
        <v>4683.9852490000003</v>
      </c>
      <c r="N67" s="6">
        <v>4939.0113099999999</v>
      </c>
    </row>
    <row r="68" spans="1:14" x14ac:dyDescent="0.2">
      <c r="A68" s="6" t="s">
        <v>100</v>
      </c>
      <c r="B68" s="6" t="s">
        <v>41</v>
      </c>
      <c r="C68" s="6" t="s">
        <v>262</v>
      </c>
      <c r="D68" s="6" t="s">
        <v>275</v>
      </c>
      <c r="E68" s="6" t="s">
        <v>309</v>
      </c>
      <c r="F68" s="6" t="s">
        <v>19</v>
      </c>
      <c r="G68" s="6" t="s">
        <v>14</v>
      </c>
      <c r="H68" s="6" t="s">
        <v>15</v>
      </c>
      <c r="I68" s="6">
        <v>3214.3567400000002</v>
      </c>
      <c r="J68" s="6">
        <v>3573.8675010000002</v>
      </c>
      <c r="K68" s="6">
        <v>4161.7013870000001</v>
      </c>
      <c r="L68" s="6">
        <v>4579.7502439999998</v>
      </c>
      <c r="M68" s="6">
        <v>4948.6539499999999</v>
      </c>
      <c r="N68" s="6">
        <v>5299.5089399999997</v>
      </c>
    </row>
    <row r="69" spans="1:14" x14ac:dyDescent="0.2">
      <c r="A69" s="6" t="s">
        <v>100</v>
      </c>
      <c r="B69" s="6" t="s">
        <v>42</v>
      </c>
      <c r="C69" s="6" t="s">
        <v>262</v>
      </c>
      <c r="D69" s="6" t="s">
        <v>272</v>
      </c>
      <c r="E69" s="6" t="s">
        <v>309</v>
      </c>
      <c r="F69" s="6" t="s">
        <v>19</v>
      </c>
      <c r="G69" s="6" t="s">
        <v>14</v>
      </c>
      <c r="H69" s="6" t="s">
        <v>15</v>
      </c>
      <c r="I69" s="6">
        <v>3214.3474019999999</v>
      </c>
      <c r="J69" s="6">
        <v>3463.7911680000002</v>
      </c>
      <c r="K69" s="6">
        <v>3705.5246990000001</v>
      </c>
      <c r="L69" s="6">
        <v>3796.735025</v>
      </c>
      <c r="M69" s="6">
        <v>3801.3953929999998</v>
      </c>
      <c r="N69" s="6">
        <v>3741.337086</v>
      </c>
    </row>
    <row r="70" spans="1:14" x14ac:dyDescent="0.2">
      <c r="A70" s="6" t="s">
        <v>100</v>
      </c>
      <c r="B70" s="6" t="s">
        <v>43</v>
      </c>
      <c r="C70" s="6" t="s">
        <v>262</v>
      </c>
      <c r="D70" s="6" t="s">
        <v>274</v>
      </c>
      <c r="E70" s="6" t="s">
        <v>309</v>
      </c>
      <c r="F70" s="6" t="s">
        <v>19</v>
      </c>
      <c r="G70" s="6" t="s">
        <v>14</v>
      </c>
      <c r="H70" s="6" t="s">
        <v>15</v>
      </c>
      <c r="I70" s="6">
        <v>3214.3567400000002</v>
      </c>
      <c r="J70" s="6">
        <v>3572.7209200000002</v>
      </c>
      <c r="K70" s="6">
        <v>4147.2122749999999</v>
      </c>
      <c r="L70" s="6">
        <v>4553.4142439999996</v>
      </c>
      <c r="M70" s="6">
        <v>4901.4878070000004</v>
      </c>
      <c r="N70" s="6">
        <v>5211.6709979999996</v>
      </c>
    </row>
    <row r="71" spans="1:14" x14ac:dyDescent="0.2">
      <c r="A71" s="6" t="s">
        <v>100</v>
      </c>
      <c r="B71" s="6" t="s">
        <v>146</v>
      </c>
      <c r="C71" s="6" t="s">
        <v>265</v>
      </c>
      <c r="D71" s="6" t="s">
        <v>265</v>
      </c>
      <c r="E71" s="6" t="s">
        <v>309</v>
      </c>
      <c r="F71" s="6" t="s">
        <v>19</v>
      </c>
      <c r="G71" s="6" t="s">
        <v>14</v>
      </c>
      <c r="H71" s="6" t="s">
        <v>15</v>
      </c>
      <c r="I71" s="6">
        <v>3213.3099980000002</v>
      </c>
      <c r="J71" s="6">
        <v>3555.8099980000002</v>
      </c>
      <c r="K71" s="6">
        <v>4083.360107</v>
      </c>
      <c r="L71" s="6">
        <v>4427.6298829999996</v>
      </c>
      <c r="M71" s="6">
        <v>4547.1899409999996</v>
      </c>
      <c r="N71" s="6">
        <v>4439.8499760000004</v>
      </c>
    </row>
    <row r="72" spans="1:14" x14ac:dyDescent="0.2">
      <c r="A72" s="6" t="s">
        <v>100</v>
      </c>
      <c r="B72" s="6" t="s">
        <v>147</v>
      </c>
      <c r="C72" s="6" t="s">
        <v>265</v>
      </c>
      <c r="D72" s="6" t="s">
        <v>265</v>
      </c>
      <c r="E72" s="6" t="s">
        <v>309</v>
      </c>
      <c r="F72" s="6" t="s">
        <v>19</v>
      </c>
      <c r="G72" s="6" t="s">
        <v>14</v>
      </c>
      <c r="H72" s="6" t="s">
        <v>15</v>
      </c>
      <c r="I72" s="6">
        <v>3213.3099980000002</v>
      </c>
      <c r="J72" s="6">
        <v>3555.8099980000002</v>
      </c>
      <c r="K72" s="6">
        <v>4116.9700929999999</v>
      </c>
      <c r="L72" s="6">
        <v>4540.6298829999996</v>
      </c>
      <c r="M72" s="6">
        <v>4752.48999</v>
      </c>
      <c r="N72" s="6">
        <v>4718.5201420000003</v>
      </c>
    </row>
    <row r="73" spans="1:14" x14ac:dyDescent="0.2">
      <c r="A73" s="6" t="s">
        <v>100</v>
      </c>
      <c r="B73" s="6" t="s">
        <v>148</v>
      </c>
      <c r="C73" s="6" t="s">
        <v>265</v>
      </c>
      <c r="D73" s="6" t="s">
        <v>265</v>
      </c>
      <c r="E73" s="6" t="s">
        <v>309</v>
      </c>
      <c r="F73" s="6" t="s">
        <v>19</v>
      </c>
      <c r="G73" s="6" t="s">
        <v>14</v>
      </c>
      <c r="H73" s="6" t="s">
        <v>15</v>
      </c>
      <c r="I73" s="6">
        <v>3213.3099980000002</v>
      </c>
      <c r="J73" s="6">
        <v>3553.0399779999998</v>
      </c>
      <c r="K73" s="6">
        <v>4065.299927</v>
      </c>
      <c r="L73" s="6">
        <v>4402.0300289999996</v>
      </c>
      <c r="M73" s="6">
        <v>4527.5299070000001</v>
      </c>
      <c r="N73" s="6">
        <v>4430.2398679999997</v>
      </c>
    </row>
    <row r="74" spans="1:14" x14ac:dyDescent="0.2">
      <c r="A74" s="6" t="s">
        <v>100</v>
      </c>
      <c r="B74" s="6" t="s">
        <v>149</v>
      </c>
      <c r="C74" s="6" t="s">
        <v>265</v>
      </c>
      <c r="D74" s="6" t="s">
        <v>265</v>
      </c>
      <c r="E74" s="6" t="s">
        <v>309</v>
      </c>
      <c r="F74" s="6" t="s">
        <v>19</v>
      </c>
      <c r="G74" s="6" t="s">
        <v>14</v>
      </c>
      <c r="H74" s="6" t="s">
        <v>15</v>
      </c>
      <c r="I74" s="6">
        <v>3213.3099980000002</v>
      </c>
      <c r="J74" s="6">
        <v>3565.9600220000002</v>
      </c>
      <c r="K74" s="6">
        <v>4074.7899170000001</v>
      </c>
      <c r="L74" s="6">
        <v>4394.2099609999996</v>
      </c>
      <c r="M74" s="6">
        <v>4500.48999</v>
      </c>
      <c r="N74" s="6">
        <v>4413.119995</v>
      </c>
    </row>
    <row r="75" spans="1:14" x14ac:dyDescent="0.2">
      <c r="A75" s="6" t="s">
        <v>100</v>
      </c>
      <c r="B75" s="6" t="s">
        <v>150</v>
      </c>
      <c r="C75" s="6" t="s">
        <v>265</v>
      </c>
      <c r="D75" s="6" t="s">
        <v>265</v>
      </c>
      <c r="E75" s="6" t="s">
        <v>309</v>
      </c>
      <c r="F75" s="6" t="s">
        <v>19</v>
      </c>
      <c r="G75" s="6" t="s">
        <v>14</v>
      </c>
      <c r="H75" s="6" t="s">
        <v>15</v>
      </c>
      <c r="I75" s="6">
        <v>3213.3099980000002</v>
      </c>
      <c r="J75" s="6">
        <v>3555.8099980000002</v>
      </c>
      <c r="K75" s="6">
        <v>4083.360107</v>
      </c>
      <c r="L75" s="6">
        <v>4427.669922</v>
      </c>
      <c r="M75" s="6">
        <v>4548.8398440000001</v>
      </c>
      <c r="N75" s="6">
        <v>4451.9599609999996</v>
      </c>
    </row>
    <row r="76" spans="1:14" x14ac:dyDescent="0.2">
      <c r="A76" s="6" t="s">
        <v>100</v>
      </c>
      <c r="B76" s="6" t="s">
        <v>151</v>
      </c>
      <c r="C76" s="6" t="s">
        <v>265</v>
      </c>
      <c r="D76" s="6" t="s">
        <v>265</v>
      </c>
      <c r="E76" s="6" t="s">
        <v>309</v>
      </c>
      <c r="F76" s="6" t="s">
        <v>19</v>
      </c>
      <c r="G76" s="6" t="s">
        <v>14</v>
      </c>
      <c r="H76" s="6" t="s">
        <v>15</v>
      </c>
      <c r="I76" s="6">
        <v>3213.3099980000002</v>
      </c>
      <c r="J76" s="6">
        <v>3555.8099980000002</v>
      </c>
      <c r="K76" s="6">
        <v>4003.1301269999999</v>
      </c>
      <c r="L76" s="6">
        <v>4295.8500979999999</v>
      </c>
      <c r="M76" s="6">
        <v>4442.5299070000001</v>
      </c>
      <c r="N76" s="6">
        <v>4426.6099850000001</v>
      </c>
    </row>
    <row r="77" spans="1:14" x14ac:dyDescent="0.2">
      <c r="A77" s="6" t="s">
        <v>100</v>
      </c>
      <c r="B77" s="6" t="s">
        <v>152</v>
      </c>
      <c r="C77" s="6" t="s">
        <v>265</v>
      </c>
      <c r="D77" s="6" t="s">
        <v>265</v>
      </c>
      <c r="E77" s="6" t="s">
        <v>309</v>
      </c>
      <c r="F77" s="6" t="s">
        <v>19</v>
      </c>
      <c r="G77" s="6" t="s">
        <v>14</v>
      </c>
      <c r="H77" s="6" t="s">
        <v>15</v>
      </c>
      <c r="I77" s="6">
        <v>3213.3099980000002</v>
      </c>
      <c r="J77" s="6">
        <v>3446.839966</v>
      </c>
      <c r="K77" s="6">
        <v>3838.660034</v>
      </c>
      <c r="L77" s="6">
        <v>4019.179932</v>
      </c>
      <c r="M77" s="6">
        <v>4075.2799070000001</v>
      </c>
      <c r="N77" s="6">
        <v>3903.8000489999999</v>
      </c>
    </row>
    <row r="78" spans="1:14" x14ac:dyDescent="0.2">
      <c r="A78" s="6" t="s">
        <v>100</v>
      </c>
      <c r="B78" s="6" t="s">
        <v>153</v>
      </c>
      <c r="C78" s="6" t="s">
        <v>265</v>
      </c>
      <c r="D78" s="6" t="s">
        <v>265</v>
      </c>
      <c r="E78" s="6" t="s">
        <v>309</v>
      </c>
      <c r="F78" s="6" t="s">
        <v>19</v>
      </c>
      <c r="G78" s="6" t="s">
        <v>14</v>
      </c>
      <c r="H78" s="6" t="s">
        <v>15</v>
      </c>
      <c r="I78" s="6">
        <v>3213.3099980000002</v>
      </c>
      <c r="J78" s="6">
        <v>3553.0399779999998</v>
      </c>
      <c r="K78" s="6">
        <v>4065.299927</v>
      </c>
      <c r="L78" s="6">
        <v>4402.0699459999996</v>
      </c>
      <c r="M78" s="6">
        <v>4529.7598879999996</v>
      </c>
      <c r="N78" s="6">
        <v>4455.320068</v>
      </c>
    </row>
    <row r="79" spans="1:14" x14ac:dyDescent="0.2">
      <c r="A79" s="6" t="s">
        <v>100</v>
      </c>
      <c r="B79" s="6" t="s">
        <v>154</v>
      </c>
      <c r="C79" s="6" t="s">
        <v>265</v>
      </c>
      <c r="D79" s="6" t="s">
        <v>265</v>
      </c>
      <c r="E79" s="6" t="s">
        <v>309</v>
      </c>
      <c r="F79" s="6" t="s">
        <v>19</v>
      </c>
      <c r="G79" s="6" t="s">
        <v>14</v>
      </c>
      <c r="H79" s="6" t="s">
        <v>15</v>
      </c>
      <c r="I79" s="6">
        <v>3213.3099980000002</v>
      </c>
      <c r="J79" s="6">
        <v>3555.8099980000002</v>
      </c>
      <c r="K79" s="6">
        <v>4050.5200199999999</v>
      </c>
      <c r="L79" s="6">
        <v>4309.7401120000004</v>
      </c>
      <c r="M79" s="6">
        <v>4332.5799559999996</v>
      </c>
      <c r="N79" s="6">
        <v>4138.0301509999999</v>
      </c>
    </row>
    <row r="80" spans="1:14" x14ac:dyDescent="0.2">
      <c r="A80" s="6" t="s">
        <v>158</v>
      </c>
      <c r="B80" s="6" t="s">
        <v>51</v>
      </c>
      <c r="C80" s="6" t="s">
        <v>265</v>
      </c>
      <c r="D80" s="6" t="s">
        <v>265</v>
      </c>
      <c r="E80" s="6" t="s">
        <v>309</v>
      </c>
      <c r="F80" s="6" t="s">
        <v>19</v>
      </c>
      <c r="G80" s="6" t="s">
        <v>14</v>
      </c>
      <c r="H80" s="6" t="s">
        <v>15</v>
      </c>
      <c r="I80" s="6">
        <v>3214.3567400000002</v>
      </c>
      <c r="J80" s="6">
        <v>3567.4769550000001</v>
      </c>
      <c r="K80" s="6">
        <v>4053.8845569999999</v>
      </c>
      <c r="L80" s="6">
        <v>4397.131566</v>
      </c>
      <c r="M80" s="6">
        <v>4683.4187169999996</v>
      </c>
      <c r="N80" s="6">
        <v>4937.5100130000001</v>
      </c>
    </row>
    <row r="81" spans="1:14" x14ac:dyDescent="0.2">
      <c r="A81" s="6" t="s">
        <v>158</v>
      </c>
      <c r="B81" s="6" t="s">
        <v>52</v>
      </c>
      <c r="C81" s="6" t="s">
        <v>265</v>
      </c>
      <c r="D81" s="6" t="s">
        <v>265</v>
      </c>
      <c r="E81" s="6" t="s">
        <v>309</v>
      </c>
      <c r="F81" s="6" t="s">
        <v>19</v>
      </c>
      <c r="G81" s="6" t="s">
        <v>14</v>
      </c>
      <c r="H81" s="6" t="s">
        <v>15</v>
      </c>
      <c r="I81" s="6">
        <v>3214.3567400000002</v>
      </c>
      <c r="J81" s="6">
        <v>3567.4769550000001</v>
      </c>
      <c r="K81" s="6">
        <v>3889.4026370000001</v>
      </c>
      <c r="L81" s="6">
        <v>4037.007141</v>
      </c>
      <c r="M81" s="6">
        <v>4246.9212520000001</v>
      </c>
      <c r="N81" s="6">
        <v>4302.996459</v>
      </c>
    </row>
    <row r="82" spans="1:14" x14ac:dyDescent="0.2">
      <c r="A82" s="6" t="s">
        <v>159</v>
      </c>
      <c r="B82" s="6" t="s">
        <v>91</v>
      </c>
      <c r="C82" s="6" t="s">
        <v>265</v>
      </c>
      <c r="D82" s="6" t="s">
        <v>265</v>
      </c>
      <c r="E82" s="6" t="s">
        <v>309</v>
      </c>
      <c r="F82" s="6" t="s">
        <v>19</v>
      </c>
      <c r="G82" s="6" t="s">
        <v>14</v>
      </c>
      <c r="H82" s="6" t="s">
        <v>15</v>
      </c>
      <c r="I82" s="6">
        <v>3023.9796099999999</v>
      </c>
      <c r="J82" s="6">
        <v>2888.2112099999999</v>
      </c>
      <c r="K82" s="6">
        <v>3334.8167199999998</v>
      </c>
      <c r="L82" s="6">
        <v>3616.2965100000001</v>
      </c>
      <c r="M82" s="6">
        <v>3830.7602000000002</v>
      </c>
      <c r="N82" s="6">
        <v>3690.1864399999999</v>
      </c>
    </row>
    <row r="83" spans="1:14" x14ac:dyDescent="0.2">
      <c r="A83" s="6" t="s">
        <v>159</v>
      </c>
      <c r="B83" s="6" t="s">
        <v>125</v>
      </c>
      <c r="C83" s="6" t="s">
        <v>262</v>
      </c>
      <c r="D83" s="6" t="s">
        <v>291</v>
      </c>
      <c r="E83" s="6" t="s">
        <v>309</v>
      </c>
      <c r="F83" s="6" t="s">
        <v>19</v>
      </c>
      <c r="G83" s="6" t="s">
        <v>14</v>
      </c>
      <c r="H83" s="6" t="s">
        <v>15</v>
      </c>
      <c r="I83" s="6">
        <v>3023.9796099999999</v>
      </c>
      <c r="J83" s="6">
        <v>2888.2112099999999</v>
      </c>
      <c r="K83" s="6">
        <v>3063.0473000000002</v>
      </c>
      <c r="L83" s="6">
        <v>3129.5471600000001</v>
      </c>
      <c r="M83" s="6">
        <v>3488.1209100000001</v>
      </c>
      <c r="N83" s="6">
        <v>3522.1026999999999</v>
      </c>
    </row>
    <row r="84" spans="1:14" x14ac:dyDescent="0.2">
      <c r="A84" s="6" t="s">
        <v>159</v>
      </c>
      <c r="B84" s="6" t="s">
        <v>95</v>
      </c>
      <c r="C84" s="6" t="s">
        <v>265</v>
      </c>
      <c r="D84" s="6" t="s">
        <v>265</v>
      </c>
      <c r="E84" s="6" t="s">
        <v>309</v>
      </c>
      <c r="F84" s="6" t="s">
        <v>19</v>
      </c>
      <c r="G84" s="6" t="s">
        <v>14</v>
      </c>
      <c r="H84" s="6" t="s">
        <v>15</v>
      </c>
      <c r="I84" s="6">
        <v>3023.9796099999999</v>
      </c>
      <c r="J84" s="6">
        <v>2888.2112099999999</v>
      </c>
      <c r="K84" s="6">
        <v>3111.4500400000002</v>
      </c>
      <c r="L84" s="6">
        <v>3174.6846700000001</v>
      </c>
      <c r="M84" s="6">
        <v>3051.6410700000001</v>
      </c>
      <c r="N84" s="6">
        <v>2752.6695199999999</v>
      </c>
    </row>
    <row r="85" spans="1:14" x14ac:dyDescent="0.2">
      <c r="A85" s="6" t="s">
        <v>160</v>
      </c>
      <c r="B85" s="6" t="s">
        <v>36</v>
      </c>
      <c r="C85" s="6" t="s">
        <v>262</v>
      </c>
      <c r="D85" s="6" t="s">
        <v>267</v>
      </c>
      <c r="E85" s="6" t="s">
        <v>309</v>
      </c>
      <c r="F85" s="6" t="s">
        <v>19</v>
      </c>
      <c r="G85" s="6" t="s">
        <v>14</v>
      </c>
      <c r="H85" s="6" t="s">
        <v>15</v>
      </c>
      <c r="I85" s="6">
        <v>3351.9697270000001</v>
      </c>
      <c r="J85" s="6">
        <v>3636.5102900000002</v>
      </c>
      <c r="K85" s="6">
        <v>4237.5524960000002</v>
      </c>
      <c r="L85" s="6">
        <v>4723.9970620000004</v>
      </c>
      <c r="M85" s="6">
        <v>4929.6090059999997</v>
      </c>
      <c r="N85" s="6">
        <v>4933.6296869999996</v>
      </c>
    </row>
    <row r="86" spans="1:14" x14ac:dyDescent="0.2">
      <c r="A86" s="6" t="s">
        <v>160</v>
      </c>
      <c r="B86" s="6" t="s">
        <v>37</v>
      </c>
      <c r="C86" s="6" t="s">
        <v>262</v>
      </c>
      <c r="D86" s="6" t="s">
        <v>268</v>
      </c>
      <c r="E86" s="6" t="s">
        <v>309</v>
      </c>
      <c r="F86" s="6" t="s">
        <v>19</v>
      </c>
      <c r="G86" s="6" t="s">
        <v>14</v>
      </c>
      <c r="H86" s="6" t="s">
        <v>15</v>
      </c>
      <c r="I86" s="6">
        <v>3487.7479960000001</v>
      </c>
      <c r="J86" s="6">
        <v>3908.066828</v>
      </c>
      <c r="K86" s="6">
        <v>3902.4030680000001</v>
      </c>
      <c r="L86" s="6">
        <v>3946.0233969999999</v>
      </c>
      <c r="M86" s="6">
        <v>3653.45732</v>
      </c>
      <c r="N86" s="6">
        <v>3311.2889580000001</v>
      </c>
    </row>
    <row r="87" spans="1:14" x14ac:dyDescent="0.2">
      <c r="A87" s="6" t="s">
        <v>160</v>
      </c>
      <c r="B87" s="6" t="s">
        <v>38</v>
      </c>
      <c r="C87" s="6" t="s">
        <v>262</v>
      </c>
      <c r="D87" s="6" t="s">
        <v>269</v>
      </c>
      <c r="E87" s="6" t="s">
        <v>309</v>
      </c>
      <c r="F87" s="6" t="s">
        <v>19</v>
      </c>
      <c r="G87" s="6" t="s">
        <v>14</v>
      </c>
      <c r="H87" s="6" t="s">
        <v>15</v>
      </c>
      <c r="I87" s="6">
        <v>3351.9697270000001</v>
      </c>
      <c r="J87" s="6">
        <v>3636.5102900000002</v>
      </c>
      <c r="K87" s="6">
        <v>4234.6826469999996</v>
      </c>
      <c r="L87" s="6">
        <v>4703.7466290000002</v>
      </c>
      <c r="M87" s="6">
        <v>4685.4358730000004</v>
      </c>
      <c r="N87" s="6">
        <v>4747.9394949999996</v>
      </c>
    </row>
    <row r="88" spans="1:14" x14ac:dyDescent="0.2">
      <c r="A88" s="6" t="s">
        <v>160</v>
      </c>
      <c r="B88" s="6" t="s">
        <v>39</v>
      </c>
      <c r="C88" s="6" t="s">
        <v>262</v>
      </c>
      <c r="D88" s="6" t="s">
        <v>270</v>
      </c>
      <c r="E88" s="6" t="s">
        <v>309</v>
      </c>
      <c r="F88" s="6" t="s">
        <v>19</v>
      </c>
      <c r="G88" s="6" t="s">
        <v>14</v>
      </c>
      <c r="H88" s="6" t="s">
        <v>15</v>
      </c>
      <c r="I88" s="6">
        <v>3351.9697270000001</v>
      </c>
      <c r="J88" s="6">
        <v>3636.5102900000002</v>
      </c>
      <c r="K88" s="6">
        <v>4237.4647679999998</v>
      </c>
      <c r="L88" s="6">
        <v>4748.2721620000002</v>
      </c>
      <c r="M88" s="6">
        <v>4691.436224</v>
      </c>
      <c r="N88" s="6">
        <v>4762.4339630000004</v>
      </c>
    </row>
    <row r="89" spans="1:14" x14ac:dyDescent="0.2">
      <c r="A89" s="6" t="s">
        <v>160</v>
      </c>
      <c r="B89" s="6" t="s">
        <v>42</v>
      </c>
      <c r="C89" s="6" t="s">
        <v>262</v>
      </c>
      <c r="D89" s="6" t="s">
        <v>272</v>
      </c>
      <c r="E89" s="6" t="s">
        <v>309</v>
      </c>
      <c r="F89" s="6" t="s">
        <v>19</v>
      </c>
      <c r="G89" s="6" t="s">
        <v>14</v>
      </c>
      <c r="H89" s="6" t="s">
        <v>15</v>
      </c>
      <c r="I89" s="6">
        <v>3349.573652</v>
      </c>
      <c r="J89" s="6">
        <v>3631.7181399999999</v>
      </c>
      <c r="K89" s="6">
        <v>3517.0739739999999</v>
      </c>
      <c r="L89" s="6">
        <v>3448.451356</v>
      </c>
      <c r="M89" s="6">
        <v>3211.0693120000001</v>
      </c>
      <c r="N89" s="6">
        <v>2927.605008</v>
      </c>
    </row>
    <row r="90" spans="1:14" x14ac:dyDescent="0.2">
      <c r="A90" s="6" t="s">
        <v>161</v>
      </c>
      <c r="B90" s="6" t="s">
        <v>68</v>
      </c>
      <c r="C90" s="6" t="s">
        <v>265</v>
      </c>
      <c r="D90" s="6" t="s">
        <v>265</v>
      </c>
      <c r="E90" s="6" t="s">
        <v>309</v>
      </c>
      <c r="F90" s="6" t="s">
        <v>19</v>
      </c>
      <c r="G90" s="6" t="s">
        <v>14</v>
      </c>
      <c r="H90" s="6" t="s">
        <v>15</v>
      </c>
      <c r="I90" s="6">
        <v>3410.040004</v>
      </c>
      <c r="J90" s="6">
        <v>3752.6508439999998</v>
      </c>
      <c r="K90" s="6">
        <v>4282.4820140000002</v>
      </c>
      <c r="L90" s="6">
        <v>4467.0526980000004</v>
      </c>
      <c r="M90" s="6">
        <v>4490.8242469999996</v>
      </c>
      <c r="N90" s="6">
        <v>4465.8603119999998</v>
      </c>
    </row>
    <row r="91" spans="1:14" x14ac:dyDescent="0.2">
      <c r="A91" s="6" t="s">
        <v>162</v>
      </c>
      <c r="B91" s="6" t="s">
        <v>163</v>
      </c>
      <c r="C91" s="6" t="s">
        <v>265</v>
      </c>
      <c r="D91" s="6" t="s">
        <v>265</v>
      </c>
      <c r="E91" s="6" t="s">
        <v>309</v>
      </c>
      <c r="F91" s="6" t="s">
        <v>19</v>
      </c>
      <c r="G91" s="6" t="s">
        <v>14</v>
      </c>
      <c r="H91" s="6" t="s">
        <v>15</v>
      </c>
      <c r="I91" s="6"/>
      <c r="J91" s="6">
        <v>2858.193307</v>
      </c>
      <c r="K91" s="6">
        <v>2884.3679860000002</v>
      </c>
      <c r="L91" s="6">
        <v>2762.8957030000001</v>
      </c>
      <c r="M91" s="6">
        <v>2481.8720600000001</v>
      </c>
      <c r="N91" s="6">
        <v>2115.4773799999998</v>
      </c>
    </row>
    <row r="92" spans="1:14" x14ac:dyDescent="0.2">
      <c r="A92" s="6" t="s">
        <v>162</v>
      </c>
      <c r="B92" s="6" t="s">
        <v>164</v>
      </c>
      <c r="C92" s="6" t="s">
        <v>265</v>
      </c>
      <c r="D92" s="6" t="s">
        <v>265</v>
      </c>
      <c r="E92" s="6" t="s">
        <v>309</v>
      </c>
      <c r="F92" s="6" t="s">
        <v>19</v>
      </c>
      <c r="G92" s="6" t="s">
        <v>14</v>
      </c>
      <c r="H92" s="6" t="s">
        <v>15</v>
      </c>
      <c r="I92" s="6"/>
      <c r="J92" s="6">
        <v>2887.4856479999999</v>
      </c>
      <c r="K92" s="6">
        <v>3120.7439749999999</v>
      </c>
      <c r="L92" s="6">
        <v>3344.918557</v>
      </c>
      <c r="M92" s="6">
        <v>3487.150971</v>
      </c>
      <c r="N92" s="6">
        <v>3554.4322990000001</v>
      </c>
    </row>
    <row r="93" spans="1:14" x14ac:dyDescent="0.2">
      <c r="A93" s="6" t="s">
        <v>165</v>
      </c>
      <c r="B93" s="6" t="s">
        <v>68</v>
      </c>
      <c r="C93" s="6" t="s">
        <v>265</v>
      </c>
      <c r="D93" s="6" t="s">
        <v>265</v>
      </c>
      <c r="E93" s="6" t="s">
        <v>309</v>
      </c>
      <c r="F93" s="6" t="s">
        <v>19</v>
      </c>
      <c r="G93" s="6" t="s">
        <v>14</v>
      </c>
      <c r="H93" s="6" t="s">
        <v>15</v>
      </c>
      <c r="I93" s="6">
        <v>3473.3805000000002</v>
      </c>
      <c r="J93" s="6">
        <v>3745.1700999999998</v>
      </c>
      <c r="K93" s="6">
        <v>4158.7329</v>
      </c>
      <c r="L93" s="6">
        <v>3883.2429000000002</v>
      </c>
      <c r="M93" s="6">
        <v>3724.2855</v>
      </c>
      <c r="N93" s="6">
        <v>3726.5084000000002</v>
      </c>
    </row>
    <row r="94" spans="1:14" x14ac:dyDescent="0.2">
      <c r="A94" s="6" t="s">
        <v>165</v>
      </c>
      <c r="B94" s="6" t="s">
        <v>120</v>
      </c>
      <c r="C94" s="6" t="s">
        <v>262</v>
      </c>
      <c r="D94" s="6" t="s">
        <v>294</v>
      </c>
      <c r="E94" s="6" t="s">
        <v>309</v>
      </c>
      <c r="F94" s="6" t="s">
        <v>19</v>
      </c>
      <c r="G94" s="6" t="s">
        <v>14</v>
      </c>
      <c r="H94" s="6" t="s">
        <v>15</v>
      </c>
      <c r="I94" s="6">
        <v>3561.0945510000001</v>
      </c>
      <c r="J94" s="6">
        <v>3848.1060170000001</v>
      </c>
      <c r="K94" s="6">
        <v>4674.6326289999997</v>
      </c>
      <c r="L94" s="6">
        <v>4490.9485020000002</v>
      </c>
      <c r="M94" s="6">
        <v>4544.0939159999998</v>
      </c>
      <c r="N94" s="6">
        <v>4531.852989</v>
      </c>
    </row>
    <row r="95" spans="1:14" x14ac:dyDescent="0.2">
      <c r="A95" s="6" t="s">
        <v>165</v>
      </c>
      <c r="B95" s="6" t="s">
        <v>121</v>
      </c>
      <c r="C95" s="6" t="s">
        <v>262</v>
      </c>
      <c r="D95" s="6" t="s">
        <v>297</v>
      </c>
      <c r="E95" s="6" t="s">
        <v>309</v>
      </c>
      <c r="F95" s="6" t="s">
        <v>19</v>
      </c>
      <c r="G95" s="6" t="s">
        <v>14</v>
      </c>
      <c r="H95" s="6" t="s">
        <v>15</v>
      </c>
      <c r="I95" s="6">
        <v>3561.0945510000001</v>
      </c>
      <c r="J95" s="6">
        <v>3836.2749840000001</v>
      </c>
      <c r="K95" s="6">
        <v>4433.4336640000001</v>
      </c>
      <c r="L95" s="6">
        <v>4074.4434809999998</v>
      </c>
      <c r="M95" s="6">
        <v>3706.7250939999999</v>
      </c>
      <c r="N95" s="6">
        <v>3280.2085489999999</v>
      </c>
    </row>
    <row r="96" spans="1:14" x14ac:dyDescent="0.2">
      <c r="A96" s="6" t="s">
        <v>165</v>
      </c>
      <c r="B96" s="6" t="s">
        <v>85</v>
      </c>
      <c r="C96" s="6" t="s">
        <v>262</v>
      </c>
      <c r="D96" s="6" t="s">
        <v>280</v>
      </c>
      <c r="E96" s="6" t="s">
        <v>309</v>
      </c>
      <c r="F96" s="6" t="s">
        <v>19</v>
      </c>
      <c r="G96" s="6" t="s">
        <v>14</v>
      </c>
      <c r="H96" s="6" t="s">
        <v>15</v>
      </c>
      <c r="I96" s="6">
        <v>3561.0945510000001</v>
      </c>
      <c r="J96" s="6">
        <v>3848.169175</v>
      </c>
      <c r="K96" s="6">
        <v>4668.1718730000002</v>
      </c>
      <c r="L96" s="6">
        <v>4453.6142159999999</v>
      </c>
      <c r="M96" s="6">
        <v>4424.604104</v>
      </c>
      <c r="N96" s="6">
        <v>4368.3529070000004</v>
      </c>
    </row>
    <row r="97" spans="1:14" x14ac:dyDescent="0.2">
      <c r="A97" s="6" t="s">
        <v>165</v>
      </c>
      <c r="B97" s="6" t="s">
        <v>122</v>
      </c>
      <c r="C97" s="6" t="s">
        <v>262</v>
      </c>
      <c r="D97" s="6" t="s">
        <v>300</v>
      </c>
      <c r="E97" s="6" t="s">
        <v>309</v>
      </c>
      <c r="F97" s="6" t="s">
        <v>19</v>
      </c>
      <c r="G97" s="6" t="s">
        <v>14</v>
      </c>
      <c r="H97" s="6" t="s">
        <v>15</v>
      </c>
      <c r="I97" s="6">
        <v>3561.0945510000001</v>
      </c>
      <c r="J97" s="6">
        <v>3848.1060170000001</v>
      </c>
      <c r="K97" s="6">
        <v>4671.6013560000001</v>
      </c>
      <c r="L97" s="6">
        <v>4462.8972979999999</v>
      </c>
      <c r="M97" s="6">
        <v>4429.5150290000001</v>
      </c>
      <c r="N97" s="6">
        <v>4383.4014180000004</v>
      </c>
    </row>
    <row r="98" spans="1:14" x14ac:dyDescent="0.2">
      <c r="A98" s="6" t="s">
        <v>165</v>
      </c>
      <c r="B98" s="6" t="s">
        <v>123</v>
      </c>
      <c r="C98" s="6" t="s">
        <v>262</v>
      </c>
      <c r="D98" s="6" t="s">
        <v>303</v>
      </c>
      <c r="E98" s="6" t="s">
        <v>309</v>
      </c>
      <c r="F98" s="6" t="s">
        <v>19</v>
      </c>
      <c r="G98" s="6" t="s">
        <v>14</v>
      </c>
      <c r="H98" s="6" t="s">
        <v>15</v>
      </c>
      <c r="I98" s="6">
        <v>3561.0945510000001</v>
      </c>
      <c r="J98" s="6">
        <v>3848.169167</v>
      </c>
      <c r="K98" s="6">
        <v>4671.7836809999999</v>
      </c>
      <c r="L98" s="6">
        <v>4481.9183540000004</v>
      </c>
      <c r="M98" s="6">
        <v>4509.1544320000003</v>
      </c>
      <c r="N98" s="6">
        <v>4465.722581</v>
      </c>
    </row>
    <row r="99" spans="1:14" x14ac:dyDescent="0.2">
      <c r="A99" s="6" t="s">
        <v>165</v>
      </c>
      <c r="B99" s="6" t="s">
        <v>86</v>
      </c>
      <c r="C99" s="6" t="s">
        <v>262</v>
      </c>
      <c r="D99" s="6" t="s">
        <v>283</v>
      </c>
      <c r="E99" s="6" t="s">
        <v>309</v>
      </c>
      <c r="F99" s="6" t="s">
        <v>19</v>
      </c>
      <c r="G99" s="6" t="s">
        <v>14</v>
      </c>
      <c r="H99" s="6" t="s">
        <v>15</v>
      </c>
      <c r="I99" s="6">
        <v>3561.0945510000001</v>
      </c>
      <c r="J99" s="6">
        <v>3836.3003840000001</v>
      </c>
      <c r="K99" s="6">
        <v>4403.1317520000002</v>
      </c>
      <c r="L99" s="6">
        <v>3996.978012</v>
      </c>
      <c r="M99" s="6">
        <v>3520.2974429999999</v>
      </c>
      <c r="N99" s="6">
        <v>3003.6588809999998</v>
      </c>
    </row>
    <row r="100" spans="1:14" x14ac:dyDescent="0.2">
      <c r="A100" s="6" t="s">
        <v>165</v>
      </c>
      <c r="B100" s="6" t="s">
        <v>87</v>
      </c>
      <c r="C100" s="6" t="s">
        <v>262</v>
      </c>
      <c r="D100" s="6" t="s">
        <v>289</v>
      </c>
      <c r="E100" s="6" t="s">
        <v>309</v>
      </c>
      <c r="F100" s="6" t="s">
        <v>19</v>
      </c>
      <c r="G100" s="6" t="s">
        <v>14</v>
      </c>
      <c r="H100" s="6" t="s">
        <v>15</v>
      </c>
      <c r="I100" s="6">
        <v>3561.0945510000001</v>
      </c>
      <c r="J100" s="6">
        <v>3848.144843</v>
      </c>
      <c r="K100" s="6">
        <v>4704.2340610000001</v>
      </c>
      <c r="L100" s="6">
        <v>4556.751182</v>
      </c>
      <c r="M100" s="6">
        <v>4565.7394270000004</v>
      </c>
      <c r="N100" s="6">
        <v>4507.0697739999996</v>
      </c>
    </row>
    <row r="101" spans="1:14" x14ac:dyDescent="0.2">
      <c r="A101" s="6" t="s">
        <v>165</v>
      </c>
      <c r="B101" s="6" t="s">
        <v>91</v>
      </c>
      <c r="C101" s="6" t="s">
        <v>265</v>
      </c>
      <c r="D101" s="6" t="s">
        <v>265</v>
      </c>
      <c r="E101" s="6" t="s">
        <v>309</v>
      </c>
      <c r="F101" s="6" t="s">
        <v>19</v>
      </c>
      <c r="G101" s="6" t="s">
        <v>14</v>
      </c>
      <c r="H101" s="6" t="s">
        <v>15</v>
      </c>
      <c r="I101" s="6">
        <v>3561.0945510000001</v>
      </c>
      <c r="J101" s="6">
        <v>3848.169175</v>
      </c>
      <c r="K101" s="6">
        <v>4668.1718730000002</v>
      </c>
      <c r="L101" s="6">
        <v>4453.6142159999999</v>
      </c>
      <c r="M101" s="6">
        <v>4424.604104</v>
      </c>
      <c r="N101" s="6">
        <v>4368.3529070000004</v>
      </c>
    </row>
    <row r="102" spans="1:14" x14ac:dyDescent="0.2">
      <c r="A102" s="6" t="s">
        <v>165</v>
      </c>
      <c r="B102" s="6" t="s">
        <v>95</v>
      </c>
      <c r="C102" s="6" t="s">
        <v>265</v>
      </c>
      <c r="D102" s="6" t="s">
        <v>265</v>
      </c>
      <c r="E102" s="6" t="s">
        <v>309</v>
      </c>
      <c r="F102" s="6" t="s">
        <v>19</v>
      </c>
      <c r="G102" s="6" t="s">
        <v>14</v>
      </c>
      <c r="H102" s="6" t="s">
        <v>15</v>
      </c>
      <c r="I102" s="6">
        <v>3561.0945510000001</v>
      </c>
      <c r="J102" s="6">
        <v>3822.324259</v>
      </c>
      <c r="K102" s="6">
        <v>4530.222522</v>
      </c>
      <c r="L102" s="6">
        <v>4251.422705</v>
      </c>
      <c r="M102" s="6">
        <v>4000.9536039999998</v>
      </c>
      <c r="N102" s="6">
        <v>3488.5765780000002</v>
      </c>
    </row>
    <row r="103" spans="1:14" x14ac:dyDescent="0.2">
      <c r="A103" s="6" t="s">
        <v>165</v>
      </c>
      <c r="B103" s="6" t="s">
        <v>36</v>
      </c>
      <c r="C103" s="6" t="s">
        <v>262</v>
      </c>
      <c r="D103" s="6" t="s">
        <v>267</v>
      </c>
      <c r="E103" s="6" t="s">
        <v>309</v>
      </c>
      <c r="F103" s="6" t="s">
        <v>19</v>
      </c>
      <c r="G103" s="6" t="s">
        <v>14</v>
      </c>
      <c r="H103" s="6" t="s">
        <v>15</v>
      </c>
      <c r="I103" s="6">
        <v>3561.0945510000001</v>
      </c>
      <c r="J103" s="6">
        <v>3848.1060170000001</v>
      </c>
      <c r="K103" s="6">
        <v>4324.823582</v>
      </c>
      <c r="L103" s="6">
        <v>4101.4033509999999</v>
      </c>
      <c r="M103" s="6">
        <v>4032.2487259999998</v>
      </c>
      <c r="N103" s="6">
        <v>4087.975809</v>
      </c>
    </row>
    <row r="104" spans="1:14" x14ac:dyDescent="0.2">
      <c r="A104" s="6" t="s">
        <v>165</v>
      </c>
      <c r="B104" s="6" t="s">
        <v>37</v>
      </c>
      <c r="C104" s="6" t="s">
        <v>262</v>
      </c>
      <c r="D104" s="6" t="s">
        <v>268</v>
      </c>
      <c r="E104" s="6" t="s">
        <v>309</v>
      </c>
      <c r="F104" s="6" t="s">
        <v>19</v>
      </c>
      <c r="G104" s="6" t="s">
        <v>14</v>
      </c>
      <c r="H104" s="6" t="s">
        <v>15</v>
      </c>
      <c r="I104" s="6">
        <v>3561.0945510000001</v>
      </c>
      <c r="J104" s="6">
        <v>3836.2749840000001</v>
      </c>
      <c r="K104" s="6">
        <v>4100.239028</v>
      </c>
      <c r="L104" s="6">
        <v>3710.7408719999999</v>
      </c>
      <c r="M104" s="6">
        <v>3286.386242</v>
      </c>
      <c r="N104" s="6">
        <v>2936.2595849999998</v>
      </c>
    </row>
    <row r="105" spans="1:14" x14ac:dyDescent="0.2">
      <c r="A105" s="6" t="s">
        <v>165</v>
      </c>
      <c r="B105" s="6" t="s">
        <v>38</v>
      </c>
      <c r="C105" s="6" t="s">
        <v>262</v>
      </c>
      <c r="D105" s="6" t="s">
        <v>269</v>
      </c>
      <c r="E105" s="6" t="s">
        <v>309</v>
      </c>
      <c r="F105" s="6" t="s">
        <v>19</v>
      </c>
      <c r="G105" s="6" t="s">
        <v>14</v>
      </c>
      <c r="H105" s="6" t="s">
        <v>15</v>
      </c>
      <c r="I105" s="6">
        <v>3561.0945510000001</v>
      </c>
      <c r="J105" s="6">
        <v>3848.169175</v>
      </c>
      <c r="K105" s="6">
        <v>4315.9112260000002</v>
      </c>
      <c r="L105" s="6">
        <v>4061.7156260000002</v>
      </c>
      <c r="M105" s="6">
        <v>3919.282514</v>
      </c>
      <c r="N105" s="6">
        <v>3893.6481629999998</v>
      </c>
    </row>
    <row r="106" spans="1:14" x14ac:dyDescent="0.2">
      <c r="A106" s="6" t="s">
        <v>165</v>
      </c>
      <c r="B106" s="6" t="s">
        <v>39</v>
      </c>
      <c r="C106" s="6" t="s">
        <v>262</v>
      </c>
      <c r="D106" s="6" t="s">
        <v>270</v>
      </c>
      <c r="E106" s="6" t="s">
        <v>309</v>
      </c>
      <c r="F106" s="6" t="s">
        <v>19</v>
      </c>
      <c r="G106" s="6" t="s">
        <v>14</v>
      </c>
      <c r="H106" s="6" t="s">
        <v>15</v>
      </c>
      <c r="I106" s="6">
        <v>3561.0945510000001</v>
      </c>
      <c r="J106" s="6">
        <v>3848.1060170000001</v>
      </c>
      <c r="K106" s="6">
        <v>4319.6146410000001</v>
      </c>
      <c r="L106" s="6">
        <v>4071.2007950000002</v>
      </c>
      <c r="M106" s="6">
        <v>3930.07026</v>
      </c>
      <c r="N106" s="6">
        <v>3931.9172130000002</v>
      </c>
    </row>
    <row r="107" spans="1:14" x14ac:dyDescent="0.2">
      <c r="A107" s="6" t="s">
        <v>165</v>
      </c>
      <c r="B107" s="6" t="s">
        <v>40</v>
      </c>
      <c r="C107" s="6" t="s">
        <v>262</v>
      </c>
      <c r="D107" s="6" t="s">
        <v>271</v>
      </c>
      <c r="E107" s="6" t="s">
        <v>309</v>
      </c>
      <c r="F107" s="6" t="s">
        <v>19</v>
      </c>
      <c r="G107" s="6" t="s">
        <v>14</v>
      </c>
      <c r="H107" s="6" t="s">
        <v>15</v>
      </c>
      <c r="I107" s="6">
        <v>3561.0945510000001</v>
      </c>
      <c r="J107" s="6">
        <v>3848.169167</v>
      </c>
      <c r="K107" s="6">
        <v>4321.8375040000001</v>
      </c>
      <c r="L107" s="6">
        <v>4092.3146750000001</v>
      </c>
      <c r="M107" s="6">
        <v>3998.289581</v>
      </c>
      <c r="N107" s="6">
        <v>4002.7143580000002</v>
      </c>
    </row>
    <row r="108" spans="1:14" x14ac:dyDescent="0.2">
      <c r="A108" s="6" t="s">
        <v>165</v>
      </c>
      <c r="B108" s="6" t="s">
        <v>41</v>
      </c>
      <c r="C108" s="6" t="s">
        <v>262</v>
      </c>
      <c r="D108" s="6" t="s">
        <v>275</v>
      </c>
      <c r="E108" s="6" t="s">
        <v>309</v>
      </c>
      <c r="F108" s="6" t="s">
        <v>19</v>
      </c>
      <c r="G108" s="6" t="s">
        <v>14</v>
      </c>
      <c r="H108" s="6" t="s">
        <v>15</v>
      </c>
      <c r="I108" s="6">
        <v>3561.0945510000001</v>
      </c>
      <c r="J108" s="6">
        <v>3848.0815670000002</v>
      </c>
      <c r="K108" s="6">
        <v>4350.675569</v>
      </c>
      <c r="L108" s="6">
        <v>4196.9514929999996</v>
      </c>
      <c r="M108" s="6">
        <v>4166.938564</v>
      </c>
      <c r="N108" s="6">
        <v>4219.6479479999998</v>
      </c>
    </row>
    <row r="109" spans="1:14" x14ac:dyDescent="0.2">
      <c r="A109" s="6" t="s">
        <v>165</v>
      </c>
      <c r="B109" s="6" t="s">
        <v>42</v>
      </c>
      <c r="C109" s="6" t="s">
        <v>262</v>
      </c>
      <c r="D109" s="6" t="s">
        <v>272</v>
      </c>
      <c r="E109" s="6" t="s">
        <v>309</v>
      </c>
      <c r="F109" s="6" t="s">
        <v>19</v>
      </c>
      <c r="G109" s="6" t="s">
        <v>14</v>
      </c>
      <c r="H109" s="6" t="s">
        <v>15</v>
      </c>
      <c r="I109" s="6">
        <v>3560.733847</v>
      </c>
      <c r="J109" s="6">
        <v>3836.1735180000001</v>
      </c>
      <c r="K109" s="6">
        <v>4088.7871</v>
      </c>
      <c r="L109" s="6">
        <v>3647.3016080000002</v>
      </c>
      <c r="M109" s="6">
        <v>3175.6670779999999</v>
      </c>
      <c r="N109" s="6">
        <v>2822.8083569999999</v>
      </c>
    </row>
    <row r="110" spans="1:14" x14ac:dyDescent="0.2">
      <c r="A110" s="6" t="s">
        <v>165</v>
      </c>
      <c r="B110" s="6" t="s">
        <v>43</v>
      </c>
      <c r="C110" s="6" t="s">
        <v>262</v>
      </c>
      <c r="D110" s="6" t="s">
        <v>274</v>
      </c>
      <c r="E110" s="6" t="s">
        <v>309</v>
      </c>
      <c r="F110" s="6" t="s">
        <v>19</v>
      </c>
      <c r="G110" s="6" t="s">
        <v>14</v>
      </c>
      <c r="H110" s="6" t="s">
        <v>15</v>
      </c>
      <c r="I110" s="6">
        <v>3561.0945510000001</v>
      </c>
      <c r="J110" s="6">
        <v>3848.144843</v>
      </c>
      <c r="K110" s="6">
        <v>4340.864388</v>
      </c>
      <c r="L110" s="6">
        <v>4147.6567919999998</v>
      </c>
      <c r="M110" s="6">
        <v>4039.4578929999998</v>
      </c>
      <c r="N110" s="6">
        <v>4020.1447560000001</v>
      </c>
    </row>
    <row r="111" spans="1:14" x14ac:dyDescent="0.2">
      <c r="A111" s="6" t="s">
        <v>165</v>
      </c>
      <c r="B111" s="6" t="s">
        <v>51</v>
      </c>
      <c r="C111" s="6" t="s">
        <v>265</v>
      </c>
      <c r="D111" s="6" t="s">
        <v>265</v>
      </c>
      <c r="E111" s="6" t="s">
        <v>309</v>
      </c>
      <c r="F111" s="6" t="s">
        <v>19</v>
      </c>
      <c r="G111" s="6" t="s">
        <v>14</v>
      </c>
      <c r="H111" s="6" t="s">
        <v>15</v>
      </c>
      <c r="I111" s="6">
        <v>3561.0945510000001</v>
      </c>
      <c r="J111" s="6">
        <v>3848.169175</v>
      </c>
      <c r="K111" s="6">
        <v>4315.9112260000002</v>
      </c>
      <c r="L111" s="6">
        <v>4061.7156260000002</v>
      </c>
      <c r="M111" s="6">
        <v>3919.282514</v>
      </c>
      <c r="N111" s="6">
        <v>3893.6481629999998</v>
      </c>
    </row>
    <row r="112" spans="1:14" x14ac:dyDescent="0.2">
      <c r="A112" s="6" t="s">
        <v>165</v>
      </c>
      <c r="B112" s="6" t="s">
        <v>52</v>
      </c>
      <c r="C112" s="6" t="s">
        <v>265</v>
      </c>
      <c r="D112" s="6" t="s">
        <v>265</v>
      </c>
      <c r="E112" s="6" t="s">
        <v>309</v>
      </c>
      <c r="F112" s="6" t="s">
        <v>19</v>
      </c>
      <c r="G112" s="6" t="s">
        <v>14</v>
      </c>
      <c r="H112" s="6" t="s">
        <v>15</v>
      </c>
      <c r="I112" s="6">
        <v>3561.0945510000001</v>
      </c>
      <c r="J112" s="6">
        <v>3846.9089330000002</v>
      </c>
      <c r="K112" s="6">
        <v>4152.1298790000001</v>
      </c>
      <c r="L112" s="6">
        <v>3835.1734919999999</v>
      </c>
      <c r="M112" s="6">
        <v>3497.9368679999998</v>
      </c>
      <c r="N112" s="6">
        <v>3160.2735069999999</v>
      </c>
    </row>
    <row r="113" spans="1:14" x14ac:dyDescent="0.2">
      <c r="A113" s="6" t="s">
        <v>165</v>
      </c>
      <c r="B113" s="6" t="s">
        <v>169</v>
      </c>
      <c r="C113" s="6" t="s">
        <v>265</v>
      </c>
      <c r="D113" s="6" t="s">
        <v>265</v>
      </c>
      <c r="E113" s="6" t="s">
        <v>309</v>
      </c>
      <c r="F113" s="6" t="s">
        <v>19</v>
      </c>
      <c r="G113" s="6" t="s">
        <v>14</v>
      </c>
      <c r="H113" s="6" t="s">
        <v>15</v>
      </c>
      <c r="I113" s="6">
        <v>3473.3353940000002</v>
      </c>
      <c r="J113" s="6">
        <v>3752.186029</v>
      </c>
      <c r="K113" s="6">
        <v>4193.9262369999997</v>
      </c>
      <c r="L113" s="6">
        <v>3948.0358529999999</v>
      </c>
      <c r="M113" s="6">
        <v>3835.57566</v>
      </c>
      <c r="N113" s="6">
        <v>3881.9735690000002</v>
      </c>
    </row>
    <row r="114" spans="1:14" x14ac:dyDescent="0.2">
      <c r="A114" s="6" t="s">
        <v>171</v>
      </c>
      <c r="B114" s="6" t="s">
        <v>120</v>
      </c>
      <c r="C114" s="6" t="s">
        <v>262</v>
      </c>
      <c r="D114" s="6" t="s">
        <v>294</v>
      </c>
      <c r="E114" s="6" t="s">
        <v>309</v>
      </c>
      <c r="F114" s="6" t="s">
        <v>19</v>
      </c>
      <c r="G114" s="6" t="s">
        <v>14</v>
      </c>
      <c r="H114" s="6" t="s">
        <v>15</v>
      </c>
      <c r="I114" s="6">
        <v>5616</v>
      </c>
      <c r="J114" s="6">
        <v>5567.02</v>
      </c>
      <c r="K114" s="6">
        <v>7665.45</v>
      </c>
      <c r="L114" s="6">
        <v>9461.4</v>
      </c>
      <c r="M114" s="6">
        <v>10732.74</v>
      </c>
      <c r="N114" s="6">
        <v>11794.22</v>
      </c>
    </row>
    <row r="115" spans="1:14" x14ac:dyDescent="0.2">
      <c r="A115" s="6" t="s">
        <v>171</v>
      </c>
      <c r="B115" s="6" t="s">
        <v>121</v>
      </c>
      <c r="C115" s="6" t="s">
        <v>262</v>
      </c>
      <c r="D115" s="6" t="s">
        <v>297</v>
      </c>
      <c r="E115" s="6" t="s">
        <v>309</v>
      </c>
      <c r="F115" s="6" t="s">
        <v>19</v>
      </c>
      <c r="G115" s="6" t="s">
        <v>14</v>
      </c>
      <c r="H115" s="6" t="s">
        <v>15</v>
      </c>
      <c r="I115" s="6">
        <v>5616</v>
      </c>
      <c r="J115" s="6">
        <v>5567.02</v>
      </c>
      <c r="K115" s="6">
        <v>6931.88</v>
      </c>
      <c r="L115" s="6">
        <v>8066.91</v>
      </c>
      <c r="M115" s="6">
        <v>8633.65</v>
      </c>
      <c r="N115" s="6">
        <v>8359.94</v>
      </c>
    </row>
    <row r="116" spans="1:14" x14ac:dyDescent="0.2">
      <c r="A116" s="6" t="s">
        <v>171</v>
      </c>
      <c r="B116" s="6" t="s">
        <v>85</v>
      </c>
      <c r="C116" s="6" t="s">
        <v>262</v>
      </c>
      <c r="D116" s="6" t="s">
        <v>280</v>
      </c>
      <c r="E116" s="6" t="s">
        <v>309</v>
      </c>
      <c r="F116" s="6" t="s">
        <v>19</v>
      </c>
      <c r="G116" s="6" t="s">
        <v>14</v>
      </c>
      <c r="H116" s="6" t="s">
        <v>15</v>
      </c>
      <c r="I116" s="6">
        <v>5616</v>
      </c>
      <c r="J116" s="6">
        <v>5567.02</v>
      </c>
      <c r="K116" s="6">
        <v>7670.25</v>
      </c>
      <c r="L116" s="6">
        <v>9496.11</v>
      </c>
      <c r="M116" s="6">
        <v>10083.99</v>
      </c>
      <c r="N116" s="6">
        <v>10400.33</v>
      </c>
    </row>
    <row r="117" spans="1:14" x14ac:dyDescent="0.2">
      <c r="A117" s="6" t="s">
        <v>171</v>
      </c>
      <c r="B117" s="6" t="s">
        <v>122</v>
      </c>
      <c r="C117" s="6" t="s">
        <v>262</v>
      </c>
      <c r="D117" s="6" t="s">
        <v>300</v>
      </c>
      <c r="E117" s="6" t="s">
        <v>309</v>
      </c>
      <c r="F117" s="6" t="s">
        <v>19</v>
      </c>
      <c r="G117" s="6" t="s">
        <v>14</v>
      </c>
      <c r="H117" s="6" t="s">
        <v>15</v>
      </c>
      <c r="I117" s="6">
        <v>5616</v>
      </c>
      <c r="J117" s="6">
        <v>5567.02</v>
      </c>
      <c r="K117" s="6">
        <v>7669.91</v>
      </c>
      <c r="L117" s="6">
        <v>9386.08</v>
      </c>
      <c r="M117" s="6">
        <v>10083.9</v>
      </c>
      <c r="N117" s="6">
        <v>10400.01</v>
      </c>
    </row>
    <row r="118" spans="1:14" x14ac:dyDescent="0.2">
      <c r="A118" s="6" t="s">
        <v>171</v>
      </c>
      <c r="B118" s="6" t="s">
        <v>123</v>
      </c>
      <c r="C118" s="6" t="s">
        <v>262</v>
      </c>
      <c r="D118" s="6" t="s">
        <v>303</v>
      </c>
      <c r="E118" s="6" t="s">
        <v>309</v>
      </c>
      <c r="F118" s="6" t="s">
        <v>19</v>
      </c>
      <c r="G118" s="6" t="s">
        <v>14</v>
      </c>
      <c r="H118" s="6" t="s">
        <v>15</v>
      </c>
      <c r="I118" s="6">
        <v>5616</v>
      </c>
      <c r="J118" s="6">
        <v>5567.02</v>
      </c>
      <c r="K118" s="6">
        <v>7665.76</v>
      </c>
      <c r="L118" s="6">
        <v>9461.82</v>
      </c>
      <c r="M118" s="6">
        <v>10733.13</v>
      </c>
      <c r="N118" s="6">
        <v>11794.59</v>
      </c>
    </row>
    <row r="119" spans="1:14" x14ac:dyDescent="0.2">
      <c r="A119" s="6" t="s">
        <v>171</v>
      </c>
      <c r="B119" s="6" t="s">
        <v>86</v>
      </c>
      <c r="C119" s="6" t="s">
        <v>262</v>
      </c>
      <c r="D119" s="6" t="s">
        <v>283</v>
      </c>
      <c r="E119" s="6" t="s">
        <v>309</v>
      </c>
      <c r="F119" s="6" t="s">
        <v>19</v>
      </c>
      <c r="G119" s="6" t="s">
        <v>14</v>
      </c>
      <c r="H119" s="6" t="s">
        <v>15</v>
      </c>
      <c r="I119" s="6">
        <v>5616</v>
      </c>
      <c r="J119" s="6">
        <v>5567.02</v>
      </c>
      <c r="K119" s="6">
        <v>6912.74</v>
      </c>
      <c r="L119" s="6">
        <v>8024.24</v>
      </c>
      <c r="M119" s="6">
        <v>8588.08</v>
      </c>
      <c r="N119" s="6">
        <v>8267.51</v>
      </c>
    </row>
    <row r="120" spans="1:14" x14ac:dyDescent="0.2">
      <c r="A120" s="6" t="s">
        <v>171</v>
      </c>
      <c r="B120" s="6" t="s">
        <v>87</v>
      </c>
      <c r="C120" s="6" t="s">
        <v>262</v>
      </c>
      <c r="D120" s="6" t="s">
        <v>289</v>
      </c>
      <c r="E120" s="6" t="s">
        <v>309</v>
      </c>
      <c r="F120" s="6" t="s">
        <v>19</v>
      </c>
      <c r="G120" s="6" t="s">
        <v>14</v>
      </c>
      <c r="H120" s="6" t="s">
        <v>15</v>
      </c>
      <c r="I120" s="6">
        <v>5616</v>
      </c>
      <c r="J120" s="6">
        <v>5567.02</v>
      </c>
      <c r="K120" s="6">
        <v>7695.72</v>
      </c>
      <c r="L120" s="6">
        <v>9494.9</v>
      </c>
      <c r="M120" s="6">
        <v>10170.629999999999</v>
      </c>
      <c r="N120" s="6">
        <v>10489.19</v>
      </c>
    </row>
    <row r="121" spans="1:14" x14ac:dyDescent="0.2">
      <c r="A121" s="6" t="s">
        <v>171</v>
      </c>
      <c r="B121" s="6" t="s">
        <v>91</v>
      </c>
      <c r="C121" s="6" t="s">
        <v>265</v>
      </c>
      <c r="D121" s="6" t="s">
        <v>265</v>
      </c>
      <c r="E121" s="6" t="s">
        <v>309</v>
      </c>
      <c r="F121" s="6" t="s">
        <v>19</v>
      </c>
      <c r="G121" s="6" t="s">
        <v>14</v>
      </c>
      <c r="H121" s="6" t="s">
        <v>15</v>
      </c>
      <c r="I121" s="6">
        <v>5616</v>
      </c>
      <c r="J121" s="6">
        <v>5567.02</v>
      </c>
      <c r="K121" s="6">
        <v>7670.25</v>
      </c>
      <c r="L121" s="6">
        <v>9496.11</v>
      </c>
      <c r="M121" s="6">
        <v>10083.99</v>
      </c>
      <c r="N121" s="6">
        <v>10400.33</v>
      </c>
    </row>
    <row r="122" spans="1:14" x14ac:dyDescent="0.2">
      <c r="A122" s="6" t="s">
        <v>171</v>
      </c>
      <c r="B122" s="6" t="s">
        <v>173</v>
      </c>
      <c r="C122" s="6" t="s">
        <v>262</v>
      </c>
      <c r="D122" s="6" t="s">
        <v>290</v>
      </c>
      <c r="E122" s="6" t="s">
        <v>309</v>
      </c>
      <c r="F122" s="6" t="s">
        <v>19</v>
      </c>
      <c r="G122" s="6" t="s">
        <v>14</v>
      </c>
      <c r="H122" s="6" t="s">
        <v>15</v>
      </c>
      <c r="I122" s="6">
        <v>5616</v>
      </c>
      <c r="J122" s="6">
        <v>5567.02</v>
      </c>
      <c r="K122" s="6">
        <v>5495.81</v>
      </c>
      <c r="L122" s="6">
        <v>5400.97</v>
      </c>
      <c r="M122" s="6">
        <v>4716.1899999999996</v>
      </c>
      <c r="N122" s="6">
        <v>3798.7</v>
      </c>
    </row>
    <row r="123" spans="1:14" x14ac:dyDescent="0.2">
      <c r="A123" s="6" t="s">
        <v>171</v>
      </c>
      <c r="B123" s="6" t="s">
        <v>125</v>
      </c>
      <c r="C123" s="6" t="s">
        <v>262</v>
      </c>
      <c r="D123" s="6" t="s">
        <v>291</v>
      </c>
      <c r="E123" s="6" t="s">
        <v>309</v>
      </c>
      <c r="F123" s="6" t="s">
        <v>19</v>
      </c>
      <c r="G123" s="6" t="s">
        <v>14</v>
      </c>
      <c r="H123" s="6" t="s">
        <v>15</v>
      </c>
      <c r="I123" s="6">
        <v>5616</v>
      </c>
      <c r="J123" s="6">
        <v>5567.02</v>
      </c>
      <c r="K123" s="6">
        <v>5495.81</v>
      </c>
      <c r="L123" s="6">
        <v>5400.97</v>
      </c>
      <c r="M123" s="6">
        <v>5816.63</v>
      </c>
      <c r="N123" s="6">
        <v>7564.57</v>
      </c>
    </row>
    <row r="124" spans="1:14" x14ac:dyDescent="0.2">
      <c r="A124" s="6" t="s">
        <v>171</v>
      </c>
      <c r="B124" s="6" t="s">
        <v>95</v>
      </c>
      <c r="C124" s="6" t="s">
        <v>265</v>
      </c>
      <c r="D124" s="6" t="s">
        <v>265</v>
      </c>
      <c r="E124" s="6" t="s">
        <v>309</v>
      </c>
      <c r="F124" s="6" t="s">
        <v>19</v>
      </c>
      <c r="G124" s="6" t="s">
        <v>14</v>
      </c>
      <c r="H124" s="6" t="s">
        <v>15</v>
      </c>
      <c r="I124" s="6">
        <v>5616</v>
      </c>
      <c r="J124" s="6">
        <v>5567.02</v>
      </c>
      <c r="K124" s="6">
        <v>5178.75</v>
      </c>
      <c r="L124" s="6">
        <v>5270.36</v>
      </c>
      <c r="M124" s="6">
        <v>4750.63</v>
      </c>
      <c r="N124" s="6">
        <v>4151.8100000000004</v>
      </c>
    </row>
    <row r="125" spans="1:14" x14ac:dyDescent="0.2">
      <c r="A125" s="6" t="s">
        <v>178</v>
      </c>
      <c r="B125" s="6" t="s">
        <v>179</v>
      </c>
      <c r="C125" s="6" t="s">
        <v>265</v>
      </c>
      <c r="D125" s="6" t="s">
        <v>265</v>
      </c>
      <c r="E125" s="6" t="s">
        <v>309</v>
      </c>
      <c r="F125" s="6" t="s">
        <v>19</v>
      </c>
      <c r="G125" s="6" t="s">
        <v>14</v>
      </c>
      <c r="H125" s="6" t="s">
        <v>15</v>
      </c>
      <c r="I125" s="6">
        <v>3502.8184030000002</v>
      </c>
      <c r="J125" s="6">
        <v>3687.5655299999999</v>
      </c>
      <c r="K125" s="6">
        <v>5092.3125369999998</v>
      </c>
      <c r="L125" s="6">
        <v>6241.9672330000003</v>
      </c>
      <c r="M125" s="6">
        <v>7585.8903630000004</v>
      </c>
      <c r="N125" s="6">
        <v>9083.6316999999999</v>
      </c>
    </row>
    <row r="126" spans="1:14" x14ac:dyDescent="0.2">
      <c r="A126" s="6" t="s">
        <v>183</v>
      </c>
      <c r="B126" s="6" t="s">
        <v>68</v>
      </c>
      <c r="C126" s="6" t="s">
        <v>265</v>
      </c>
      <c r="D126" s="6" t="s">
        <v>265</v>
      </c>
      <c r="E126" s="6" t="s">
        <v>309</v>
      </c>
      <c r="F126" s="6" t="s">
        <v>19</v>
      </c>
      <c r="G126" s="6" t="s">
        <v>14</v>
      </c>
      <c r="H126" s="6" t="s">
        <v>15</v>
      </c>
      <c r="I126" s="6">
        <v>3454.0187000000001</v>
      </c>
      <c r="J126" s="6">
        <v>3264.966833</v>
      </c>
      <c r="K126" s="6">
        <v>3772.739337</v>
      </c>
      <c r="L126" s="6">
        <v>4405.9690030000002</v>
      </c>
      <c r="M126" s="6">
        <v>4837.2887199999996</v>
      </c>
      <c r="N126" s="6">
        <v>4939.6251670000001</v>
      </c>
    </row>
    <row r="127" spans="1:14" x14ac:dyDescent="0.2">
      <c r="A127" s="6" t="s">
        <v>183</v>
      </c>
      <c r="B127" s="6" t="s">
        <v>184</v>
      </c>
      <c r="C127" s="6" t="s">
        <v>265</v>
      </c>
      <c r="D127" s="6" t="s">
        <v>265</v>
      </c>
      <c r="E127" s="6" t="s">
        <v>309</v>
      </c>
      <c r="F127" s="6" t="s">
        <v>19</v>
      </c>
      <c r="G127" s="6" t="s">
        <v>14</v>
      </c>
      <c r="H127" s="6" t="s">
        <v>15</v>
      </c>
      <c r="I127" s="6">
        <v>3469.6984670000002</v>
      </c>
      <c r="J127" s="6">
        <v>3418.7695669999998</v>
      </c>
      <c r="K127" s="6">
        <v>4219.8380029999998</v>
      </c>
      <c r="L127" s="6">
        <v>5191.7331770000001</v>
      </c>
      <c r="M127" s="6">
        <v>5978.2171170000001</v>
      </c>
      <c r="N127" s="6">
        <v>6678.3001629999999</v>
      </c>
    </row>
    <row r="128" spans="1:14" x14ac:dyDescent="0.2">
      <c r="A128" s="6" t="s">
        <v>226</v>
      </c>
      <c r="B128" s="6" t="s">
        <v>120</v>
      </c>
      <c r="C128" s="6" t="s">
        <v>262</v>
      </c>
      <c r="D128" s="6" t="s">
        <v>294</v>
      </c>
      <c r="E128" s="6" t="s">
        <v>309</v>
      </c>
      <c r="F128" s="6" t="s">
        <v>19</v>
      </c>
      <c r="G128" s="6" t="s">
        <v>14</v>
      </c>
      <c r="H128" s="6" t="s">
        <v>15</v>
      </c>
      <c r="I128" s="6">
        <v>3427.3404</v>
      </c>
      <c r="J128" s="6">
        <v>3371.356303</v>
      </c>
      <c r="K128" s="6">
        <v>3362.1492669999998</v>
      </c>
      <c r="L128" s="6">
        <v>3447.394573</v>
      </c>
      <c r="M128" s="6">
        <v>3619.3617530000001</v>
      </c>
      <c r="N128" s="6">
        <v>4309.6786330000004</v>
      </c>
    </row>
    <row r="129" spans="1:14" x14ac:dyDescent="0.2">
      <c r="A129" s="6" t="s">
        <v>226</v>
      </c>
      <c r="B129" s="6" t="s">
        <v>121</v>
      </c>
      <c r="C129" s="6" t="s">
        <v>262</v>
      </c>
      <c r="D129" s="6" t="s">
        <v>297</v>
      </c>
      <c r="E129" s="6" t="s">
        <v>309</v>
      </c>
      <c r="F129" s="6" t="s">
        <v>19</v>
      </c>
      <c r="G129" s="6" t="s">
        <v>14</v>
      </c>
      <c r="H129" s="6" t="s">
        <v>15</v>
      </c>
      <c r="I129" s="6">
        <v>3427.3404</v>
      </c>
      <c r="J129" s="6">
        <v>3371.356303</v>
      </c>
      <c r="K129" s="6">
        <v>3052.517233</v>
      </c>
      <c r="L129" s="6">
        <v>2938.5749070000002</v>
      </c>
      <c r="M129" s="6">
        <v>2803.5621169999999</v>
      </c>
      <c r="N129" s="6">
        <v>3131.9265999999998</v>
      </c>
    </row>
    <row r="130" spans="1:14" x14ac:dyDescent="0.2">
      <c r="A130" s="6" t="s">
        <v>226</v>
      </c>
      <c r="B130" s="6" t="s">
        <v>85</v>
      </c>
      <c r="C130" s="6" t="s">
        <v>262</v>
      </c>
      <c r="D130" s="6" t="s">
        <v>280</v>
      </c>
      <c r="E130" s="6" t="s">
        <v>309</v>
      </c>
      <c r="F130" s="6" t="s">
        <v>19</v>
      </c>
      <c r="G130" s="6" t="s">
        <v>14</v>
      </c>
      <c r="H130" s="6" t="s">
        <v>15</v>
      </c>
      <c r="I130" s="6">
        <v>3427.3404</v>
      </c>
      <c r="J130" s="6">
        <v>3371.356303</v>
      </c>
      <c r="K130" s="6">
        <v>3372.7800699999998</v>
      </c>
      <c r="L130" s="6">
        <v>3427.4321030000001</v>
      </c>
      <c r="M130" s="6">
        <v>3565.2798499999999</v>
      </c>
      <c r="N130" s="6">
        <v>4199.5927970000002</v>
      </c>
    </row>
    <row r="131" spans="1:14" x14ac:dyDescent="0.2">
      <c r="A131" s="6" t="s">
        <v>226</v>
      </c>
      <c r="B131" s="6" t="s">
        <v>122</v>
      </c>
      <c r="C131" s="6" t="s">
        <v>262</v>
      </c>
      <c r="D131" s="6" t="s">
        <v>300</v>
      </c>
      <c r="E131" s="6" t="s">
        <v>309</v>
      </c>
      <c r="F131" s="6" t="s">
        <v>19</v>
      </c>
      <c r="G131" s="6" t="s">
        <v>14</v>
      </c>
      <c r="H131" s="6" t="s">
        <v>15</v>
      </c>
      <c r="I131" s="6">
        <v>3427.3404</v>
      </c>
      <c r="J131" s="6">
        <v>3371.356303</v>
      </c>
      <c r="K131" s="6">
        <v>3368.2271700000001</v>
      </c>
      <c r="L131" s="6">
        <v>3421.1566769999999</v>
      </c>
      <c r="M131" s="6">
        <v>3564.5414569999998</v>
      </c>
      <c r="N131" s="6">
        <v>4256.6765999999998</v>
      </c>
    </row>
    <row r="132" spans="1:14" x14ac:dyDescent="0.2">
      <c r="A132" s="6" t="s">
        <v>226</v>
      </c>
      <c r="B132" s="6" t="s">
        <v>123</v>
      </c>
      <c r="C132" s="6" t="s">
        <v>262</v>
      </c>
      <c r="D132" s="6" t="s">
        <v>303</v>
      </c>
      <c r="E132" s="6" t="s">
        <v>309</v>
      </c>
      <c r="F132" s="6" t="s">
        <v>19</v>
      </c>
      <c r="G132" s="6" t="s">
        <v>14</v>
      </c>
      <c r="H132" s="6" t="s">
        <v>15</v>
      </c>
      <c r="I132" s="6">
        <v>3427.3404</v>
      </c>
      <c r="J132" s="6">
        <v>3371.356303</v>
      </c>
      <c r="K132" s="6">
        <v>3365.3595070000001</v>
      </c>
      <c r="L132" s="6">
        <v>3439.3068969999999</v>
      </c>
      <c r="M132" s="6">
        <v>3599.815157</v>
      </c>
      <c r="N132" s="6">
        <v>4273.1939069999999</v>
      </c>
    </row>
    <row r="133" spans="1:14" x14ac:dyDescent="0.2">
      <c r="A133" s="6" t="s">
        <v>226</v>
      </c>
      <c r="B133" s="6" t="s">
        <v>86</v>
      </c>
      <c r="C133" s="6" t="s">
        <v>262</v>
      </c>
      <c r="D133" s="6" t="s">
        <v>283</v>
      </c>
      <c r="E133" s="6" t="s">
        <v>309</v>
      </c>
      <c r="F133" s="6" t="s">
        <v>19</v>
      </c>
      <c r="G133" s="6" t="s">
        <v>14</v>
      </c>
      <c r="H133" s="6" t="s">
        <v>15</v>
      </c>
      <c r="I133" s="6">
        <v>3427.3404</v>
      </c>
      <c r="J133" s="6">
        <v>3371.356303</v>
      </c>
      <c r="K133" s="6">
        <v>3040.6526330000002</v>
      </c>
      <c r="L133" s="6">
        <v>2913.1219700000001</v>
      </c>
      <c r="M133" s="6">
        <v>2789.31565</v>
      </c>
      <c r="N133" s="6">
        <v>3129.155773</v>
      </c>
    </row>
    <row r="134" spans="1:14" x14ac:dyDescent="0.2">
      <c r="A134" s="6" t="s">
        <v>226</v>
      </c>
      <c r="B134" s="6" t="s">
        <v>87</v>
      </c>
      <c r="C134" s="6" t="s">
        <v>262</v>
      </c>
      <c r="D134" s="6" t="s">
        <v>289</v>
      </c>
      <c r="E134" s="6" t="s">
        <v>309</v>
      </c>
      <c r="F134" s="6" t="s">
        <v>19</v>
      </c>
      <c r="G134" s="6" t="s">
        <v>14</v>
      </c>
      <c r="H134" s="6" t="s">
        <v>15</v>
      </c>
      <c r="I134" s="6">
        <v>3427.3404</v>
      </c>
      <c r="J134" s="6">
        <v>3371.356303</v>
      </c>
      <c r="K134" s="6">
        <v>3367.8307669999999</v>
      </c>
      <c r="L134" s="6">
        <v>3422.7615770000002</v>
      </c>
      <c r="M134" s="6">
        <v>3566.4433199999999</v>
      </c>
      <c r="N134" s="6">
        <v>4203.5066699999998</v>
      </c>
    </row>
    <row r="135" spans="1:14" x14ac:dyDescent="0.2">
      <c r="A135" s="6" t="s">
        <v>226</v>
      </c>
      <c r="B135" s="6" t="s">
        <v>91</v>
      </c>
      <c r="C135" s="6" t="s">
        <v>265</v>
      </c>
      <c r="D135" s="6" t="s">
        <v>265</v>
      </c>
      <c r="E135" s="6" t="s">
        <v>309</v>
      </c>
      <c r="F135" s="6" t="s">
        <v>19</v>
      </c>
      <c r="G135" s="6" t="s">
        <v>14</v>
      </c>
      <c r="H135" s="6" t="s">
        <v>15</v>
      </c>
      <c r="I135" s="6">
        <v>3427.3404</v>
      </c>
      <c r="J135" s="6">
        <v>3371.356303</v>
      </c>
      <c r="K135" s="6">
        <v>3372.7800699999998</v>
      </c>
      <c r="L135" s="6">
        <v>3427.4321030000001</v>
      </c>
      <c r="M135" s="6">
        <v>3565.2798499999999</v>
      </c>
      <c r="N135" s="6">
        <v>4199.5927970000002</v>
      </c>
    </row>
    <row r="136" spans="1:14" x14ac:dyDescent="0.2">
      <c r="A136" s="6" t="s">
        <v>226</v>
      </c>
      <c r="B136" s="6" t="s">
        <v>95</v>
      </c>
      <c r="C136" s="6" t="s">
        <v>265</v>
      </c>
      <c r="D136" s="6" t="s">
        <v>265</v>
      </c>
      <c r="E136" s="6" t="s">
        <v>309</v>
      </c>
      <c r="F136" s="6" t="s">
        <v>19</v>
      </c>
      <c r="G136" s="6" t="s">
        <v>14</v>
      </c>
      <c r="H136" s="6" t="s">
        <v>15</v>
      </c>
      <c r="I136" s="6">
        <v>3411.8726029999998</v>
      </c>
      <c r="J136" s="6">
        <v>3381.9129670000002</v>
      </c>
      <c r="K136" s="6">
        <v>3222.7257330000002</v>
      </c>
      <c r="L136" s="6">
        <v>3122.0127769999999</v>
      </c>
      <c r="M136" s="6">
        <v>3043.7140800000002</v>
      </c>
      <c r="N136" s="6">
        <v>2995.4824170000002</v>
      </c>
    </row>
    <row r="137" spans="1:14" x14ac:dyDescent="0.2">
      <c r="A137" s="6" t="s">
        <v>226</v>
      </c>
      <c r="B137" s="6" t="s">
        <v>36</v>
      </c>
      <c r="C137" s="6" t="s">
        <v>262</v>
      </c>
      <c r="D137" s="6" t="s">
        <v>267</v>
      </c>
      <c r="E137" s="6" t="s">
        <v>309</v>
      </c>
      <c r="F137" s="6" t="s">
        <v>19</v>
      </c>
      <c r="G137" s="6" t="s">
        <v>14</v>
      </c>
      <c r="H137" s="6" t="s">
        <v>15</v>
      </c>
      <c r="I137" s="6">
        <v>3441.1648700000001</v>
      </c>
      <c r="J137" s="6">
        <v>3336.2420299999999</v>
      </c>
      <c r="K137" s="6">
        <v>3766.6657970000001</v>
      </c>
      <c r="L137" s="6">
        <v>4003.6241669999999</v>
      </c>
      <c r="M137" s="6">
        <v>4257.8476229999997</v>
      </c>
      <c r="N137" s="6">
        <v>4837.2401369999998</v>
      </c>
    </row>
    <row r="138" spans="1:14" x14ac:dyDescent="0.2">
      <c r="A138" s="6" t="s">
        <v>226</v>
      </c>
      <c r="B138" s="6" t="s">
        <v>37</v>
      </c>
      <c r="C138" s="6" t="s">
        <v>262</v>
      </c>
      <c r="D138" s="6" t="s">
        <v>268</v>
      </c>
      <c r="E138" s="6" t="s">
        <v>309</v>
      </c>
      <c r="F138" s="6" t="s">
        <v>19</v>
      </c>
      <c r="G138" s="6" t="s">
        <v>14</v>
      </c>
      <c r="H138" s="6" t="s">
        <v>15</v>
      </c>
      <c r="I138" s="6">
        <v>3441.1648700000001</v>
      </c>
      <c r="J138" s="6">
        <v>3336.2420299999999</v>
      </c>
      <c r="K138" s="6">
        <v>3260.4291130000001</v>
      </c>
      <c r="L138" s="6">
        <v>3053.9252329999999</v>
      </c>
      <c r="M138" s="6">
        <v>2603.4868929999998</v>
      </c>
      <c r="N138" s="6">
        <v>2590.524163</v>
      </c>
    </row>
    <row r="139" spans="1:14" x14ac:dyDescent="0.2">
      <c r="A139" s="6" t="s">
        <v>226</v>
      </c>
      <c r="B139" s="6" t="s">
        <v>38</v>
      </c>
      <c r="C139" s="6" t="s">
        <v>262</v>
      </c>
      <c r="D139" s="6" t="s">
        <v>269</v>
      </c>
      <c r="E139" s="6" t="s">
        <v>309</v>
      </c>
      <c r="F139" s="6" t="s">
        <v>19</v>
      </c>
      <c r="G139" s="6" t="s">
        <v>14</v>
      </c>
      <c r="H139" s="6" t="s">
        <v>15</v>
      </c>
      <c r="I139" s="6">
        <v>3441.1648700000001</v>
      </c>
      <c r="J139" s="6">
        <v>3336.2420299999999</v>
      </c>
      <c r="K139" s="6">
        <v>3770.9642669999998</v>
      </c>
      <c r="L139" s="6">
        <v>3979.8994400000001</v>
      </c>
      <c r="M139" s="6">
        <v>4205.2627469999998</v>
      </c>
      <c r="N139" s="6">
        <v>4790.4490329999999</v>
      </c>
    </row>
    <row r="140" spans="1:14" x14ac:dyDescent="0.2">
      <c r="A140" s="6" t="s">
        <v>226</v>
      </c>
      <c r="B140" s="6" t="s">
        <v>39</v>
      </c>
      <c r="C140" s="6" t="s">
        <v>262</v>
      </c>
      <c r="D140" s="6" t="s">
        <v>270</v>
      </c>
      <c r="E140" s="6" t="s">
        <v>309</v>
      </c>
      <c r="F140" s="6" t="s">
        <v>19</v>
      </c>
      <c r="G140" s="6" t="s">
        <v>14</v>
      </c>
      <c r="H140" s="6" t="s">
        <v>15</v>
      </c>
      <c r="I140" s="6">
        <v>3441.1648700000001</v>
      </c>
      <c r="J140" s="6">
        <v>3336.2420299999999</v>
      </c>
      <c r="K140" s="6">
        <v>3769.7509669999999</v>
      </c>
      <c r="L140" s="6">
        <v>3988.4167029999999</v>
      </c>
      <c r="M140" s="6">
        <v>4219.3098570000002</v>
      </c>
      <c r="N140" s="6">
        <v>4817.7297669999998</v>
      </c>
    </row>
    <row r="141" spans="1:14" x14ac:dyDescent="0.2">
      <c r="A141" s="6" t="s">
        <v>226</v>
      </c>
      <c r="B141" s="6" t="s">
        <v>40</v>
      </c>
      <c r="C141" s="6" t="s">
        <v>262</v>
      </c>
      <c r="D141" s="6" t="s">
        <v>271</v>
      </c>
      <c r="E141" s="6" t="s">
        <v>309</v>
      </c>
      <c r="F141" s="6" t="s">
        <v>19</v>
      </c>
      <c r="G141" s="6" t="s">
        <v>14</v>
      </c>
      <c r="H141" s="6" t="s">
        <v>15</v>
      </c>
      <c r="I141" s="6">
        <v>3441.1648700000001</v>
      </c>
      <c r="J141" s="6">
        <v>3336.2420299999999</v>
      </c>
      <c r="K141" s="6">
        <v>3767.9957330000002</v>
      </c>
      <c r="L141" s="6">
        <v>3996.6201369999999</v>
      </c>
      <c r="M141" s="6">
        <v>4225.8848870000002</v>
      </c>
      <c r="N141" s="6">
        <v>4839.7865629999997</v>
      </c>
    </row>
    <row r="142" spans="1:14" x14ac:dyDescent="0.2">
      <c r="A142" s="6" t="s">
        <v>226</v>
      </c>
      <c r="B142" s="6" t="s">
        <v>41</v>
      </c>
      <c r="C142" s="6" t="s">
        <v>262</v>
      </c>
      <c r="D142" s="6" t="s">
        <v>275</v>
      </c>
      <c r="E142" s="6" t="s">
        <v>309</v>
      </c>
      <c r="F142" s="6" t="s">
        <v>19</v>
      </c>
      <c r="G142" s="6" t="s">
        <v>14</v>
      </c>
      <c r="H142" s="6" t="s">
        <v>15</v>
      </c>
      <c r="I142" s="6">
        <v>3441.1648700000001</v>
      </c>
      <c r="J142" s="6">
        <v>3336.2420299999999</v>
      </c>
      <c r="K142" s="6">
        <v>3766.7586000000001</v>
      </c>
      <c r="L142" s="6">
        <v>4003.380737</v>
      </c>
      <c r="M142" s="6">
        <v>4256.4684800000005</v>
      </c>
      <c r="N142" s="6">
        <v>4837.439273</v>
      </c>
    </row>
    <row r="143" spans="1:14" x14ac:dyDescent="0.2">
      <c r="A143" s="6" t="s">
        <v>226</v>
      </c>
      <c r="B143" s="6" t="s">
        <v>42</v>
      </c>
      <c r="C143" s="6" t="s">
        <v>262</v>
      </c>
      <c r="D143" s="6" t="s">
        <v>272</v>
      </c>
      <c r="E143" s="6" t="s">
        <v>309</v>
      </c>
      <c r="F143" s="6" t="s">
        <v>19</v>
      </c>
      <c r="G143" s="6" t="s">
        <v>14</v>
      </c>
      <c r="H143" s="6" t="s">
        <v>15</v>
      </c>
      <c r="I143" s="6">
        <v>3441.1648700000001</v>
      </c>
      <c r="J143" s="6">
        <v>3336.2420299999999</v>
      </c>
      <c r="K143" s="6">
        <v>3260.1965730000002</v>
      </c>
      <c r="L143" s="6">
        <v>3053.6594</v>
      </c>
      <c r="M143" s="6">
        <v>2603.8234200000002</v>
      </c>
      <c r="N143" s="6">
        <v>2590.4542029999998</v>
      </c>
    </row>
    <row r="144" spans="1:14" x14ac:dyDescent="0.2">
      <c r="A144" s="6" t="s">
        <v>226</v>
      </c>
      <c r="B144" s="6" t="s">
        <v>43</v>
      </c>
      <c r="C144" s="6" t="s">
        <v>262</v>
      </c>
      <c r="D144" s="6" t="s">
        <v>274</v>
      </c>
      <c r="E144" s="6" t="s">
        <v>309</v>
      </c>
      <c r="F144" s="6" t="s">
        <v>19</v>
      </c>
      <c r="G144" s="6" t="s">
        <v>14</v>
      </c>
      <c r="H144" s="6" t="s">
        <v>15</v>
      </c>
      <c r="I144" s="6">
        <v>3441.1648700000001</v>
      </c>
      <c r="J144" s="6">
        <v>3336.2420299999999</v>
      </c>
      <c r="K144" s="6">
        <v>3771.0893369999999</v>
      </c>
      <c r="L144" s="6">
        <v>3980.28334</v>
      </c>
      <c r="M144" s="6">
        <v>4205.8505869999999</v>
      </c>
      <c r="N144" s="6">
        <v>4789.959167</v>
      </c>
    </row>
    <row r="145" spans="1:14" x14ac:dyDescent="0.2">
      <c r="A145" s="6" t="s">
        <v>226</v>
      </c>
      <c r="B145" s="6" t="s">
        <v>51</v>
      </c>
      <c r="C145" s="6" t="s">
        <v>265</v>
      </c>
      <c r="D145" s="6" t="s">
        <v>265</v>
      </c>
      <c r="E145" s="6" t="s">
        <v>309</v>
      </c>
      <c r="F145" s="6" t="s">
        <v>19</v>
      </c>
      <c r="G145" s="6" t="s">
        <v>14</v>
      </c>
      <c r="H145" s="6" t="s">
        <v>15</v>
      </c>
      <c r="I145" s="6">
        <v>3441.2671700000001</v>
      </c>
      <c r="J145" s="6">
        <v>3336.2625630000002</v>
      </c>
      <c r="K145" s="6">
        <v>3771.0042699999999</v>
      </c>
      <c r="L145" s="6">
        <v>3979.9130070000001</v>
      </c>
      <c r="M145" s="6">
        <v>4205.6048469999996</v>
      </c>
      <c r="N145" s="6">
        <v>4791.6395270000003</v>
      </c>
    </row>
    <row r="146" spans="1:14" x14ac:dyDescent="0.2">
      <c r="A146" s="6" t="s">
        <v>226</v>
      </c>
      <c r="B146" s="6" t="s">
        <v>52</v>
      </c>
      <c r="C146" s="6" t="s">
        <v>265</v>
      </c>
      <c r="D146" s="6" t="s">
        <v>265</v>
      </c>
      <c r="E146" s="6" t="s">
        <v>309</v>
      </c>
      <c r="F146" s="6" t="s">
        <v>19</v>
      </c>
      <c r="G146" s="6" t="s">
        <v>14</v>
      </c>
      <c r="H146" s="6" t="s">
        <v>15</v>
      </c>
      <c r="I146" s="6">
        <v>3441.2575999999999</v>
      </c>
      <c r="J146" s="6">
        <v>3336.193667</v>
      </c>
      <c r="K146" s="6">
        <v>3439.1324730000001</v>
      </c>
      <c r="L146" s="6">
        <v>3598.7688370000001</v>
      </c>
      <c r="M146" s="6">
        <v>3768.8342269999998</v>
      </c>
      <c r="N146" s="6">
        <v>4277.7750029999997</v>
      </c>
    </row>
    <row r="147" spans="1:14" x14ac:dyDescent="0.2">
      <c r="A147" s="6" t="s">
        <v>227</v>
      </c>
      <c r="B147" s="6" t="s">
        <v>120</v>
      </c>
      <c r="C147" s="6" t="s">
        <v>262</v>
      </c>
      <c r="D147" s="6" t="s">
        <v>294</v>
      </c>
      <c r="E147" s="6" t="s">
        <v>309</v>
      </c>
      <c r="F147" s="6" t="s">
        <v>19</v>
      </c>
      <c r="G147" s="6" t="s">
        <v>14</v>
      </c>
      <c r="H147" s="6" t="s">
        <v>15</v>
      </c>
      <c r="I147" s="6">
        <v>3257.5436089999998</v>
      </c>
      <c r="J147" s="6">
        <v>3274.7743129999999</v>
      </c>
      <c r="K147" s="6">
        <v>4037.9818129999999</v>
      </c>
      <c r="L147" s="6">
        <v>4568.1267189999999</v>
      </c>
      <c r="M147" s="6">
        <v>5113.0057029999998</v>
      </c>
      <c r="N147" s="6">
        <v>5481.2642969999997</v>
      </c>
    </row>
    <row r="148" spans="1:14" x14ac:dyDescent="0.2">
      <c r="A148" s="6" t="s">
        <v>227</v>
      </c>
      <c r="B148" s="6" t="s">
        <v>121</v>
      </c>
      <c r="C148" s="6" t="s">
        <v>262</v>
      </c>
      <c r="D148" s="6" t="s">
        <v>297</v>
      </c>
      <c r="E148" s="6" t="s">
        <v>309</v>
      </c>
      <c r="F148" s="6" t="s">
        <v>19</v>
      </c>
      <c r="G148" s="6" t="s">
        <v>14</v>
      </c>
      <c r="H148" s="6" t="s">
        <v>15</v>
      </c>
      <c r="I148" s="6">
        <v>3257.5436089999998</v>
      </c>
      <c r="J148" s="6">
        <v>3267.3813909999999</v>
      </c>
      <c r="K148" s="6">
        <v>3977.9072030000002</v>
      </c>
      <c r="L148" s="6">
        <v>4279.1058590000002</v>
      </c>
      <c r="M148" s="6">
        <v>4424.3304529999996</v>
      </c>
      <c r="N148" s="6">
        <v>4349.9237579999999</v>
      </c>
    </row>
    <row r="149" spans="1:14" x14ac:dyDescent="0.2">
      <c r="A149" s="6" t="s">
        <v>227</v>
      </c>
      <c r="B149" s="6" t="s">
        <v>85</v>
      </c>
      <c r="C149" s="6" t="s">
        <v>262</v>
      </c>
      <c r="D149" s="6" t="s">
        <v>280</v>
      </c>
      <c r="E149" s="6" t="s">
        <v>309</v>
      </c>
      <c r="F149" s="6" t="s">
        <v>19</v>
      </c>
      <c r="G149" s="6" t="s">
        <v>14</v>
      </c>
      <c r="H149" s="6" t="s">
        <v>15</v>
      </c>
      <c r="I149" s="6">
        <v>3257.5436089999998</v>
      </c>
      <c r="J149" s="6">
        <v>3274.4056949999999</v>
      </c>
      <c r="K149" s="6">
        <v>4020.8630309999999</v>
      </c>
      <c r="L149" s="6">
        <v>4504.9914220000001</v>
      </c>
      <c r="M149" s="6">
        <v>4941.4471409999996</v>
      </c>
      <c r="N149" s="6">
        <v>5203.7550940000001</v>
      </c>
    </row>
    <row r="150" spans="1:14" x14ac:dyDescent="0.2">
      <c r="A150" s="6" t="s">
        <v>227</v>
      </c>
      <c r="B150" s="6" t="s">
        <v>122</v>
      </c>
      <c r="C150" s="6" t="s">
        <v>262</v>
      </c>
      <c r="D150" s="6" t="s">
        <v>300</v>
      </c>
      <c r="E150" s="6" t="s">
        <v>309</v>
      </c>
      <c r="F150" s="6" t="s">
        <v>19</v>
      </c>
      <c r="G150" s="6" t="s">
        <v>14</v>
      </c>
      <c r="H150" s="6" t="s">
        <v>15</v>
      </c>
      <c r="I150" s="6">
        <v>3257.5436089999998</v>
      </c>
      <c r="J150" s="6">
        <v>3274.8108130000001</v>
      </c>
      <c r="K150" s="6">
        <v>4029.6560939999999</v>
      </c>
      <c r="L150" s="6">
        <v>4531.5005780000001</v>
      </c>
      <c r="M150" s="6">
        <v>5020.0279689999998</v>
      </c>
      <c r="N150" s="6">
        <v>5320.3066410000001</v>
      </c>
    </row>
    <row r="151" spans="1:14" x14ac:dyDescent="0.2">
      <c r="A151" s="6" t="s">
        <v>227</v>
      </c>
      <c r="B151" s="6" t="s">
        <v>123</v>
      </c>
      <c r="C151" s="6" t="s">
        <v>262</v>
      </c>
      <c r="D151" s="6" t="s">
        <v>303</v>
      </c>
      <c r="E151" s="6" t="s">
        <v>309</v>
      </c>
      <c r="F151" s="6" t="s">
        <v>19</v>
      </c>
      <c r="G151" s="6" t="s">
        <v>14</v>
      </c>
      <c r="H151" s="6" t="s">
        <v>15</v>
      </c>
      <c r="I151" s="6">
        <v>3257.5436089999998</v>
      </c>
      <c r="J151" s="6">
        <v>3274.3672580000002</v>
      </c>
      <c r="K151" s="6">
        <v>4032.339078</v>
      </c>
      <c r="L151" s="6">
        <v>4545.8024379999997</v>
      </c>
      <c r="M151" s="6">
        <v>5040.9002499999997</v>
      </c>
      <c r="N151" s="6">
        <v>5361.0665159999999</v>
      </c>
    </row>
    <row r="152" spans="1:14" x14ac:dyDescent="0.2">
      <c r="A152" s="6" t="s">
        <v>227</v>
      </c>
      <c r="B152" s="6" t="s">
        <v>86</v>
      </c>
      <c r="C152" s="6" t="s">
        <v>262</v>
      </c>
      <c r="D152" s="6" t="s">
        <v>283</v>
      </c>
      <c r="E152" s="6" t="s">
        <v>309</v>
      </c>
      <c r="F152" s="6" t="s">
        <v>19</v>
      </c>
      <c r="G152" s="6" t="s">
        <v>14</v>
      </c>
      <c r="H152" s="6" t="s">
        <v>15</v>
      </c>
      <c r="I152" s="6">
        <v>3257.5436089999998</v>
      </c>
      <c r="J152" s="6">
        <v>3264.7080940000001</v>
      </c>
      <c r="K152" s="6">
        <v>3886.993305</v>
      </c>
      <c r="L152" s="6">
        <v>4098.897422</v>
      </c>
      <c r="M152" s="6">
        <v>4181.7686249999997</v>
      </c>
      <c r="N152" s="6">
        <v>4030.8094999999998</v>
      </c>
    </row>
    <row r="153" spans="1:14" x14ac:dyDescent="0.2">
      <c r="A153" s="6" t="s">
        <v>227</v>
      </c>
      <c r="B153" s="6" t="s">
        <v>87</v>
      </c>
      <c r="C153" s="6" t="s">
        <v>262</v>
      </c>
      <c r="D153" s="6" t="s">
        <v>289</v>
      </c>
      <c r="E153" s="6" t="s">
        <v>309</v>
      </c>
      <c r="F153" s="6" t="s">
        <v>19</v>
      </c>
      <c r="G153" s="6" t="s">
        <v>14</v>
      </c>
      <c r="H153" s="6" t="s">
        <v>15</v>
      </c>
      <c r="I153" s="6">
        <v>3257.5436089999998</v>
      </c>
      <c r="J153" s="6">
        <v>3277.04943</v>
      </c>
      <c r="K153" s="6">
        <v>4135.4695000000002</v>
      </c>
      <c r="L153" s="6">
        <v>4756.2964220000003</v>
      </c>
      <c r="M153" s="6">
        <v>5307.3366249999999</v>
      </c>
      <c r="N153" s="6">
        <v>5696.658187</v>
      </c>
    </row>
    <row r="154" spans="1:14" x14ac:dyDescent="0.2">
      <c r="A154" s="6" t="s">
        <v>227</v>
      </c>
      <c r="B154" s="6" t="s">
        <v>91</v>
      </c>
      <c r="C154" s="6" t="s">
        <v>265</v>
      </c>
      <c r="D154" s="6" t="s">
        <v>265</v>
      </c>
      <c r="E154" s="6" t="s">
        <v>309</v>
      </c>
      <c r="F154" s="6" t="s">
        <v>19</v>
      </c>
      <c r="G154" s="6" t="s">
        <v>14</v>
      </c>
      <c r="H154" s="6" t="s">
        <v>15</v>
      </c>
      <c r="I154" s="6">
        <v>3257.5436089999998</v>
      </c>
      <c r="J154" s="6">
        <v>3273.5876800000001</v>
      </c>
      <c r="K154" s="6">
        <v>3964.6613280000001</v>
      </c>
      <c r="L154" s="6">
        <v>4415.6233130000001</v>
      </c>
      <c r="M154" s="6">
        <v>4850.6055779999997</v>
      </c>
      <c r="N154" s="6">
        <v>5165.4001870000002</v>
      </c>
    </row>
    <row r="155" spans="1:14" x14ac:dyDescent="0.2">
      <c r="A155" s="6" t="s">
        <v>227</v>
      </c>
      <c r="B155" s="6" t="s">
        <v>125</v>
      </c>
      <c r="C155" s="6" t="s">
        <v>262</v>
      </c>
      <c r="D155" s="6" t="s">
        <v>291</v>
      </c>
      <c r="E155" s="6" t="s">
        <v>309</v>
      </c>
      <c r="F155" s="6" t="s">
        <v>19</v>
      </c>
      <c r="G155" s="6" t="s">
        <v>14</v>
      </c>
      <c r="H155" s="6" t="s">
        <v>15</v>
      </c>
      <c r="I155" s="6">
        <v>3257.5436089999998</v>
      </c>
      <c r="J155" s="6">
        <v>3239.254938</v>
      </c>
      <c r="K155" s="6">
        <v>3889.3784839999998</v>
      </c>
      <c r="L155" s="6">
        <v>4163.90625</v>
      </c>
      <c r="M155" s="6">
        <v>4611.723328</v>
      </c>
      <c r="N155" s="6">
        <v>5039.361766</v>
      </c>
    </row>
    <row r="156" spans="1:14" x14ac:dyDescent="0.2">
      <c r="A156" s="6" t="s">
        <v>227</v>
      </c>
      <c r="B156" s="6" t="s">
        <v>95</v>
      </c>
      <c r="C156" s="6" t="s">
        <v>265</v>
      </c>
      <c r="D156" s="6" t="s">
        <v>265</v>
      </c>
      <c r="E156" s="6" t="s">
        <v>309</v>
      </c>
      <c r="F156" s="6" t="s">
        <v>19</v>
      </c>
      <c r="G156" s="6" t="s">
        <v>14</v>
      </c>
      <c r="H156" s="6" t="s">
        <v>15</v>
      </c>
      <c r="I156" s="6">
        <v>3257.5436089999998</v>
      </c>
      <c r="J156" s="6">
        <v>3239.254938</v>
      </c>
      <c r="K156" s="6">
        <v>3984.7060940000001</v>
      </c>
      <c r="L156" s="6">
        <v>4281.1439840000003</v>
      </c>
      <c r="M156" s="6">
        <v>4530.345609</v>
      </c>
      <c r="N156" s="6">
        <v>4626.9181719999997</v>
      </c>
    </row>
    <row r="157" spans="1:14" x14ac:dyDescent="0.2">
      <c r="A157" s="6" t="s">
        <v>228</v>
      </c>
      <c r="B157" s="6" t="s">
        <v>36</v>
      </c>
      <c r="C157" s="6" t="s">
        <v>262</v>
      </c>
      <c r="D157" s="6" t="s">
        <v>267</v>
      </c>
      <c r="E157" s="6" t="s">
        <v>309</v>
      </c>
      <c r="F157" s="6" t="s">
        <v>19</v>
      </c>
      <c r="G157" s="6" t="s">
        <v>14</v>
      </c>
      <c r="H157" s="6" t="s">
        <v>15</v>
      </c>
      <c r="I157" s="6">
        <v>3257.5436089999998</v>
      </c>
      <c r="J157" s="6">
        <v>3273.8333050000001</v>
      </c>
      <c r="K157" s="6">
        <v>3975.998016</v>
      </c>
      <c r="L157" s="6">
        <v>4472.4690000000001</v>
      </c>
      <c r="M157" s="6">
        <v>5034.9102190000003</v>
      </c>
      <c r="N157" s="6">
        <v>5429.7585470000004</v>
      </c>
    </row>
    <row r="158" spans="1:14" x14ac:dyDescent="0.2">
      <c r="A158" s="6" t="s">
        <v>228</v>
      </c>
      <c r="B158" s="6" t="s">
        <v>37</v>
      </c>
      <c r="C158" s="6" t="s">
        <v>262</v>
      </c>
      <c r="D158" s="6" t="s">
        <v>268</v>
      </c>
      <c r="E158" s="6" t="s">
        <v>309</v>
      </c>
      <c r="F158" s="6" t="s">
        <v>19</v>
      </c>
      <c r="G158" s="6" t="s">
        <v>14</v>
      </c>
      <c r="H158" s="6" t="s">
        <v>15</v>
      </c>
      <c r="I158" s="6">
        <v>3257.5436089999998</v>
      </c>
      <c r="J158" s="6">
        <v>3268.2015160000001</v>
      </c>
      <c r="K158" s="6">
        <v>3974.4555780000001</v>
      </c>
      <c r="L158" s="6">
        <v>4277.078109</v>
      </c>
      <c r="M158" s="6">
        <v>4448.5496409999996</v>
      </c>
      <c r="N158" s="6">
        <v>4413.3708130000005</v>
      </c>
    </row>
    <row r="159" spans="1:14" x14ac:dyDescent="0.2">
      <c r="A159" s="6" t="s">
        <v>228</v>
      </c>
      <c r="B159" s="6" t="s">
        <v>38</v>
      </c>
      <c r="C159" s="6" t="s">
        <v>262</v>
      </c>
      <c r="D159" s="6" t="s">
        <v>269</v>
      </c>
      <c r="E159" s="6" t="s">
        <v>309</v>
      </c>
      <c r="F159" s="6" t="s">
        <v>19</v>
      </c>
      <c r="G159" s="6" t="s">
        <v>14</v>
      </c>
      <c r="H159" s="6" t="s">
        <v>15</v>
      </c>
      <c r="I159" s="6">
        <v>3257.5436089999998</v>
      </c>
      <c r="J159" s="6">
        <v>3273.5876800000001</v>
      </c>
      <c r="K159" s="6">
        <v>3963.9492030000001</v>
      </c>
      <c r="L159" s="6">
        <v>4414.9669379999996</v>
      </c>
      <c r="M159" s="6">
        <v>4850.511391</v>
      </c>
      <c r="N159" s="6">
        <v>5159.8533749999997</v>
      </c>
    </row>
    <row r="160" spans="1:14" x14ac:dyDescent="0.2">
      <c r="A160" s="6" t="s">
        <v>228</v>
      </c>
      <c r="B160" s="6" t="s">
        <v>39</v>
      </c>
      <c r="C160" s="6" t="s">
        <v>262</v>
      </c>
      <c r="D160" s="6" t="s">
        <v>270</v>
      </c>
      <c r="E160" s="6" t="s">
        <v>309</v>
      </c>
      <c r="F160" s="6" t="s">
        <v>19</v>
      </c>
      <c r="G160" s="6" t="s">
        <v>14</v>
      </c>
      <c r="H160" s="6" t="s">
        <v>15</v>
      </c>
      <c r="I160" s="6">
        <v>3257.5436089999998</v>
      </c>
      <c r="J160" s="6">
        <v>3273.8691800000001</v>
      </c>
      <c r="K160" s="6">
        <v>3968.008844</v>
      </c>
      <c r="L160" s="6">
        <v>4437.7428909999999</v>
      </c>
      <c r="M160" s="6">
        <v>4949.1680159999996</v>
      </c>
      <c r="N160" s="6">
        <v>5306.3149999999996</v>
      </c>
    </row>
    <row r="161" spans="1:14" x14ac:dyDescent="0.2">
      <c r="A161" s="6" t="s">
        <v>228</v>
      </c>
      <c r="B161" s="6" t="s">
        <v>40</v>
      </c>
      <c r="C161" s="6" t="s">
        <v>262</v>
      </c>
      <c r="D161" s="6" t="s">
        <v>271</v>
      </c>
      <c r="E161" s="6" t="s">
        <v>309</v>
      </c>
      <c r="F161" s="6" t="s">
        <v>19</v>
      </c>
      <c r="G161" s="6" t="s">
        <v>14</v>
      </c>
      <c r="H161" s="6" t="s">
        <v>15</v>
      </c>
      <c r="I161" s="6">
        <v>3257.5436089999998</v>
      </c>
      <c r="J161" s="6">
        <v>3273.5494840000001</v>
      </c>
      <c r="K161" s="6">
        <v>3971.9540310000002</v>
      </c>
      <c r="L161" s="6">
        <v>4448.5554380000003</v>
      </c>
      <c r="M161" s="6">
        <v>4934.1327659999997</v>
      </c>
      <c r="N161" s="6">
        <v>5283.8297970000003</v>
      </c>
    </row>
    <row r="162" spans="1:14" x14ac:dyDescent="0.2">
      <c r="A162" s="6" t="s">
        <v>228</v>
      </c>
      <c r="B162" s="6" t="s">
        <v>41</v>
      </c>
      <c r="C162" s="6" t="s">
        <v>262</v>
      </c>
      <c r="D162" s="6" t="s">
        <v>275</v>
      </c>
      <c r="E162" s="6" t="s">
        <v>309</v>
      </c>
      <c r="F162" s="6" t="s">
        <v>19</v>
      </c>
      <c r="G162" s="6" t="s">
        <v>14</v>
      </c>
      <c r="H162" s="6" t="s">
        <v>15</v>
      </c>
      <c r="I162" s="6">
        <v>3257.5436089999998</v>
      </c>
      <c r="J162" s="6">
        <v>3276.5382810000001</v>
      </c>
      <c r="K162" s="6">
        <v>4111.4368130000003</v>
      </c>
      <c r="L162" s="6">
        <v>4771.5212499999998</v>
      </c>
      <c r="M162" s="6">
        <v>5477.0686089999999</v>
      </c>
      <c r="N162" s="6">
        <v>6037.2941250000003</v>
      </c>
    </row>
    <row r="163" spans="1:14" x14ac:dyDescent="0.2">
      <c r="A163" s="6" t="s">
        <v>228</v>
      </c>
      <c r="B163" s="6" t="s">
        <v>42</v>
      </c>
      <c r="C163" s="6" t="s">
        <v>262</v>
      </c>
      <c r="D163" s="6" t="s">
        <v>272</v>
      </c>
      <c r="E163" s="6" t="s">
        <v>309</v>
      </c>
      <c r="F163" s="6" t="s">
        <v>19</v>
      </c>
      <c r="G163" s="6" t="s">
        <v>14</v>
      </c>
      <c r="H163" s="6" t="s">
        <v>15</v>
      </c>
      <c r="I163" s="6">
        <v>3257.5436089999998</v>
      </c>
      <c r="J163" s="6">
        <v>3265.568945</v>
      </c>
      <c r="K163" s="6">
        <v>3860.2757889999998</v>
      </c>
      <c r="L163" s="6">
        <v>4028.0139220000001</v>
      </c>
      <c r="M163" s="6">
        <v>4090.6034060000002</v>
      </c>
      <c r="N163" s="6">
        <v>3944.334445</v>
      </c>
    </row>
    <row r="164" spans="1:14" x14ac:dyDescent="0.2">
      <c r="A164" s="6" t="s">
        <v>228</v>
      </c>
      <c r="B164" s="6" t="s">
        <v>43</v>
      </c>
      <c r="C164" s="6" t="s">
        <v>262</v>
      </c>
      <c r="D164" s="6" t="s">
        <v>274</v>
      </c>
      <c r="E164" s="6" t="s">
        <v>309</v>
      </c>
      <c r="F164" s="6" t="s">
        <v>19</v>
      </c>
      <c r="G164" s="6" t="s">
        <v>14</v>
      </c>
      <c r="H164" s="6" t="s">
        <v>15</v>
      </c>
      <c r="I164" s="6">
        <v>3257.5436089999998</v>
      </c>
      <c r="J164" s="6">
        <v>3276.1951560000002</v>
      </c>
      <c r="K164" s="6">
        <v>4092.0342970000002</v>
      </c>
      <c r="L164" s="6">
        <v>4693.1666560000003</v>
      </c>
      <c r="M164" s="6">
        <v>5245.8225629999997</v>
      </c>
      <c r="N164" s="6">
        <v>5693.3599839999997</v>
      </c>
    </row>
    <row r="165" spans="1:14" x14ac:dyDescent="0.2">
      <c r="A165" s="6" t="s">
        <v>230</v>
      </c>
      <c r="B165" s="6" t="s">
        <v>68</v>
      </c>
      <c r="C165" s="6" t="s">
        <v>265</v>
      </c>
      <c r="D165" s="6" t="s">
        <v>265</v>
      </c>
      <c r="E165" s="6" t="s">
        <v>309</v>
      </c>
      <c r="F165" s="6" t="s">
        <v>19</v>
      </c>
      <c r="G165" s="6" t="s">
        <v>14</v>
      </c>
      <c r="H165" s="6" t="s">
        <v>15</v>
      </c>
      <c r="I165" s="6">
        <v>3414.2625720000001</v>
      </c>
      <c r="J165" s="6">
        <v>3604.417954</v>
      </c>
      <c r="K165" s="6">
        <v>4191.4975089999998</v>
      </c>
      <c r="L165" s="6">
        <v>4957.551563</v>
      </c>
      <c r="M165" s="6">
        <v>6124.4422560000003</v>
      </c>
      <c r="N165" s="6">
        <v>7903.6903480000001</v>
      </c>
    </row>
    <row r="166" spans="1:14" x14ac:dyDescent="0.2">
      <c r="A166" s="6" t="s">
        <v>230</v>
      </c>
      <c r="B166" s="6" t="s">
        <v>36</v>
      </c>
      <c r="C166" s="6" t="s">
        <v>262</v>
      </c>
      <c r="D166" s="6" t="s">
        <v>267</v>
      </c>
      <c r="E166" s="6" t="s">
        <v>309</v>
      </c>
      <c r="F166" s="6" t="s">
        <v>19</v>
      </c>
      <c r="G166" s="6" t="s">
        <v>14</v>
      </c>
      <c r="H166" s="6" t="s">
        <v>15</v>
      </c>
      <c r="I166" s="6">
        <v>3411.8086549999998</v>
      </c>
      <c r="J166" s="6">
        <v>3600.9943579999999</v>
      </c>
      <c r="K166" s="6">
        <v>4161.2979610000002</v>
      </c>
      <c r="L166" s="6">
        <v>4763.501456</v>
      </c>
      <c r="M166" s="6">
        <v>5470.042598</v>
      </c>
      <c r="N166" s="6">
        <v>6425.7914199999996</v>
      </c>
    </row>
    <row r="167" spans="1:14" x14ac:dyDescent="0.2">
      <c r="A167" s="6" t="s">
        <v>230</v>
      </c>
      <c r="B167" s="6" t="s">
        <v>37</v>
      </c>
      <c r="C167" s="6" t="s">
        <v>262</v>
      </c>
      <c r="D167" s="6" t="s">
        <v>268</v>
      </c>
      <c r="E167" s="6" t="s">
        <v>309</v>
      </c>
      <c r="F167" s="6" t="s">
        <v>19</v>
      </c>
      <c r="G167" s="6" t="s">
        <v>14</v>
      </c>
      <c r="H167" s="6" t="s">
        <v>15</v>
      </c>
      <c r="I167" s="6">
        <v>3414.7889650000002</v>
      </c>
      <c r="J167" s="6">
        <v>3438.061948</v>
      </c>
      <c r="K167" s="6">
        <v>3629.9594940000002</v>
      </c>
      <c r="L167" s="6">
        <v>3698.3561930000001</v>
      </c>
      <c r="M167" s="6">
        <v>3916.0737450000001</v>
      </c>
      <c r="N167" s="6">
        <v>4303.8180890000003</v>
      </c>
    </row>
    <row r="168" spans="1:14" x14ac:dyDescent="0.2">
      <c r="A168" s="6" t="s">
        <v>230</v>
      </c>
      <c r="B168" s="6" t="s">
        <v>38</v>
      </c>
      <c r="C168" s="6" t="s">
        <v>262</v>
      </c>
      <c r="D168" s="6" t="s">
        <v>269</v>
      </c>
      <c r="E168" s="6" t="s">
        <v>309</v>
      </c>
      <c r="F168" s="6" t="s">
        <v>19</v>
      </c>
      <c r="G168" s="6" t="s">
        <v>14</v>
      </c>
      <c r="H168" s="6" t="s">
        <v>15</v>
      </c>
      <c r="I168" s="6">
        <v>3411.8086549999998</v>
      </c>
      <c r="J168" s="6">
        <v>3600.9943579999999</v>
      </c>
      <c r="K168" s="6">
        <v>4161.2979610000002</v>
      </c>
      <c r="L168" s="6">
        <v>4763.501456</v>
      </c>
      <c r="M168" s="6">
        <v>5470.042598</v>
      </c>
      <c r="N168" s="6">
        <v>6425.7914199999996</v>
      </c>
    </row>
    <row r="169" spans="1:14" x14ac:dyDescent="0.2">
      <c r="A169" s="6" t="s">
        <v>230</v>
      </c>
      <c r="B169" s="6" t="s">
        <v>39</v>
      </c>
      <c r="C169" s="6" t="s">
        <v>262</v>
      </c>
      <c r="D169" s="6" t="s">
        <v>270</v>
      </c>
      <c r="E169" s="6" t="s">
        <v>309</v>
      </c>
      <c r="F169" s="6" t="s">
        <v>19</v>
      </c>
      <c r="G169" s="6" t="s">
        <v>14</v>
      </c>
      <c r="H169" s="6" t="s">
        <v>15</v>
      </c>
      <c r="I169" s="6">
        <v>3411.8086549999998</v>
      </c>
      <c r="J169" s="6">
        <v>3600.9943579999999</v>
      </c>
      <c r="K169" s="6">
        <v>4161.2979610000002</v>
      </c>
      <c r="L169" s="6">
        <v>4763.501456</v>
      </c>
      <c r="M169" s="6">
        <v>5470.042598</v>
      </c>
      <c r="N169" s="6">
        <v>6425.7914199999996</v>
      </c>
    </row>
    <row r="170" spans="1:14" x14ac:dyDescent="0.2">
      <c r="A170" s="6" t="s">
        <v>230</v>
      </c>
      <c r="B170" s="6" t="s">
        <v>40</v>
      </c>
      <c r="C170" s="6" t="s">
        <v>262</v>
      </c>
      <c r="D170" s="6" t="s">
        <v>271</v>
      </c>
      <c r="E170" s="6" t="s">
        <v>309</v>
      </c>
      <c r="F170" s="6" t="s">
        <v>19</v>
      </c>
      <c r="G170" s="6" t="s">
        <v>14</v>
      </c>
      <c r="H170" s="6" t="s">
        <v>15</v>
      </c>
      <c r="I170" s="6">
        <v>3411.8086549999998</v>
      </c>
      <c r="J170" s="6">
        <v>3600.9943579999999</v>
      </c>
      <c r="K170" s="6">
        <v>4161.2979610000002</v>
      </c>
      <c r="L170" s="6">
        <v>4763.501456</v>
      </c>
      <c r="M170" s="6">
        <v>5470.042598</v>
      </c>
      <c r="N170" s="6">
        <v>6425.7914199999996</v>
      </c>
    </row>
    <row r="171" spans="1:14" x14ac:dyDescent="0.2">
      <c r="A171" s="6" t="s">
        <v>230</v>
      </c>
      <c r="B171" s="6" t="s">
        <v>41</v>
      </c>
      <c r="C171" s="6" t="s">
        <v>262</v>
      </c>
      <c r="D171" s="6" t="s">
        <v>275</v>
      </c>
      <c r="E171" s="6" t="s">
        <v>309</v>
      </c>
      <c r="F171" s="6" t="s">
        <v>19</v>
      </c>
      <c r="G171" s="6" t="s">
        <v>14</v>
      </c>
      <c r="H171" s="6" t="s">
        <v>15</v>
      </c>
      <c r="I171" s="6">
        <v>3414.7889650000002</v>
      </c>
      <c r="J171" s="6">
        <v>3618.3076550000001</v>
      </c>
      <c r="K171" s="6">
        <v>4240.8591630000001</v>
      </c>
      <c r="L171" s="6">
        <v>4916.0112909999998</v>
      </c>
      <c r="M171" s="6">
        <v>5678.4597089999997</v>
      </c>
      <c r="N171" s="6">
        <v>6593.3968590000004</v>
      </c>
    </row>
    <row r="172" spans="1:14" x14ac:dyDescent="0.2">
      <c r="A172" s="6" t="s">
        <v>230</v>
      </c>
      <c r="B172" s="6" t="s">
        <v>42</v>
      </c>
      <c r="C172" s="6" t="s">
        <v>262</v>
      </c>
      <c r="D172" s="6" t="s">
        <v>272</v>
      </c>
      <c r="E172" s="6" t="s">
        <v>309</v>
      </c>
      <c r="F172" s="6" t="s">
        <v>19</v>
      </c>
      <c r="G172" s="6" t="s">
        <v>14</v>
      </c>
      <c r="H172" s="6" t="s">
        <v>15</v>
      </c>
      <c r="I172" s="6">
        <v>3411.808657</v>
      </c>
      <c r="J172" s="6">
        <v>3414.1878969999998</v>
      </c>
      <c r="K172" s="6">
        <v>3557.9745950000001</v>
      </c>
      <c r="L172" s="6">
        <v>3587.7922290000001</v>
      </c>
      <c r="M172" s="6">
        <v>3782.3529589999998</v>
      </c>
      <c r="N172" s="6">
        <v>4284.4640200000003</v>
      </c>
    </row>
    <row r="173" spans="1:14" x14ac:dyDescent="0.2">
      <c r="A173" s="6" t="s">
        <v>230</v>
      </c>
      <c r="B173" s="6" t="s">
        <v>43</v>
      </c>
      <c r="C173" s="6" t="s">
        <v>262</v>
      </c>
      <c r="D173" s="6" t="s">
        <v>274</v>
      </c>
      <c r="E173" s="6" t="s">
        <v>309</v>
      </c>
      <c r="F173" s="6" t="s">
        <v>19</v>
      </c>
      <c r="G173" s="6" t="s">
        <v>14</v>
      </c>
      <c r="H173" s="6" t="s">
        <v>15</v>
      </c>
      <c r="I173" s="6">
        <v>3414.7889650000002</v>
      </c>
      <c r="J173" s="6">
        <v>3618.3076550000001</v>
      </c>
      <c r="K173" s="6">
        <v>4240.8591630000001</v>
      </c>
      <c r="L173" s="6">
        <v>4916.0112909999998</v>
      </c>
      <c r="M173" s="6">
        <v>5678.4597089999997</v>
      </c>
      <c r="N173" s="6">
        <v>6555.6852339999996</v>
      </c>
    </row>
    <row r="174" spans="1:14" x14ac:dyDescent="0.2">
      <c r="A174" s="6" t="s">
        <v>238</v>
      </c>
      <c r="B174" s="6" t="s">
        <v>51</v>
      </c>
      <c r="C174" s="6" t="s">
        <v>265</v>
      </c>
      <c r="D174" s="6" t="s">
        <v>265</v>
      </c>
      <c r="E174" s="6" t="s">
        <v>309</v>
      </c>
      <c r="F174" s="6" t="s">
        <v>19</v>
      </c>
      <c r="G174" s="6" t="s">
        <v>14</v>
      </c>
      <c r="H174" s="6" t="s">
        <v>15</v>
      </c>
      <c r="I174" s="6">
        <v>3367.6811090000001</v>
      </c>
      <c r="J174" s="6">
        <v>3563.0839980000001</v>
      </c>
      <c r="K174" s="6">
        <v>3253.4432400000001</v>
      </c>
      <c r="L174" s="6">
        <v>3733.5926020000002</v>
      </c>
      <c r="M174" s="6">
        <v>4109.1430849999997</v>
      </c>
      <c r="N174" s="6">
        <v>4445.4791249999998</v>
      </c>
    </row>
    <row r="175" spans="1:14" x14ac:dyDescent="0.2">
      <c r="A175" s="6" t="s">
        <v>238</v>
      </c>
      <c r="B175" s="6" t="s">
        <v>52</v>
      </c>
      <c r="C175" s="6" t="s">
        <v>265</v>
      </c>
      <c r="D175" s="6" t="s">
        <v>265</v>
      </c>
      <c r="E175" s="6" t="s">
        <v>309</v>
      </c>
      <c r="F175" s="6" t="s">
        <v>19</v>
      </c>
      <c r="G175" s="6" t="s">
        <v>14</v>
      </c>
      <c r="H175" s="6" t="s">
        <v>15</v>
      </c>
      <c r="I175" s="6">
        <v>3367.6811090000001</v>
      </c>
      <c r="J175" s="6">
        <v>3563.0839980000001</v>
      </c>
      <c r="K175" s="6">
        <v>3179.909388</v>
      </c>
      <c r="L175" s="6">
        <v>3359.4780540000002</v>
      </c>
      <c r="M175" s="6">
        <v>3171.8080279999999</v>
      </c>
      <c r="N175" s="6">
        <v>2894.265672</v>
      </c>
    </row>
    <row r="176" spans="1:14" x14ac:dyDescent="0.2">
      <c r="A176" s="6" t="s">
        <v>240</v>
      </c>
      <c r="B176" s="6" t="s">
        <v>68</v>
      </c>
      <c r="C176" s="6" t="s">
        <v>265</v>
      </c>
      <c r="D176" s="6" t="s">
        <v>265</v>
      </c>
      <c r="E176" s="6" t="s">
        <v>309</v>
      </c>
      <c r="F176" s="6" t="s">
        <v>19</v>
      </c>
      <c r="G176" s="6" t="s">
        <v>14</v>
      </c>
      <c r="H176" s="6" t="s">
        <v>15</v>
      </c>
      <c r="I176" s="6">
        <v>2167.308951</v>
      </c>
      <c r="J176" s="6">
        <v>2548.2383589999999</v>
      </c>
      <c r="K176" s="6">
        <v>2726.1556540000001</v>
      </c>
      <c r="L176" s="6">
        <v>3122.9615800000001</v>
      </c>
      <c r="M176" s="6">
        <v>3258.9338250000001</v>
      </c>
      <c r="N176" s="6">
        <v>3537.2026609999998</v>
      </c>
    </row>
    <row r="177" spans="1:14" x14ac:dyDescent="0.2">
      <c r="A177" s="6" t="s">
        <v>241</v>
      </c>
      <c r="B177" s="6" t="s">
        <v>68</v>
      </c>
      <c r="C177" s="6" t="s">
        <v>265</v>
      </c>
      <c r="D177" s="6" t="s">
        <v>265</v>
      </c>
      <c r="E177" s="6" t="s">
        <v>309</v>
      </c>
      <c r="F177" s="6" t="s">
        <v>19</v>
      </c>
      <c r="G177" s="6" t="s">
        <v>14</v>
      </c>
      <c r="H177" s="6" t="s">
        <v>15</v>
      </c>
      <c r="I177" s="6">
        <v>3191.7983650000001</v>
      </c>
      <c r="J177" s="6">
        <v>3309.3134789999999</v>
      </c>
      <c r="K177" s="6">
        <v>3309.8232589999998</v>
      </c>
      <c r="L177" s="6">
        <v>3627.7109949999999</v>
      </c>
      <c r="M177" s="6">
        <v>3984.8990010000002</v>
      </c>
      <c r="N177" s="6">
        <v>4313.4121290000003</v>
      </c>
    </row>
    <row r="178" spans="1:14" x14ac:dyDescent="0.2">
      <c r="A178" s="6" t="s">
        <v>242</v>
      </c>
      <c r="B178" s="6" t="s">
        <v>68</v>
      </c>
      <c r="C178" s="6" t="s">
        <v>265</v>
      </c>
      <c r="D178" s="6" t="s">
        <v>265</v>
      </c>
      <c r="E178" s="6" t="s">
        <v>309</v>
      </c>
      <c r="F178" s="6" t="s">
        <v>19</v>
      </c>
      <c r="G178" s="6" t="s">
        <v>14</v>
      </c>
      <c r="H178" s="6" t="s">
        <v>15</v>
      </c>
      <c r="I178" s="6">
        <v>3562.8769619999998</v>
      </c>
      <c r="J178" s="6">
        <v>3362.586804</v>
      </c>
      <c r="K178" s="6">
        <v>3679.6413600000001</v>
      </c>
      <c r="L178" s="6">
        <v>4117.2805509999998</v>
      </c>
      <c r="M178" s="6">
        <v>4497.6894659999998</v>
      </c>
      <c r="N178" s="6">
        <v>4872.2095250000002</v>
      </c>
    </row>
    <row r="179" spans="1:14" x14ac:dyDescent="0.2">
      <c r="A179" s="6" t="s">
        <v>243</v>
      </c>
      <c r="B179" s="6" t="s">
        <v>85</v>
      </c>
      <c r="C179" s="6" t="s">
        <v>262</v>
      </c>
      <c r="D179" s="6" t="s">
        <v>280</v>
      </c>
      <c r="E179" s="6" t="s">
        <v>309</v>
      </c>
      <c r="F179" s="6" t="s">
        <v>19</v>
      </c>
      <c r="G179" s="6" t="s">
        <v>14</v>
      </c>
      <c r="H179" s="6" t="s">
        <v>15</v>
      </c>
      <c r="I179" s="6">
        <v>3710.1344199999999</v>
      </c>
      <c r="J179" s="6">
        <v>3978.4337049999999</v>
      </c>
      <c r="K179" s="6">
        <v>4579.19031</v>
      </c>
      <c r="L179" s="6">
        <v>5006.4120430000003</v>
      </c>
      <c r="M179" s="6">
        <v>5415.3154519999998</v>
      </c>
      <c r="N179" s="6">
        <v>5990.5696260000004</v>
      </c>
    </row>
    <row r="180" spans="1:14" x14ac:dyDescent="0.2">
      <c r="A180" s="6" t="s">
        <v>243</v>
      </c>
      <c r="B180" s="6" t="s">
        <v>86</v>
      </c>
      <c r="C180" s="6" t="s">
        <v>262</v>
      </c>
      <c r="D180" s="6" t="s">
        <v>283</v>
      </c>
      <c r="E180" s="6" t="s">
        <v>309</v>
      </c>
      <c r="F180" s="6" t="s">
        <v>19</v>
      </c>
      <c r="G180" s="6" t="s">
        <v>14</v>
      </c>
      <c r="H180" s="6" t="s">
        <v>15</v>
      </c>
      <c r="I180" s="6">
        <v>3711.3414779999998</v>
      </c>
      <c r="J180" s="6">
        <v>3958.1791210000001</v>
      </c>
      <c r="K180" s="6">
        <v>4231.7160569999996</v>
      </c>
      <c r="L180" s="6">
        <v>4370.4567509999997</v>
      </c>
      <c r="M180" s="6">
        <v>4442.8633879999998</v>
      </c>
      <c r="N180" s="6">
        <v>4598.3364199999996</v>
      </c>
    </row>
    <row r="181" spans="1:14" x14ac:dyDescent="0.2">
      <c r="A181" s="6" t="s">
        <v>243</v>
      </c>
      <c r="B181" s="6" t="s">
        <v>87</v>
      </c>
      <c r="C181" s="6" t="s">
        <v>262</v>
      </c>
      <c r="D181" s="6" t="s">
        <v>289</v>
      </c>
      <c r="E181" s="6" t="s">
        <v>309</v>
      </c>
      <c r="F181" s="6" t="s">
        <v>19</v>
      </c>
      <c r="G181" s="6" t="s">
        <v>14</v>
      </c>
      <c r="H181" s="6" t="s">
        <v>15</v>
      </c>
      <c r="I181" s="6">
        <v>3711.3414779999998</v>
      </c>
      <c r="J181" s="6">
        <v>3958.1791210000001</v>
      </c>
      <c r="K181" s="6">
        <v>4890.403104</v>
      </c>
      <c r="L181" s="6">
        <v>6012.5282619999998</v>
      </c>
      <c r="M181" s="6">
        <v>6147.3020139999999</v>
      </c>
      <c r="N181" s="6">
        <v>6490.7390370000003</v>
      </c>
    </row>
    <row r="182" spans="1:14" x14ac:dyDescent="0.2">
      <c r="A182" s="6" t="s">
        <v>243</v>
      </c>
      <c r="B182" s="6" t="s">
        <v>91</v>
      </c>
      <c r="C182" s="6" t="s">
        <v>265</v>
      </c>
      <c r="D182" s="6" t="s">
        <v>265</v>
      </c>
      <c r="E182" s="6" t="s">
        <v>309</v>
      </c>
      <c r="F182" s="6" t="s">
        <v>19</v>
      </c>
      <c r="G182" s="6" t="s">
        <v>14</v>
      </c>
      <c r="H182" s="6" t="s">
        <v>15</v>
      </c>
      <c r="I182" s="6">
        <v>3710.1344199999999</v>
      </c>
      <c r="J182" s="6">
        <v>3978.4337049999999</v>
      </c>
      <c r="K182" s="6">
        <v>4579.19031</v>
      </c>
      <c r="L182" s="6">
        <v>5006.4120430000003</v>
      </c>
      <c r="M182" s="6">
        <v>5415.3154519999998</v>
      </c>
      <c r="N182" s="6">
        <v>5990.5696260000004</v>
      </c>
    </row>
    <row r="183" spans="1:14" x14ac:dyDescent="0.2">
      <c r="A183" s="6" t="s">
        <v>243</v>
      </c>
      <c r="B183" s="6" t="s">
        <v>173</v>
      </c>
      <c r="C183" s="6" t="s">
        <v>262</v>
      </c>
      <c r="D183" s="6" t="s">
        <v>290</v>
      </c>
      <c r="E183" s="6" t="s">
        <v>309</v>
      </c>
      <c r="F183" s="6" t="s">
        <v>19</v>
      </c>
      <c r="G183" s="6" t="s">
        <v>14</v>
      </c>
      <c r="H183" s="6" t="s">
        <v>15</v>
      </c>
      <c r="I183" s="6">
        <v>3707.0116269999999</v>
      </c>
      <c r="J183" s="6">
        <v>3982.8819349999999</v>
      </c>
      <c r="K183" s="6">
        <v>4367.5528270000004</v>
      </c>
      <c r="L183" s="6">
        <v>4771.20345</v>
      </c>
      <c r="M183" s="6">
        <v>4856.1773789999997</v>
      </c>
      <c r="N183" s="6">
        <v>5073.4612509999997</v>
      </c>
    </row>
    <row r="184" spans="1:14" x14ac:dyDescent="0.2">
      <c r="A184" s="6" t="s">
        <v>243</v>
      </c>
      <c r="B184" s="6" t="s">
        <v>125</v>
      </c>
      <c r="C184" s="6" t="s">
        <v>262</v>
      </c>
      <c r="D184" s="6" t="s">
        <v>291</v>
      </c>
      <c r="E184" s="6" t="s">
        <v>309</v>
      </c>
      <c r="F184" s="6" t="s">
        <v>19</v>
      </c>
      <c r="G184" s="6" t="s">
        <v>14</v>
      </c>
      <c r="H184" s="6" t="s">
        <v>15</v>
      </c>
      <c r="I184" s="6">
        <v>3707.0116269999999</v>
      </c>
      <c r="J184" s="6">
        <v>3982.8819349999999</v>
      </c>
      <c r="K184" s="6">
        <v>4367.5528270000004</v>
      </c>
      <c r="L184" s="6">
        <v>4771.20345</v>
      </c>
      <c r="M184" s="6">
        <v>5207.4481260000002</v>
      </c>
      <c r="N184" s="6">
        <v>5922.6471339999998</v>
      </c>
    </row>
    <row r="185" spans="1:14" x14ac:dyDescent="0.2">
      <c r="A185" s="6" t="s">
        <v>243</v>
      </c>
      <c r="B185" s="6" t="s">
        <v>95</v>
      </c>
      <c r="C185" s="6" t="s">
        <v>265</v>
      </c>
      <c r="D185" s="6" t="s">
        <v>265</v>
      </c>
      <c r="E185" s="6" t="s">
        <v>309</v>
      </c>
      <c r="F185" s="6" t="s">
        <v>19</v>
      </c>
      <c r="G185" s="6" t="s">
        <v>14</v>
      </c>
      <c r="H185" s="6" t="s">
        <v>15</v>
      </c>
      <c r="I185" s="6">
        <v>3711.3414779999998</v>
      </c>
      <c r="J185" s="6">
        <v>3958.1791210000001</v>
      </c>
      <c r="K185" s="6">
        <v>4442.54403</v>
      </c>
      <c r="L185" s="6">
        <v>4784.1543449999999</v>
      </c>
      <c r="M185" s="6">
        <v>5042.0413909999997</v>
      </c>
      <c r="N185" s="6">
        <v>4967.9116180000001</v>
      </c>
    </row>
    <row r="186" spans="1:14" x14ac:dyDescent="0.2">
      <c r="A186" s="6" t="s">
        <v>244</v>
      </c>
      <c r="B186" s="6" t="s">
        <v>36</v>
      </c>
      <c r="C186" s="6" t="s">
        <v>262</v>
      </c>
      <c r="D186" s="6" t="s">
        <v>267</v>
      </c>
      <c r="E186" s="6" t="s">
        <v>309</v>
      </c>
      <c r="F186" s="6" t="s">
        <v>19</v>
      </c>
      <c r="G186" s="6" t="s">
        <v>14</v>
      </c>
      <c r="H186" s="6" t="s">
        <v>15</v>
      </c>
      <c r="I186" s="6">
        <v>3706.6647349999998</v>
      </c>
      <c r="J186" s="6">
        <v>3963.8268790000002</v>
      </c>
      <c r="K186" s="6">
        <v>4563.2682809999997</v>
      </c>
      <c r="L186" s="6">
        <v>4982.0643339999997</v>
      </c>
      <c r="M186" s="6">
        <v>5365.3909100000001</v>
      </c>
      <c r="N186" s="6">
        <v>5899.517417</v>
      </c>
    </row>
    <row r="187" spans="1:14" x14ac:dyDescent="0.2">
      <c r="A187" s="6" t="s">
        <v>244</v>
      </c>
      <c r="B187" s="6" t="s">
        <v>37</v>
      </c>
      <c r="C187" s="6" t="s">
        <v>262</v>
      </c>
      <c r="D187" s="6" t="s">
        <v>268</v>
      </c>
      <c r="E187" s="6" t="s">
        <v>309</v>
      </c>
      <c r="F187" s="6" t="s">
        <v>19</v>
      </c>
      <c r="G187" s="6" t="s">
        <v>14</v>
      </c>
      <c r="H187" s="6" t="s">
        <v>15</v>
      </c>
      <c r="I187" s="6">
        <v>3710.8224479999999</v>
      </c>
      <c r="J187" s="6">
        <v>3800.926825</v>
      </c>
      <c r="K187" s="6">
        <v>4236.1786760000005</v>
      </c>
      <c r="L187" s="6">
        <v>4731.3261990000001</v>
      </c>
      <c r="M187" s="6">
        <v>4800.6224309999998</v>
      </c>
      <c r="N187" s="6">
        <v>4824.3849019999998</v>
      </c>
    </row>
    <row r="188" spans="1:14" x14ac:dyDescent="0.2">
      <c r="A188" s="6" t="s">
        <v>244</v>
      </c>
      <c r="B188" s="6" t="s">
        <v>38</v>
      </c>
      <c r="C188" s="6" t="s">
        <v>262</v>
      </c>
      <c r="D188" s="6" t="s">
        <v>269</v>
      </c>
      <c r="E188" s="6" t="s">
        <v>309</v>
      </c>
      <c r="F188" s="6" t="s">
        <v>19</v>
      </c>
      <c r="G188" s="6" t="s">
        <v>14</v>
      </c>
      <c r="H188" s="6" t="s">
        <v>15</v>
      </c>
      <c r="I188" s="6">
        <v>3704.4946420000001</v>
      </c>
      <c r="J188" s="6">
        <v>3974.359469</v>
      </c>
      <c r="K188" s="6">
        <v>4585.1116050000001</v>
      </c>
      <c r="L188" s="6">
        <v>5015.8439660000004</v>
      </c>
      <c r="M188" s="6">
        <v>5421.4448560000001</v>
      </c>
      <c r="N188" s="6">
        <v>5928.2813779999997</v>
      </c>
    </row>
    <row r="189" spans="1:14" x14ac:dyDescent="0.2">
      <c r="A189" s="6" t="s">
        <v>244</v>
      </c>
      <c r="B189" s="6" t="s">
        <v>39</v>
      </c>
      <c r="C189" s="6" t="s">
        <v>262</v>
      </c>
      <c r="D189" s="6" t="s">
        <v>270</v>
      </c>
      <c r="E189" s="6" t="s">
        <v>309</v>
      </c>
      <c r="F189" s="6" t="s">
        <v>19</v>
      </c>
      <c r="G189" s="6" t="s">
        <v>14</v>
      </c>
      <c r="H189" s="6" t="s">
        <v>15</v>
      </c>
      <c r="I189" s="6">
        <v>3706.6647349999998</v>
      </c>
      <c r="J189" s="6">
        <v>3963.8910470000001</v>
      </c>
      <c r="K189" s="6">
        <v>4563.4988640000001</v>
      </c>
      <c r="L189" s="6">
        <v>4982.3136489999997</v>
      </c>
      <c r="M189" s="6">
        <v>5365.7386560000004</v>
      </c>
      <c r="N189" s="6">
        <v>5900.0181119999997</v>
      </c>
    </row>
    <row r="190" spans="1:14" x14ac:dyDescent="0.2">
      <c r="A190" s="6" t="s">
        <v>244</v>
      </c>
      <c r="B190" s="6" t="s">
        <v>40</v>
      </c>
      <c r="C190" s="6" t="s">
        <v>262</v>
      </c>
      <c r="D190" s="6" t="s">
        <v>271</v>
      </c>
      <c r="E190" s="6" t="s">
        <v>309</v>
      </c>
      <c r="F190" s="6" t="s">
        <v>19</v>
      </c>
      <c r="G190" s="6" t="s">
        <v>14</v>
      </c>
      <c r="H190" s="6" t="s">
        <v>15</v>
      </c>
      <c r="I190" s="6">
        <v>3705.0143670000002</v>
      </c>
      <c r="J190" s="6">
        <v>3974.4205099999999</v>
      </c>
      <c r="K190" s="6">
        <v>4585.4293440000001</v>
      </c>
      <c r="L190" s="6">
        <v>5015.5486419999997</v>
      </c>
      <c r="M190" s="6">
        <v>5421.2314500000002</v>
      </c>
      <c r="N190" s="6">
        <v>5927.8134570000002</v>
      </c>
    </row>
    <row r="191" spans="1:14" x14ac:dyDescent="0.2">
      <c r="A191" s="6" t="s">
        <v>244</v>
      </c>
      <c r="B191" s="6" t="s">
        <v>41</v>
      </c>
      <c r="C191" s="6" t="s">
        <v>262</v>
      </c>
      <c r="D191" s="6" t="s">
        <v>275</v>
      </c>
      <c r="E191" s="6" t="s">
        <v>309</v>
      </c>
      <c r="F191" s="6" t="s">
        <v>19</v>
      </c>
      <c r="G191" s="6" t="s">
        <v>14</v>
      </c>
      <c r="H191" s="6" t="s">
        <v>15</v>
      </c>
      <c r="I191" s="6">
        <v>3706.6647349999998</v>
      </c>
      <c r="J191" s="6">
        <v>3964.1077740000001</v>
      </c>
      <c r="K191" s="6">
        <v>4815.3586670000004</v>
      </c>
      <c r="L191" s="6">
        <v>5846.7763940000004</v>
      </c>
      <c r="M191" s="6">
        <v>6092.4440260000001</v>
      </c>
      <c r="N191" s="6">
        <v>6476.4468139999999</v>
      </c>
    </row>
    <row r="192" spans="1:14" x14ac:dyDescent="0.2">
      <c r="A192" s="6" t="s">
        <v>244</v>
      </c>
      <c r="B192" s="6" t="s">
        <v>42</v>
      </c>
      <c r="C192" s="6" t="s">
        <v>262</v>
      </c>
      <c r="D192" s="6" t="s">
        <v>272</v>
      </c>
      <c r="E192" s="6" t="s">
        <v>309</v>
      </c>
      <c r="F192" s="6" t="s">
        <v>19</v>
      </c>
      <c r="G192" s="6" t="s">
        <v>14</v>
      </c>
      <c r="H192" s="6" t="s">
        <v>15</v>
      </c>
      <c r="I192" s="6">
        <v>3711.072334</v>
      </c>
      <c r="J192" s="6">
        <v>3820.7181369999998</v>
      </c>
      <c r="K192" s="6">
        <v>4110.6782839999996</v>
      </c>
      <c r="L192" s="6">
        <v>4254.3068030000004</v>
      </c>
      <c r="M192" s="6">
        <v>4342.3370510000004</v>
      </c>
      <c r="N192" s="6">
        <v>4503.3974200000002</v>
      </c>
    </row>
    <row r="193" spans="1:14" x14ac:dyDescent="0.2">
      <c r="A193" s="6" t="s">
        <v>244</v>
      </c>
      <c r="B193" s="6" t="s">
        <v>43</v>
      </c>
      <c r="C193" s="6" t="s">
        <v>262</v>
      </c>
      <c r="D193" s="6" t="s">
        <v>274</v>
      </c>
      <c r="E193" s="6" t="s">
        <v>309</v>
      </c>
      <c r="F193" s="6" t="s">
        <v>19</v>
      </c>
      <c r="G193" s="6" t="s">
        <v>14</v>
      </c>
      <c r="H193" s="6" t="s">
        <v>15</v>
      </c>
      <c r="I193" s="6">
        <v>3704.7722549999999</v>
      </c>
      <c r="J193" s="6">
        <v>3974.9856060000002</v>
      </c>
      <c r="K193" s="6">
        <v>4837.8224259999997</v>
      </c>
      <c r="L193" s="6">
        <v>5881.5313299999998</v>
      </c>
      <c r="M193" s="6">
        <v>6148.8989389999997</v>
      </c>
      <c r="N193" s="6">
        <v>6512.7248079999999</v>
      </c>
    </row>
    <row r="194" spans="1:14" x14ac:dyDescent="0.2">
      <c r="A194" s="6" t="s">
        <v>245</v>
      </c>
      <c r="B194" s="6" t="s">
        <v>51</v>
      </c>
      <c r="C194" s="6" t="s">
        <v>265</v>
      </c>
      <c r="D194" s="6" t="s">
        <v>265</v>
      </c>
      <c r="E194" s="6" t="s">
        <v>309</v>
      </c>
      <c r="F194" s="6" t="s">
        <v>19</v>
      </c>
      <c r="G194" s="6" t="s">
        <v>14</v>
      </c>
      <c r="H194" s="6" t="s">
        <v>15</v>
      </c>
      <c r="I194" s="6">
        <v>3705.2496580000002</v>
      </c>
      <c r="J194" s="6">
        <v>3958.7086800000002</v>
      </c>
      <c r="K194" s="6">
        <v>4550.7026219999998</v>
      </c>
      <c r="L194" s="6">
        <v>4964.3903520000003</v>
      </c>
      <c r="M194" s="6">
        <v>5328.1048540000002</v>
      </c>
      <c r="N194" s="6">
        <v>5830.4522370000004</v>
      </c>
    </row>
    <row r="195" spans="1:14" x14ac:dyDescent="0.2">
      <c r="A195" s="6" t="s">
        <v>245</v>
      </c>
      <c r="B195" s="6" t="s">
        <v>52</v>
      </c>
      <c r="C195" s="6" t="s">
        <v>265</v>
      </c>
      <c r="D195" s="6" t="s">
        <v>265</v>
      </c>
      <c r="E195" s="6" t="s">
        <v>309</v>
      </c>
      <c r="F195" s="6" t="s">
        <v>19</v>
      </c>
      <c r="G195" s="6" t="s">
        <v>14</v>
      </c>
      <c r="H195" s="6" t="s">
        <v>15</v>
      </c>
      <c r="I195" s="6">
        <v>3705.2496580000002</v>
      </c>
      <c r="J195" s="6">
        <v>3958.7086800000002</v>
      </c>
      <c r="K195" s="6">
        <v>4438.0964190000004</v>
      </c>
      <c r="L195" s="6">
        <v>4769.822725</v>
      </c>
      <c r="M195" s="6">
        <v>5026.229765</v>
      </c>
      <c r="N195" s="6">
        <v>4957.4760120000001</v>
      </c>
    </row>
    <row r="196" spans="1:14" x14ac:dyDescent="0.2">
      <c r="A196" s="6" t="s">
        <v>246</v>
      </c>
      <c r="B196" s="6" t="s">
        <v>146</v>
      </c>
      <c r="C196" s="6" t="s">
        <v>265</v>
      </c>
      <c r="D196" s="6" t="s">
        <v>265</v>
      </c>
      <c r="E196" s="6" t="s">
        <v>309</v>
      </c>
      <c r="F196" s="6" t="s">
        <v>19</v>
      </c>
      <c r="G196" s="6" t="s">
        <v>14</v>
      </c>
      <c r="H196" s="6" t="s">
        <v>15</v>
      </c>
      <c r="I196" s="6">
        <v>3717.0399779999998</v>
      </c>
      <c r="J196" s="6">
        <v>4175.4198610000003</v>
      </c>
      <c r="K196" s="6">
        <v>4700.299927</v>
      </c>
      <c r="L196" s="6">
        <v>5175.950073</v>
      </c>
      <c r="M196" s="6">
        <v>5696.2600709999997</v>
      </c>
      <c r="N196" s="6">
        <v>6229.1401980000001</v>
      </c>
    </row>
    <row r="197" spans="1:14" x14ac:dyDescent="0.2">
      <c r="A197" s="6" t="s">
        <v>246</v>
      </c>
      <c r="B197" s="6" t="s">
        <v>147</v>
      </c>
      <c r="C197" s="6" t="s">
        <v>265</v>
      </c>
      <c r="D197" s="6" t="s">
        <v>265</v>
      </c>
      <c r="E197" s="6" t="s">
        <v>309</v>
      </c>
      <c r="F197" s="6" t="s">
        <v>19</v>
      </c>
      <c r="G197" s="6" t="s">
        <v>14</v>
      </c>
      <c r="H197" s="6" t="s">
        <v>15</v>
      </c>
      <c r="I197" s="6">
        <v>3717.0700069999998</v>
      </c>
      <c r="J197" s="6">
        <v>4165.1398929999996</v>
      </c>
      <c r="K197" s="6">
        <v>4698.6701050000001</v>
      </c>
      <c r="L197" s="6">
        <v>5214.9102169999996</v>
      </c>
      <c r="M197" s="6">
        <v>5832.1101680000002</v>
      </c>
      <c r="N197" s="6">
        <v>6504.4600829999999</v>
      </c>
    </row>
    <row r="198" spans="1:14" x14ac:dyDescent="0.2">
      <c r="A198" s="6" t="s">
        <v>246</v>
      </c>
      <c r="B198" s="6" t="s">
        <v>236</v>
      </c>
      <c r="C198" s="6" t="s">
        <v>265</v>
      </c>
      <c r="D198" s="6" t="s">
        <v>265</v>
      </c>
      <c r="E198" s="6" t="s">
        <v>309</v>
      </c>
      <c r="F198" s="6" t="s">
        <v>19</v>
      </c>
      <c r="G198" s="6" t="s">
        <v>14</v>
      </c>
      <c r="H198" s="6" t="s">
        <v>15</v>
      </c>
      <c r="I198" s="6">
        <v>3717.1200560000002</v>
      </c>
      <c r="J198" s="6">
        <v>4189.6301270000004</v>
      </c>
      <c r="K198" s="6">
        <v>4727.7799679999998</v>
      </c>
      <c r="L198" s="6">
        <v>5208.9602050000003</v>
      </c>
      <c r="M198" s="6">
        <v>5802.5702510000001</v>
      </c>
      <c r="N198" s="6">
        <v>6468.8797610000001</v>
      </c>
    </row>
    <row r="199" spans="1:14" x14ac:dyDescent="0.2">
      <c r="A199" s="6" t="s">
        <v>246</v>
      </c>
      <c r="B199" s="6" t="s">
        <v>148</v>
      </c>
      <c r="C199" s="6" t="s">
        <v>265</v>
      </c>
      <c r="D199" s="6" t="s">
        <v>265</v>
      </c>
      <c r="E199" s="6" t="s">
        <v>309</v>
      </c>
      <c r="F199" s="6" t="s">
        <v>19</v>
      </c>
      <c r="G199" s="6" t="s">
        <v>14</v>
      </c>
      <c r="H199" s="6" t="s">
        <v>15</v>
      </c>
      <c r="I199" s="6">
        <v>3717.8599850000001</v>
      </c>
      <c r="J199" s="6">
        <v>4151.2800289999996</v>
      </c>
      <c r="K199" s="6">
        <v>4668.419922</v>
      </c>
      <c r="L199" s="6">
        <v>5131.8601680000002</v>
      </c>
      <c r="M199" s="6">
        <v>5591.0201420000003</v>
      </c>
      <c r="N199" s="6">
        <v>6006.979797</v>
      </c>
    </row>
    <row r="200" spans="1:14" x14ac:dyDescent="0.2">
      <c r="A200" s="6" t="s">
        <v>246</v>
      </c>
      <c r="B200" s="6" t="s">
        <v>149</v>
      </c>
      <c r="C200" s="6" t="s">
        <v>265</v>
      </c>
      <c r="D200" s="6" t="s">
        <v>265</v>
      </c>
      <c r="E200" s="6" t="s">
        <v>309</v>
      </c>
      <c r="F200" s="6" t="s">
        <v>19</v>
      </c>
      <c r="G200" s="6" t="s">
        <v>14</v>
      </c>
      <c r="H200" s="6" t="s">
        <v>15</v>
      </c>
      <c r="I200" s="6">
        <v>3717.0900270000002</v>
      </c>
      <c r="J200" s="6">
        <v>4188.5399170000001</v>
      </c>
      <c r="K200" s="6">
        <v>4749.5500490000004</v>
      </c>
      <c r="L200" s="6">
        <v>5297.6398929999996</v>
      </c>
      <c r="M200" s="6">
        <v>5874.7098390000001</v>
      </c>
      <c r="N200" s="6">
        <v>6482.429932</v>
      </c>
    </row>
    <row r="201" spans="1:14" x14ac:dyDescent="0.2">
      <c r="A201" s="6" t="s">
        <v>246</v>
      </c>
      <c r="B201" s="6" t="s">
        <v>150</v>
      </c>
      <c r="C201" s="6" t="s">
        <v>265</v>
      </c>
      <c r="D201" s="6" t="s">
        <v>265</v>
      </c>
      <c r="E201" s="6" t="s">
        <v>309</v>
      </c>
      <c r="F201" s="6" t="s">
        <v>19</v>
      </c>
      <c r="G201" s="6" t="s">
        <v>14</v>
      </c>
      <c r="H201" s="6" t="s">
        <v>15</v>
      </c>
      <c r="I201" s="6">
        <v>3717.0700069999998</v>
      </c>
      <c r="J201" s="6">
        <v>4175.9201050000001</v>
      </c>
      <c r="K201" s="6">
        <v>4698.950073</v>
      </c>
      <c r="L201" s="6">
        <v>5169.3502200000003</v>
      </c>
      <c r="M201" s="6">
        <v>5683.8899540000002</v>
      </c>
      <c r="N201" s="6">
        <v>6217.4799800000001</v>
      </c>
    </row>
    <row r="202" spans="1:14" x14ac:dyDescent="0.2">
      <c r="A202" s="6" t="s">
        <v>246</v>
      </c>
      <c r="B202" s="6" t="s">
        <v>151</v>
      </c>
      <c r="C202" s="6" t="s">
        <v>265</v>
      </c>
      <c r="D202" s="6" t="s">
        <v>265</v>
      </c>
      <c r="E202" s="6" t="s">
        <v>309</v>
      </c>
      <c r="F202" s="6" t="s">
        <v>19</v>
      </c>
      <c r="G202" s="6" t="s">
        <v>14</v>
      </c>
      <c r="H202" s="6" t="s">
        <v>15</v>
      </c>
      <c r="I202" s="6">
        <v>3717.0700069999998</v>
      </c>
      <c r="J202" s="6">
        <v>4177.1901250000001</v>
      </c>
      <c r="K202" s="6">
        <v>4707.9500120000002</v>
      </c>
      <c r="L202" s="6">
        <v>5117.7601320000003</v>
      </c>
      <c r="M202" s="6">
        <v>5556.9100340000005</v>
      </c>
      <c r="N202" s="6">
        <v>6078.98999</v>
      </c>
    </row>
    <row r="203" spans="1:14" x14ac:dyDescent="0.2">
      <c r="A203" s="6" t="s">
        <v>246</v>
      </c>
      <c r="B203" s="6" t="s">
        <v>152</v>
      </c>
      <c r="C203" s="6" t="s">
        <v>265</v>
      </c>
      <c r="D203" s="6" t="s">
        <v>265</v>
      </c>
      <c r="E203" s="6" t="s">
        <v>309</v>
      </c>
      <c r="F203" s="6" t="s">
        <v>19</v>
      </c>
      <c r="G203" s="6" t="s">
        <v>14</v>
      </c>
      <c r="H203" s="6" t="s">
        <v>15</v>
      </c>
      <c r="I203" s="6">
        <v>3717.8599850000001</v>
      </c>
      <c r="J203" s="6">
        <v>4133.669922</v>
      </c>
      <c r="K203" s="6">
        <v>4580.2099609999996</v>
      </c>
      <c r="L203" s="6">
        <v>4954.059937</v>
      </c>
      <c r="M203" s="6">
        <v>5310.9901120000004</v>
      </c>
      <c r="N203" s="6">
        <v>5635.5598749999999</v>
      </c>
    </row>
    <row r="204" spans="1:14" x14ac:dyDescent="0.2">
      <c r="A204" s="6" t="s">
        <v>246</v>
      </c>
      <c r="B204" s="6" t="s">
        <v>153</v>
      </c>
      <c r="C204" s="6" t="s">
        <v>265</v>
      </c>
      <c r="D204" s="6" t="s">
        <v>265</v>
      </c>
      <c r="E204" s="6" t="s">
        <v>309</v>
      </c>
      <c r="F204" s="6" t="s">
        <v>19</v>
      </c>
      <c r="G204" s="6" t="s">
        <v>14</v>
      </c>
      <c r="H204" s="6" t="s">
        <v>15</v>
      </c>
      <c r="I204" s="6">
        <v>3717.0700069999998</v>
      </c>
      <c r="J204" s="6">
        <v>4152.2899779999998</v>
      </c>
      <c r="K204" s="6">
        <v>4672.1899409999996</v>
      </c>
      <c r="L204" s="6">
        <v>5134.2899170000001</v>
      </c>
      <c r="M204" s="6">
        <v>5587.3198849999999</v>
      </c>
      <c r="N204" s="6">
        <v>5998.3698729999996</v>
      </c>
    </row>
    <row r="205" spans="1:14" x14ac:dyDescent="0.2">
      <c r="A205" s="6" t="s">
        <v>246</v>
      </c>
      <c r="B205" s="6" t="s">
        <v>247</v>
      </c>
      <c r="C205" s="6" t="s">
        <v>265</v>
      </c>
      <c r="D205" s="6" t="s">
        <v>265</v>
      </c>
      <c r="E205" s="6" t="s">
        <v>309</v>
      </c>
      <c r="F205" s="6" t="s">
        <v>19</v>
      </c>
      <c r="G205" s="6" t="s">
        <v>14</v>
      </c>
      <c r="H205" s="6" t="s">
        <v>15</v>
      </c>
      <c r="I205" s="6">
        <v>3717.0700069999998</v>
      </c>
      <c r="J205" s="6">
        <v>4151.2299190000003</v>
      </c>
      <c r="K205" s="6">
        <v>4666.7999879999998</v>
      </c>
      <c r="L205" s="6">
        <v>5123.9998169999999</v>
      </c>
      <c r="M205" s="6">
        <v>5573.3498540000001</v>
      </c>
      <c r="N205" s="6">
        <v>5984.4099120000001</v>
      </c>
    </row>
    <row r="206" spans="1:14" x14ac:dyDescent="0.2">
      <c r="A206" s="6" t="s">
        <v>246</v>
      </c>
      <c r="B206" s="6" t="s">
        <v>154</v>
      </c>
      <c r="C206" s="6" t="s">
        <v>265</v>
      </c>
      <c r="D206" s="6" t="s">
        <v>265</v>
      </c>
      <c r="E206" s="6" t="s">
        <v>309</v>
      </c>
      <c r="F206" s="6" t="s">
        <v>19</v>
      </c>
      <c r="G206" s="6" t="s">
        <v>14</v>
      </c>
      <c r="H206" s="6" t="s">
        <v>15</v>
      </c>
      <c r="I206" s="6">
        <v>3717.0700069999998</v>
      </c>
      <c r="J206" s="6">
        <v>4177.0499879999998</v>
      </c>
      <c r="K206" s="6">
        <v>4703.8400879999999</v>
      </c>
      <c r="L206" s="6">
        <v>5122.7802119999997</v>
      </c>
      <c r="M206" s="6">
        <v>5479.3800659999997</v>
      </c>
      <c r="N206" s="6">
        <v>5770.690063</v>
      </c>
    </row>
    <row r="207" spans="1:14" x14ac:dyDescent="0.2">
      <c r="A207" s="6" t="s">
        <v>246</v>
      </c>
      <c r="B207" s="6" t="s">
        <v>248</v>
      </c>
      <c r="C207" s="6" t="s">
        <v>265</v>
      </c>
      <c r="D207" s="6" t="s">
        <v>265</v>
      </c>
      <c r="E207" s="6" t="s">
        <v>309</v>
      </c>
      <c r="F207" s="6" t="s">
        <v>19</v>
      </c>
      <c r="G207" s="6" t="s">
        <v>14</v>
      </c>
      <c r="H207" s="6" t="s">
        <v>15</v>
      </c>
      <c r="I207" s="6">
        <v>3717.0700069999998</v>
      </c>
      <c r="J207" s="6">
        <v>4201.2199710000004</v>
      </c>
      <c r="K207" s="6">
        <v>4710.7800900000002</v>
      </c>
      <c r="L207" s="6">
        <v>5064.8699340000003</v>
      </c>
      <c r="M207" s="6">
        <v>5392.7599490000002</v>
      </c>
      <c r="N207" s="6">
        <v>5685.6800540000004</v>
      </c>
    </row>
    <row r="208" spans="1:14" x14ac:dyDescent="0.2">
      <c r="A208" s="6" t="s">
        <v>259</v>
      </c>
      <c r="B208" s="6" t="s">
        <v>68</v>
      </c>
      <c r="C208" s="6"/>
      <c r="D208" s="6"/>
      <c r="E208" s="6" t="s">
        <v>309</v>
      </c>
      <c r="F208" s="6" t="s">
        <v>19</v>
      </c>
      <c r="G208" s="6" t="s">
        <v>14</v>
      </c>
      <c r="H208" s="6" t="s">
        <v>15</v>
      </c>
      <c r="I208" s="6">
        <v>2396.6865419999999</v>
      </c>
      <c r="J208" s="6">
        <v>2528.3194699999999</v>
      </c>
      <c r="K208" s="6">
        <v>2856.5351489999998</v>
      </c>
      <c r="L208" s="6">
        <v>3499.8169360000002</v>
      </c>
      <c r="M208" s="6">
        <v>4394.103126</v>
      </c>
      <c r="N208" s="6">
        <v>5071.0353050000003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7311-392C-40B5-B5FE-B7CB75AAED50}">
  <sheetPr>
    <tabColor theme="4" tint="0.39997558519241921"/>
  </sheetPr>
  <dimension ref="A1:N261"/>
  <sheetViews>
    <sheetView workbookViewId="0">
      <selection activeCell="G18" sqref="G18"/>
    </sheetView>
  </sheetViews>
  <sheetFormatPr baseColWidth="10" defaultColWidth="8.83203125" defaultRowHeight="15" x14ac:dyDescent="0.2"/>
  <cols>
    <col min="1" max="1" width="30" bestFit="1" customWidth="1"/>
    <col min="2" max="2" width="25.1640625" bestFit="1" customWidth="1"/>
    <col min="3" max="4" width="13.5" bestFit="1" customWidth="1"/>
    <col min="5" max="5" width="21.1640625" bestFit="1" customWidth="1"/>
    <col min="6" max="6" width="7.1640625" bestFit="1" customWidth="1"/>
    <col min="7" max="7" width="32.6640625" bestFit="1" customWidth="1"/>
    <col min="9" max="14" width="11.6640625" bestFit="1" customWidth="1"/>
  </cols>
  <sheetData>
    <row r="1" spans="1:14" x14ac:dyDescent="0.2">
      <c r="A1" s="7" t="s">
        <v>0</v>
      </c>
      <c r="B1" s="7" t="s">
        <v>1</v>
      </c>
      <c r="C1" s="7" t="s">
        <v>306</v>
      </c>
      <c r="D1" s="7" t="s">
        <v>307</v>
      </c>
      <c r="E1" s="7" t="s">
        <v>310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">
      <c r="A2" s="6" t="s">
        <v>11</v>
      </c>
      <c r="B2" s="6" t="s">
        <v>36</v>
      </c>
      <c r="C2" s="6" t="s">
        <v>262</v>
      </c>
      <c r="D2" s="6" t="s">
        <v>267</v>
      </c>
      <c r="E2" s="6" t="s">
        <v>309</v>
      </c>
      <c r="F2" s="6" t="s">
        <v>18</v>
      </c>
      <c r="G2" s="6" t="s">
        <v>14</v>
      </c>
      <c r="H2" s="6" t="s">
        <v>15</v>
      </c>
      <c r="I2" s="6">
        <v>12000.814469999999</v>
      </c>
      <c r="J2" s="6">
        <v>12669.18311</v>
      </c>
      <c r="K2" s="6">
        <v>12599.490519999999</v>
      </c>
      <c r="L2" s="6">
        <v>13301.342119999999</v>
      </c>
      <c r="M2" s="6">
        <v>13734.97164</v>
      </c>
      <c r="N2" s="6">
        <v>14200.27008</v>
      </c>
    </row>
    <row r="3" spans="1:14" x14ac:dyDescent="0.2">
      <c r="A3" s="6" t="s">
        <v>11</v>
      </c>
      <c r="B3" s="6" t="s">
        <v>37</v>
      </c>
      <c r="C3" s="6" t="s">
        <v>262</v>
      </c>
      <c r="D3" s="6" t="s">
        <v>268</v>
      </c>
      <c r="E3" s="6" t="s">
        <v>309</v>
      </c>
      <c r="F3" s="6" t="s">
        <v>18</v>
      </c>
      <c r="G3" s="6" t="s">
        <v>14</v>
      </c>
      <c r="H3" s="6" t="s">
        <v>15</v>
      </c>
      <c r="I3" s="6">
        <v>12000.814469999999</v>
      </c>
      <c r="J3" s="6">
        <v>12680.80112</v>
      </c>
      <c r="K3" s="6">
        <v>11823.76842</v>
      </c>
      <c r="L3" s="6">
        <v>11810.81133</v>
      </c>
      <c r="M3" s="6">
        <v>11407.034729999999</v>
      </c>
      <c r="N3" s="6">
        <v>10935.14243</v>
      </c>
    </row>
    <row r="4" spans="1:14" x14ac:dyDescent="0.2">
      <c r="A4" s="6" t="s">
        <v>11</v>
      </c>
      <c r="B4" s="6" t="s">
        <v>38</v>
      </c>
      <c r="C4" s="6" t="s">
        <v>262</v>
      </c>
      <c r="D4" s="6" t="s">
        <v>269</v>
      </c>
      <c r="E4" s="6" t="s">
        <v>309</v>
      </c>
      <c r="F4" s="6" t="s">
        <v>18</v>
      </c>
      <c r="G4" s="6" t="s">
        <v>14</v>
      </c>
      <c r="H4" s="6" t="s">
        <v>15</v>
      </c>
      <c r="I4" s="6">
        <v>12000.814469999999</v>
      </c>
      <c r="J4" s="6">
        <v>12669.011339999999</v>
      </c>
      <c r="K4" s="6">
        <v>12573.50345</v>
      </c>
      <c r="L4" s="6">
        <v>13276.182650000001</v>
      </c>
      <c r="M4" s="6">
        <v>13708.16029</v>
      </c>
      <c r="N4" s="6">
        <v>14136.03442</v>
      </c>
    </row>
    <row r="5" spans="1:14" x14ac:dyDescent="0.2">
      <c r="A5" s="6" t="s">
        <v>11</v>
      </c>
      <c r="B5" s="6" t="s">
        <v>39</v>
      </c>
      <c r="C5" s="6" t="s">
        <v>262</v>
      </c>
      <c r="D5" s="6" t="s">
        <v>270</v>
      </c>
      <c r="E5" s="6" t="s">
        <v>309</v>
      </c>
      <c r="F5" s="6" t="s">
        <v>18</v>
      </c>
      <c r="G5" s="6" t="s">
        <v>14</v>
      </c>
      <c r="H5" s="6" t="s">
        <v>15</v>
      </c>
      <c r="I5" s="6">
        <v>12000.814469999999</v>
      </c>
      <c r="J5" s="6">
        <v>12669.011339999999</v>
      </c>
      <c r="K5" s="6">
        <v>12573.053970000001</v>
      </c>
      <c r="L5" s="6">
        <v>13275.443429999999</v>
      </c>
      <c r="M5" s="6">
        <v>13707.425660000001</v>
      </c>
      <c r="N5" s="6">
        <v>14135.58366</v>
      </c>
    </row>
    <row r="6" spans="1:14" x14ac:dyDescent="0.2">
      <c r="A6" s="6" t="s">
        <v>11</v>
      </c>
      <c r="B6" s="6" t="s">
        <v>40</v>
      </c>
      <c r="C6" s="6" t="s">
        <v>262</v>
      </c>
      <c r="D6" s="6" t="s">
        <v>271</v>
      </c>
      <c r="E6" s="6" t="s">
        <v>309</v>
      </c>
      <c r="F6" s="6" t="s">
        <v>18</v>
      </c>
      <c r="G6" s="6" t="s">
        <v>14</v>
      </c>
      <c r="H6" s="6" t="s">
        <v>15</v>
      </c>
      <c r="I6" s="6">
        <v>12000.814469999999</v>
      </c>
      <c r="J6" s="6">
        <v>12669.18311</v>
      </c>
      <c r="K6" s="6">
        <v>12599.45462</v>
      </c>
      <c r="L6" s="6">
        <v>13300.71738</v>
      </c>
      <c r="M6" s="6">
        <v>13734.19119</v>
      </c>
      <c r="N6" s="6">
        <v>14199.709489999999</v>
      </c>
    </row>
    <row r="7" spans="1:14" x14ac:dyDescent="0.2">
      <c r="A7" s="6" t="s">
        <v>11</v>
      </c>
      <c r="B7" s="6" t="s">
        <v>41</v>
      </c>
      <c r="C7" s="6" t="s">
        <v>262</v>
      </c>
      <c r="D7" s="6" t="s">
        <v>275</v>
      </c>
      <c r="E7" s="6" t="s">
        <v>309</v>
      </c>
      <c r="F7" s="6" t="s">
        <v>18</v>
      </c>
      <c r="G7" s="6" t="s">
        <v>14</v>
      </c>
      <c r="H7" s="6" t="s">
        <v>15</v>
      </c>
      <c r="I7" s="6">
        <v>12000.814469999999</v>
      </c>
      <c r="J7" s="6">
        <v>12680.972889999999</v>
      </c>
      <c r="K7" s="6">
        <v>12720.76987</v>
      </c>
      <c r="L7" s="6">
        <v>13635.60241</v>
      </c>
      <c r="M7" s="6">
        <v>14151.360280000001</v>
      </c>
      <c r="N7" s="6">
        <v>14630.97646</v>
      </c>
    </row>
    <row r="8" spans="1:14" x14ac:dyDescent="0.2">
      <c r="A8" s="6" t="s">
        <v>11</v>
      </c>
      <c r="B8" s="6" t="s">
        <v>42</v>
      </c>
      <c r="C8" s="6" t="s">
        <v>262</v>
      </c>
      <c r="D8" s="6" t="s">
        <v>272</v>
      </c>
      <c r="E8" s="6" t="s">
        <v>309</v>
      </c>
      <c r="F8" s="6" t="s">
        <v>18</v>
      </c>
      <c r="G8" s="6" t="s">
        <v>14</v>
      </c>
      <c r="H8" s="6" t="s">
        <v>15</v>
      </c>
      <c r="I8" s="6">
        <v>12000.814469999999</v>
      </c>
      <c r="J8" s="6">
        <v>12669.011339999999</v>
      </c>
      <c r="K8" s="6">
        <v>11711.88026</v>
      </c>
      <c r="L8" s="6">
        <v>11477.231180000001</v>
      </c>
      <c r="M8" s="6">
        <v>10983.73697</v>
      </c>
      <c r="N8" s="6">
        <v>10495.597589999999</v>
      </c>
    </row>
    <row r="9" spans="1:14" x14ac:dyDescent="0.2">
      <c r="A9" s="6" t="s">
        <v>11</v>
      </c>
      <c r="B9" s="6" t="s">
        <v>43</v>
      </c>
      <c r="C9" s="6" t="s">
        <v>262</v>
      </c>
      <c r="D9" s="6" t="s">
        <v>274</v>
      </c>
      <c r="E9" s="6" t="s">
        <v>309</v>
      </c>
      <c r="F9" s="6" t="s">
        <v>18</v>
      </c>
      <c r="G9" s="6" t="s">
        <v>14</v>
      </c>
      <c r="H9" s="6" t="s">
        <v>15</v>
      </c>
      <c r="I9" s="6">
        <v>12000.814469999999</v>
      </c>
      <c r="J9" s="6">
        <v>12680.80112</v>
      </c>
      <c r="K9" s="6">
        <v>12695.54983</v>
      </c>
      <c r="L9" s="6">
        <v>13610.507970000001</v>
      </c>
      <c r="M9" s="6">
        <v>14124.67259</v>
      </c>
      <c r="N9" s="6">
        <v>14568.63759</v>
      </c>
    </row>
    <row r="10" spans="1:14" x14ac:dyDescent="0.2">
      <c r="A10" s="6" t="s">
        <v>48</v>
      </c>
      <c r="B10" s="6" t="s">
        <v>51</v>
      </c>
      <c r="C10" s="6" t="s">
        <v>265</v>
      </c>
      <c r="D10" s="6" t="s">
        <v>265</v>
      </c>
      <c r="E10" s="6" t="s">
        <v>309</v>
      </c>
      <c r="F10" s="6" t="s">
        <v>18</v>
      </c>
      <c r="G10" s="6" t="s">
        <v>14</v>
      </c>
      <c r="H10" s="6" t="s">
        <v>15</v>
      </c>
      <c r="I10" s="6">
        <v>13100.05587</v>
      </c>
      <c r="J10" s="6">
        <v>13095.421920000001</v>
      </c>
      <c r="K10" s="6">
        <v>13948.696319999999</v>
      </c>
      <c r="L10" s="6">
        <v>14487.608469999999</v>
      </c>
      <c r="M10" s="6">
        <v>14958.456039999999</v>
      </c>
      <c r="N10" s="6">
        <v>15708.79999</v>
      </c>
    </row>
    <row r="11" spans="1:14" x14ac:dyDescent="0.2">
      <c r="A11" s="6" t="s">
        <v>48</v>
      </c>
      <c r="B11" s="6" t="s">
        <v>52</v>
      </c>
      <c r="C11" s="6" t="s">
        <v>265</v>
      </c>
      <c r="D11" s="6" t="s">
        <v>265</v>
      </c>
      <c r="E11" s="6" t="s">
        <v>309</v>
      </c>
      <c r="F11" s="6" t="s">
        <v>18</v>
      </c>
      <c r="G11" s="6" t="s">
        <v>14</v>
      </c>
      <c r="H11" s="6" t="s">
        <v>15</v>
      </c>
      <c r="I11" s="6">
        <v>13100.05587</v>
      </c>
      <c r="J11" s="6">
        <v>13095.421920000001</v>
      </c>
      <c r="K11" s="6">
        <v>12186.202429999999</v>
      </c>
      <c r="L11" s="6">
        <v>11530.465249999999</v>
      </c>
      <c r="M11" s="6">
        <v>10952.36067</v>
      </c>
      <c r="N11" s="6">
        <v>10582.096530000001</v>
      </c>
    </row>
    <row r="12" spans="1:14" x14ac:dyDescent="0.2">
      <c r="A12" s="6" t="s">
        <v>48</v>
      </c>
      <c r="B12" s="6" t="s">
        <v>53</v>
      </c>
      <c r="C12" s="6" t="s">
        <v>263</v>
      </c>
      <c r="D12" s="6" t="s">
        <v>260</v>
      </c>
      <c r="E12" s="6" t="s">
        <v>309</v>
      </c>
      <c r="F12" s="6" t="s">
        <v>18</v>
      </c>
      <c r="G12" s="6" t="s">
        <v>14</v>
      </c>
      <c r="H12" s="6" t="s">
        <v>15</v>
      </c>
      <c r="I12" s="6">
        <v>13100.05587</v>
      </c>
      <c r="J12" s="6">
        <v>13095.421920000001</v>
      </c>
      <c r="K12" s="6">
        <v>12186.202429999999</v>
      </c>
      <c r="L12" s="6">
        <v>8541.2963569999993</v>
      </c>
      <c r="M12" s="6">
        <v>4874.4880869999997</v>
      </c>
      <c r="N12" s="6">
        <v>848.23736410000004</v>
      </c>
    </row>
    <row r="13" spans="1:14" x14ac:dyDescent="0.2">
      <c r="A13" s="6" t="s">
        <v>48</v>
      </c>
      <c r="B13" s="6" t="s">
        <v>54</v>
      </c>
      <c r="C13" s="6" t="s">
        <v>263</v>
      </c>
      <c r="D13" s="6" t="s">
        <v>276</v>
      </c>
      <c r="E13" s="6" t="s">
        <v>309</v>
      </c>
      <c r="F13" s="6" t="s">
        <v>18</v>
      </c>
      <c r="G13" s="6" t="s">
        <v>14</v>
      </c>
      <c r="H13" s="6" t="s">
        <v>15</v>
      </c>
      <c r="I13" s="6">
        <v>13100.05587</v>
      </c>
      <c r="J13" s="6">
        <v>13095.421920000001</v>
      </c>
      <c r="K13" s="6">
        <v>12186.202429999999</v>
      </c>
      <c r="L13" s="6">
        <v>7449.6395869999997</v>
      </c>
      <c r="M13" s="6">
        <v>4826.9636090000004</v>
      </c>
      <c r="N13" s="6">
        <v>567.27670030000002</v>
      </c>
    </row>
    <row r="14" spans="1:14" x14ac:dyDescent="0.2">
      <c r="A14" s="6" t="s">
        <v>48</v>
      </c>
      <c r="B14" s="6" t="s">
        <v>55</v>
      </c>
      <c r="C14" s="6" t="s">
        <v>263</v>
      </c>
      <c r="D14" s="6" t="s">
        <v>277</v>
      </c>
      <c r="E14" s="6" t="s">
        <v>309</v>
      </c>
      <c r="F14" s="6" t="s">
        <v>18</v>
      </c>
      <c r="G14" s="6" t="s">
        <v>14</v>
      </c>
      <c r="H14" s="6" t="s">
        <v>15</v>
      </c>
      <c r="I14" s="6">
        <v>13100.05587</v>
      </c>
      <c r="J14" s="6">
        <v>13095.421920000001</v>
      </c>
      <c r="K14" s="6">
        <v>12186.202429999999</v>
      </c>
      <c r="L14" s="6">
        <v>7994.9940880000004</v>
      </c>
      <c r="M14" s="6">
        <v>5138.1223540000001</v>
      </c>
      <c r="N14" s="6">
        <v>958.57698579999999</v>
      </c>
    </row>
    <row r="15" spans="1:14" x14ac:dyDescent="0.2">
      <c r="A15" s="6" t="s">
        <v>48</v>
      </c>
      <c r="B15" s="6" t="s">
        <v>56</v>
      </c>
      <c r="C15" s="6" t="s">
        <v>263</v>
      </c>
      <c r="D15" s="6" t="s">
        <v>261</v>
      </c>
      <c r="E15" s="6" t="s">
        <v>309</v>
      </c>
      <c r="F15" s="6" t="s">
        <v>18</v>
      </c>
      <c r="G15" s="6" t="s">
        <v>14</v>
      </c>
      <c r="H15" s="6" t="s">
        <v>15</v>
      </c>
      <c r="I15" s="6">
        <v>13100.05587</v>
      </c>
      <c r="J15" s="6">
        <v>13095.421920000001</v>
      </c>
      <c r="K15" s="6">
        <v>12186.202429999999</v>
      </c>
      <c r="L15" s="6">
        <v>10506.573189999999</v>
      </c>
      <c r="M15" s="6">
        <v>9084.1031000000003</v>
      </c>
      <c r="N15" s="6">
        <v>6752.901057</v>
      </c>
    </row>
    <row r="16" spans="1:14" x14ac:dyDescent="0.2">
      <c r="A16" s="6" t="s">
        <v>48</v>
      </c>
      <c r="B16" s="6" t="s">
        <v>57</v>
      </c>
      <c r="C16" s="6" t="s">
        <v>314</v>
      </c>
      <c r="D16" s="6" t="s">
        <v>261</v>
      </c>
      <c r="E16" s="6" t="s">
        <v>309</v>
      </c>
      <c r="F16" s="6" t="s">
        <v>18</v>
      </c>
      <c r="G16" s="6" t="s">
        <v>14</v>
      </c>
      <c r="H16" s="6" t="s">
        <v>15</v>
      </c>
      <c r="I16" s="6">
        <v>13100.05587</v>
      </c>
      <c r="J16" s="6">
        <v>13095.421920000001</v>
      </c>
      <c r="K16" s="6">
        <v>12186.202429999999</v>
      </c>
      <c r="L16" s="6">
        <v>11530.465249999999</v>
      </c>
      <c r="M16" s="6">
        <v>8047.6421440000004</v>
      </c>
      <c r="N16" s="6">
        <v>2787.067458</v>
      </c>
    </row>
    <row r="17" spans="1:14" x14ac:dyDescent="0.2">
      <c r="A17" s="6" t="s">
        <v>61</v>
      </c>
      <c r="B17" s="6" t="s">
        <v>36</v>
      </c>
      <c r="C17" s="6" t="s">
        <v>262</v>
      </c>
      <c r="D17" s="6" t="s">
        <v>267</v>
      </c>
      <c r="E17" s="6" t="s">
        <v>309</v>
      </c>
      <c r="F17" s="6" t="s">
        <v>18</v>
      </c>
      <c r="G17" s="6" t="s">
        <v>14</v>
      </c>
      <c r="H17" s="6" t="s">
        <v>15</v>
      </c>
      <c r="I17" s="6">
        <v>11398.797909999999</v>
      </c>
      <c r="J17" s="6">
        <v>10983.02016</v>
      </c>
      <c r="K17" s="6">
        <v>12432.65501</v>
      </c>
      <c r="L17" s="6">
        <v>13610.787039999999</v>
      </c>
      <c r="M17" s="6">
        <v>14209.15553</v>
      </c>
      <c r="N17" s="6">
        <v>14730.026169999999</v>
      </c>
    </row>
    <row r="18" spans="1:14" x14ac:dyDescent="0.2">
      <c r="A18" s="6" t="s">
        <v>61</v>
      </c>
      <c r="B18" s="6" t="s">
        <v>37</v>
      </c>
      <c r="C18" s="6" t="s">
        <v>262</v>
      </c>
      <c r="D18" s="6" t="s">
        <v>268</v>
      </c>
      <c r="E18" s="6" t="s">
        <v>309</v>
      </c>
      <c r="F18" s="6" t="s">
        <v>18</v>
      </c>
      <c r="G18" s="6" t="s">
        <v>14</v>
      </c>
      <c r="H18" s="6" t="s">
        <v>15</v>
      </c>
      <c r="I18" s="6">
        <v>11406.85578</v>
      </c>
      <c r="J18" s="6">
        <v>10999.13589</v>
      </c>
      <c r="K18" s="6">
        <v>12176.001630000001</v>
      </c>
      <c r="L18" s="6">
        <v>13298.74488</v>
      </c>
      <c r="M18" s="6">
        <v>13690.84556</v>
      </c>
      <c r="N18" s="6">
        <v>14249.006069999999</v>
      </c>
    </row>
    <row r="19" spans="1:14" x14ac:dyDescent="0.2">
      <c r="A19" s="6" t="s">
        <v>61</v>
      </c>
      <c r="B19" s="6" t="s">
        <v>38</v>
      </c>
      <c r="C19" s="6" t="s">
        <v>262</v>
      </c>
      <c r="D19" s="6" t="s">
        <v>269</v>
      </c>
      <c r="E19" s="6" t="s">
        <v>309</v>
      </c>
      <c r="F19" s="6" t="s">
        <v>18</v>
      </c>
      <c r="G19" s="6" t="s">
        <v>14</v>
      </c>
      <c r="H19" s="6" t="s">
        <v>15</v>
      </c>
      <c r="I19" s="6">
        <v>11403.19317</v>
      </c>
      <c r="J19" s="6">
        <v>10991.810670000001</v>
      </c>
      <c r="K19" s="6">
        <v>12444.15683</v>
      </c>
      <c r="L19" s="6">
        <v>13678.27706</v>
      </c>
      <c r="M19" s="6">
        <v>14011.70667</v>
      </c>
      <c r="N19" s="6">
        <v>14148.221079999999</v>
      </c>
    </row>
    <row r="20" spans="1:14" x14ac:dyDescent="0.2">
      <c r="A20" s="6" t="s">
        <v>61</v>
      </c>
      <c r="B20" s="6" t="s">
        <v>39</v>
      </c>
      <c r="C20" s="6" t="s">
        <v>262</v>
      </c>
      <c r="D20" s="6" t="s">
        <v>270</v>
      </c>
      <c r="E20" s="6" t="s">
        <v>309</v>
      </c>
      <c r="F20" s="6" t="s">
        <v>18</v>
      </c>
      <c r="G20" s="6" t="s">
        <v>14</v>
      </c>
      <c r="H20" s="6" t="s">
        <v>15</v>
      </c>
      <c r="I20" s="6">
        <v>11398.78054</v>
      </c>
      <c r="J20" s="6">
        <v>10982.985420000001</v>
      </c>
      <c r="K20" s="6">
        <v>12429.765079999999</v>
      </c>
      <c r="L20" s="6">
        <v>13652.162350000001</v>
      </c>
      <c r="M20" s="6">
        <v>14241.487080000001</v>
      </c>
      <c r="N20" s="6">
        <v>14647.689350000001</v>
      </c>
    </row>
    <row r="21" spans="1:14" x14ac:dyDescent="0.2">
      <c r="A21" s="6" t="s">
        <v>61</v>
      </c>
      <c r="B21" s="6" t="s">
        <v>40</v>
      </c>
      <c r="C21" s="6" t="s">
        <v>262</v>
      </c>
      <c r="D21" s="6" t="s">
        <v>271</v>
      </c>
      <c r="E21" s="6" t="s">
        <v>309</v>
      </c>
      <c r="F21" s="6" t="s">
        <v>18</v>
      </c>
      <c r="G21" s="6" t="s">
        <v>14</v>
      </c>
      <c r="H21" s="6" t="s">
        <v>15</v>
      </c>
      <c r="I21" s="6">
        <v>11403.20357</v>
      </c>
      <c r="J21" s="6">
        <v>10991.831469999999</v>
      </c>
      <c r="K21" s="6">
        <v>12442.151669999999</v>
      </c>
      <c r="L21" s="6">
        <v>13685.15645</v>
      </c>
      <c r="M21" s="6">
        <v>14045.76246</v>
      </c>
      <c r="N21" s="6">
        <v>14268.87709</v>
      </c>
    </row>
    <row r="22" spans="1:14" x14ac:dyDescent="0.2">
      <c r="A22" s="6" t="s">
        <v>61</v>
      </c>
      <c r="B22" s="6" t="s">
        <v>41</v>
      </c>
      <c r="C22" s="6" t="s">
        <v>262</v>
      </c>
      <c r="D22" s="6" t="s">
        <v>275</v>
      </c>
      <c r="E22" s="6" t="s">
        <v>309</v>
      </c>
      <c r="F22" s="6" t="s">
        <v>18</v>
      </c>
      <c r="G22" s="6" t="s">
        <v>14</v>
      </c>
      <c r="H22" s="6" t="s">
        <v>15</v>
      </c>
      <c r="I22" s="6">
        <v>11406.55762</v>
      </c>
      <c r="J22" s="6">
        <v>10998.539570000001</v>
      </c>
      <c r="K22" s="6">
        <v>12169.71768</v>
      </c>
      <c r="L22" s="6">
        <v>13455.046920000001</v>
      </c>
      <c r="M22" s="6">
        <v>13916.75518</v>
      </c>
      <c r="N22" s="6">
        <v>14543.3964</v>
      </c>
    </row>
    <row r="23" spans="1:14" x14ac:dyDescent="0.2">
      <c r="A23" s="6" t="s">
        <v>61</v>
      </c>
      <c r="B23" s="6" t="s">
        <v>42</v>
      </c>
      <c r="C23" s="6" t="s">
        <v>262</v>
      </c>
      <c r="D23" s="6" t="s">
        <v>272</v>
      </c>
      <c r="E23" s="6" t="s">
        <v>309</v>
      </c>
      <c r="F23" s="6" t="s">
        <v>18</v>
      </c>
      <c r="G23" s="6" t="s">
        <v>14</v>
      </c>
      <c r="H23" s="6" t="s">
        <v>15</v>
      </c>
      <c r="I23" s="6">
        <v>11406.85578</v>
      </c>
      <c r="J23" s="6">
        <v>10999.13588</v>
      </c>
      <c r="K23" s="6">
        <v>12227.818370000001</v>
      </c>
      <c r="L23" s="6">
        <v>13282.254940000001</v>
      </c>
      <c r="M23" s="6">
        <v>13659.39294</v>
      </c>
      <c r="N23" s="6">
        <v>14113.0249</v>
      </c>
    </row>
    <row r="24" spans="1:14" x14ac:dyDescent="0.2">
      <c r="A24" s="6" t="s">
        <v>61</v>
      </c>
      <c r="B24" s="6" t="s">
        <v>43</v>
      </c>
      <c r="C24" s="6" t="s">
        <v>262</v>
      </c>
      <c r="D24" s="6" t="s">
        <v>274</v>
      </c>
      <c r="E24" s="6" t="s">
        <v>309</v>
      </c>
      <c r="F24" s="6" t="s">
        <v>18</v>
      </c>
      <c r="G24" s="6" t="s">
        <v>14</v>
      </c>
      <c r="H24" s="6" t="s">
        <v>15</v>
      </c>
      <c r="I24" s="6">
        <v>11403.20233</v>
      </c>
      <c r="J24" s="6">
        <v>10991.829</v>
      </c>
      <c r="K24" s="6">
        <v>12386.02866</v>
      </c>
      <c r="L24" s="6">
        <v>13701.39061</v>
      </c>
      <c r="M24" s="6">
        <v>14086.545190000001</v>
      </c>
      <c r="N24" s="6">
        <v>14783.24872</v>
      </c>
    </row>
    <row r="25" spans="1:14" x14ac:dyDescent="0.2">
      <c r="A25" s="6" t="s">
        <v>62</v>
      </c>
      <c r="B25" s="6" t="s">
        <v>68</v>
      </c>
      <c r="C25" s="6" t="s">
        <v>265</v>
      </c>
      <c r="D25" s="6" t="s">
        <v>265</v>
      </c>
      <c r="E25" s="6" t="s">
        <v>309</v>
      </c>
      <c r="F25" s="6" t="s">
        <v>18</v>
      </c>
      <c r="G25" s="6" t="s">
        <v>14</v>
      </c>
      <c r="H25" s="6" t="s">
        <v>15</v>
      </c>
      <c r="I25" s="6">
        <v>12192.73085</v>
      </c>
      <c r="J25" s="6">
        <v>12068.894689999999</v>
      </c>
      <c r="K25" s="6">
        <v>14019.255139999999</v>
      </c>
      <c r="L25" s="6">
        <v>15432.636500000001</v>
      </c>
      <c r="M25" s="6">
        <v>15805.160610000001</v>
      </c>
      <c r="N25" s="6">
        <v>15026.75935</v>
      </c>
    </row>
    <row r="26" spans="1:14" x14ac:dyDescent="0.2">
      <c r="A26" s="6" t="s">
        <v>69</v>
      </c>
      <c r="B26" s="6" t="s">
        <v>85</v>
      </c>
      <c r="C26" s="6" t="s">
        <v>262</v>
      </c>
      <c r="D26" s="6" t="s">
        <v>280</v>
      </c>
      <c r="E26" s="6" t="s">
        <v>309</v>
      </c>
      <c r="F26" s="6" t="s">
        <v>18</v>
      </c>
      <c r="G26" s="6" t="s">
        <v>14</v>
      </c>
      <c r="H26" s="6" t="s">
        <v>15</v>
      </c>
      <c r="I26" s="6">
        <v>12174.73451</v>
      </c>
      <c r="J26" s="6">
        <v>12378.303040000001</v>
      </c>
      <c r="K26" s="6">
        <v>15279.94915</v>
      </c>
      <c r="L26" s="6">
        <v>17356.51699</v>
      </c>
      <c r="M26" s="6">
        <v>18082.83599</v>
      </c>
      <c r="N26" s="6">
        <v>17852.458689999999</v>
      </c>
    </row>
    <row r="27" spans="1:14" x14ac:dyDescent="0.2">
      <c r="A27" s="6" t="s">
        <v>69</v>
      </c>
      <c r="B27" s="6" t="s">
        <v>86</v>
      </c>
      <c r="C27" s="6" t="s">
        <v>262</v>
      </c>
      <c r="D27" s="6" t="s">
        <v>283</v>
      </c>
      <c r="E27" s="6" t="s">
        <v>309</v>
      </c>
      <c r="F27" s="6" t="s">
        <v>18</v>
      </c>
      <c r="G27" s="6" t="s">
        <v>14</v>
      </c>
      <c r="H27" s="6" t="s">
        <v>15</v>
      </c>
      <c r="I27" s="6">
        <v>12174.73451</v>
      </c>
      <c r="J27" s="6">
        <v>12379.403039999999</v>
      </c>
      <c r="K27" s="6">
        <v>13833.59582</v>
      </c>
      <c r="L27" s="6">
        <v>14862.706990000001</v>
      </c>
      <c r="M27" s="6">
        <v>14604.37932</v>
      </c>
      <c r="N27" s="6">
        <v>13296.698689999999</v>
      </c>
    </row>
    <row r="28" spans="1:14" x14ac:dyDescent="0.2">
      <c r="A28" s="6" t="s">
        <v>69</v>
      </c>
      <c r="B28" s="6" t="s">
        <v>87</v>
      </c>
      <c r="C28" s="6" t="s">
        <v>262</v>
      </c>
      <c r="D28" s="6" t="s">
        <v>289</v>
      </c>
      <c r="E28" s="6" t="s">
        <v>309</v>
      </c>
      <c r="F28" s="6" t="s">
        <v>18</v>
      </c>
      <c r="G28" s="6" t="s">
        <v>14</v>
      </c>
      <c r="H28" s="6" t="s">
        <v>15</v>
      </c>
      <c r="I28" s="6">
        <v>12174.73451</v>
      </c>
      <c r="J28" s="6">
        <v>12375.186379999999</v>
      </c>
      <c r="K28" s="6">
        <v>15238.58915</v>
      </c>
      <c r="L28" s="6">
        <v>17749.76699</v>
      </c>
      <c r="M28" s="6">
        <v>19119.182659999999</v>
      </c>
      <c r="N28" s="6">
        <v>18985.532029999998</v>
      </c>
    </row>
    <row r="29" spans="1:14" x14ac:dyDescent="0.2">
      <c r="A29" s="6" t="s">
        <v>69</v>
      </c>
      <c r="B29" s="6" t="s">
        <v>91</v>
      </c>
      <c r="C29" s="6" t="s">
        <v>265</v>
      </c>
      <c r="D29" s="6" t="s">
        <v>265</v>
      </c>
      <c r="E29" s="6" t="s">
        <v>309</v>
      </c>
      <c r="F29" s="6" t="s">
        <v>18</v>
      </c>
      <c r="G29" s="6" t="s">
        <v>14</v>
      </c>
      <c r="H29" s="6" t="s">
        <v>15</v>
      </c>
      <c r="I29" s="6">
        <v>12174.73451</v>
      </c>
      <c r="J29" s="6">
        <v>12382.37304</v>
      </c>
      <c r="K29" s="6">
        <v>14227.87248</v>
      </c>
      <c r="L29" s="6">
        <v>15784.69032</v>
      </c>
      <c r="M29" s="6">
        <v>16481.565989999999</v>
      </c>
      <c r="N29" s="6">
        <v>16447.465359999998</v>
      </c>
    </row>
    <row r="30" spans="1:14" x14ac:dyDescent="0.2">
      <c r="A30" s="6" t="s">
        <v>69</v>
      </c>
      <c r="B30" s="6" t="s">
        <v>94</v>
      </c>
      <c r="C30" s="6" t="s">
        <v>315</v>
      </c>
      <c r="D30" s="6" t="s">
        <v>291</v>
      </c>
      <c r="E30" s="6" t="s">
        <v>309</v>
      </c>
      <c r="F30" s="6" t="s">
        <v>18</v>
      </c>
      <c r="G30" s="6" t="s">
        <v>14</v>
      </c>
      <c r="H30" s="6" t="s">
        <v>15</v>
      </c>
      <c r="I30" s="6">
        <v>12174.73451</v>
      </c>
      <c r="J30" s="6">
        <v>12239.153039999999</v>
      </c>
      <c r="K30" s="6">
        <v>12162.43915</v>
      </c>
      <c r="L30" s="6">
        <v>11304.546609999999</v>
      </c>
      <c r="M30" s="6">
        <v>10595.058639999999</v>
      </c>
      <c r="N30" s="6">
        <v>9523.1553960000001</v>
      </c>
    </row>
    <row r="31" spans="1:14" x14ac:dyDescent="0.2">
      <c r="A31" s="6" t="s">
        <v>69</v>
      </c>
      <c r="B31" s="6" t="s">
        <v>95</v>
      </c>
      <c r="C31" s="6" t="s">
        <v>265</v>
      </c>
      <c r="D31" s="6" t="s">
        <v>265</v>
      </c>
      <c r="E31" s="6" t="s">
        <v>309</v>
      </c>
      <c r="F31" s="6" t="s">
        <v>18</v>
      </c>
      <c r="G31" s="6" t="s">
        <v>14</v>
      </c>
      <c r="H31" s="6" t="s">
        <v>15</v>
      </c>
      <c r="I31" s="6">
        <v>12174.73451</v>
      </c>
      <c r="J31" s="6">
        <v>12248.026379999999</v>
      </c>
      <c r="K31" s="6">
        <v>12233.719150000001</v>
      </c>
      <c r="L31" s="6">
        <v>11479.510319999999</v>
      </c>
      <c r="M31" s="6">
        <v>10665.09599</v>
      </c>
      <c r="N31" s="6">
        <v>9563.5553600000003</v>
      </c>
    </row>
    <row r="32" spans="1:14" x14ac:dyDescent="0.2">
      <c r="A32" s="6" t="s">
        <v>96</v>
      </c>
      <c r="B32" s="6" t="s">
        <v>36</v>
      </c>
      <c r="C32" s="6" t="s">
        <v>262</v>
      </c>
      <c r="D32" s="6" t="s">
        <v>267</v>
      </c>
      <c r="E32" s="6" t="s">
        <v>309</v>
      </c>
      <c r="F32" s="6" t="s">
        <v>18</v>
      </c>
      <c r="G32" s="6" t="s">
        <v>14</v>
      </c>
      <c r="H32" s="6" t="s">
        <v>15</v>
      </c>
      <c r="I32" s="6">
        <v>11915.08279</v>
      </c>
      <c r="J32" s="6">
        <v>12264.63725</v>
      </c>
      <c r="K32" s="6">
        <v>12437.26866</v>
      </c>
      <c r="L32" s="6">
        <v>12726.341490000001</v>
      </c>
      <c r="M32" s="6">
        <v>12896.88881</v>
      </c>
      <c r="N32" s="6">
        <v>12937.156919999999</v>
      </c>
    </row>
    <row r="33" spans="1:14" x14ac:dyDescent="0.2">
      <c r="A33" s="6" t="s">
        <v>96</v>
      </c>
      <c r="B33" s="6" t="s">
        <v>37</v>
      </c>
      <c r="C33" s="6" t="s">
        <v>262</v>
      </c>
      <c r="D33" s="6" t="s">
        <v>268</v>
      </c>
      <c r="E33" s="6" t="s">
        <v>309</v>
      </c>
      <c r="F33" s="6" t="s">
        <v>18</v>
      </c>
      <c r="G33" s="6" t="s">
        <v>14</v>
      </c>
      <c r="H33" s="6" t="s">
        <v>15</v>
      </c>
      <c r="I33" s="6">
        <v>11915.08279</v>
      </c>
      <c r="J33" s="6">
        <v>12264.63725</v>
      </c>
      <c r="K33" s="6">
        <v>12000.826290000001</v>
      </c>
      <c r="L33" s="6">
        <v>11569.800509999999</v>
      </c>
      <c r="M33" s="6">
        <v>11003.803309999999</v>
      </c>
      <c r="N33" s="6">
        <v>10276.85968</v>
      </c>
    </row>
    <row r="34" spans="1:14" x14ac:dyDescent="0.2">
      <c r="A34" s="6" t="s">
        <v>96</v>
      </c>
      <c r="B34" s="6" t="s">
        <v>38</v>
      </c>
      <c r="C34" s="6" t="s">
        <v>262</v>
      </c>
      <c r="D34" s="6" t="s">
        <v>269</v>
      </c>
      <c r="E34" s="6" t="s">
        <v>309</v>
      </c>
      <c r="F34" s="6" t="s">
        <v>18</v>
      </c>
      <c r="G34" s="6" t="s">
        <v>14</v>
      </c>
      <c r="H34" s="6" t="s">
        <v>15</v>
      </c>
      <c r="I34" s="6">
        <v>11915.08279</v>
      </c>
      <c r="J34" s="6">
        <v>12264.63725</v>
      </c>
      <c r="K34" s="6">
        <v>12429.89993</v>
      </c>
      <c r="L34" s="6">
        <v>12712.58509</v>
      </c>
      <c r="M34" s="6">
        <v>12729.301799999999</v>
      </c>
      <c r="N34" s="6">
        <v>12629.02727</v>
      </c>
    </row>
    <row r="35" spans="1:14" x14ac:dyDescent="0.2">
      <c r="A35" s="6" t="s">
        <v>96</v>
      </c>
      <c r="B35" s="6" t="s">
        <v>39</v>
      </c>
      <c r="C35" s="6" t="s">
        <v>262</v>
      </c>
      <c r="D35" s="6" t="s">
        <v>270</v>
      </c>
      <c r="E35" s="6" t="s">
        <v>309</v>
      </c>
      <c r="F35" s="6" t="s">
        <v>18</v>
      </c>
      <c r="G35" s="6" t="s">
        <v>14</v>
      </c>
      <c r="H35" s="6" t="s">
        <v>15</v>
      </c>
      <c r="I35" s="6">
        <v>11915.08279</v>
      </c>
      <c r="J35" s="6">
        <v>12264.63725</v>
      </c>
      <c r="K35" s="6">
        <v>12436.72042</v>
      </c>
      <c r="L35" s="6">
        <v>12732.80307</v>
      </c>
      <c r="M35" s="6">
        <v>12798.383519999999</v>
      </c>
      <c r="N35" s="6">
        <v>12833.644609999999</v>
      </c>
    </row>
    <row r="36" spans="1:14" x14ac:dyDescent="0.2">
      <c r="A36" s="6" t="s">
        <v>96</v>
      </c>
      <c r="B36" s="6" t="s">
        <v>40</v>
      </c>
      <c r="C36" s="6" t="s">
        <v>262</v>
      </c>
      <c r="D36" s="6" t="s">
        <v>271</v>
      </c>
      <c r="E36" s="6" t="s">
        <v>309</v>
      </c>
      <c r="F36" s="6" t="s">
        <v>18</v>
      </c>
      <c r="G36" s="6" t="s">
        <v>14</v>
      </c>
      <c r="H36" s="6" t="s">
        <v>15</v>
      </c>
      <c r="I36" s="6">
        <v>11915.08279</v>
      </c>
      <c r="J36" s="6">
        <v>12264.63725</v>
      </c>
      <c r="K36" s="6">
        <v>12430.23136</v>
      </c>
      <c r="L36" s="6">
        <v>12694.75814</v>
      </c>
      <c r="M36" s="6">
        <v>12802.326779999999</v>
      </c>
      <c r="N36" s="6">
        <v>12680.261399999999</v>
      </c>
    </row>
    <row r="37" spans="1:14" x14ac:dyDescent="0.2">
      <c r="A37" s="6" t="s">
        <v>96</v>
      </c>
      <c r="B37" s="6" t="s">
        <v>41</v>
      </c>
      <c r="C37" s="6" t="s">
        <v>262</v>
      </c>
      <c r="D37" s="6" t="s">
        <v>275</v>
      </c>
      <c r="E37" s="6" t="s">
        <v>309</v>
      </c>
      <c r="F37" s="6" t="s">
        <v>18</v>
      </c>
      <c r="G37" s="6" t="s">
        <v>14</v>
      </c>
      <c r="H37" s="6" t="s">
        <v>15</v>
      </c>
      <c r="I37" s="6">
        <v>11915.08279</v>
      </c>
      <c r="J37" s="6">
        <v>12264.63725</v>
      </c>
      <c r="K37" s="6">
        <v>12386.826429999999</v>
      </c>
      <c r="L37" s="6">
        <v>12656.04826</v>
      </c>
      <c r="M37" s="6">
        <v>13192.873380000001</v>
      </c>
      <c r="N37" s="6">
        <v>13665.21976</v>
      </c>
    </row>
    <row r="38" spans="1:14" x14ac:dyDescent="0.2">
      <c r="A38" s="6" t="s">
        <v>96</v>
      </c>
      <c r="B38" s="6" t="s">
        <v>42</v>
      </c>
      <c r="C38" s="6" t="s">
        <v>262</v>
      </c>
      <c r="D38" s="6" t="s">
        <v>272</v>
      </c>
      <c r="E38" s="6" t="s">
        <v>309</v>
      </c>
      <c r="F38" s="6" t="s">
        <v>18</v>
      </c>
      <c r="G38" s="6" t="s">
        <v>14</v>
      </c>
      <c r="H38" s="6" t="s">
        <v>15</v>
      </c>
      <c r="I38" s="6">
        <v>11915.08279</v>
      </c>
      <c r="J38" s="6">
        <v>12264.63725</v>
      </c>
      <c r="K38" s="6">
        <v>12003.60554</v>
      </c>
      <c r="L38" s="6">
        <v>11589.20046</v>
      </c>
      <c r="M38" s="6">
        <v>11041.65934</v>
      </c>
      <c r="N38" s="6">
        <v>10198.898929999999</v>
      </c>
    </row>
    <row r="39" spans="1:14" x14ac:dyDescent="0.2">
      <c r="A39" s="6" t="s">
        <v>96</v>
      </c>
      <c r="B39" s="6" t="s">
        <v>43</v>
      </c>
      <c r="C39" s="6" t="s">
        <v>262</v>
      </c>
      <c r="D39" s="6" t="s">
        <v>274</v>
      </c>
      <c r="E39" s="6" t="s">
        <v>309</v>
      </c>
      <c r="F39" s="6" t="s">
        <v>18</v>
      </c>
      <c r="G39" s="6" t="s">
        <v>14</v>
      </c>
      <c r="H39" s="6" t="s">
        <v>15</v>
      </c>
      <c r="I39" s="6">
        <v>11915.08279</v>
      </c>
      <c r="J39" s="6">
        <v>12264.63725</v>
      </c>
      <c r="K39" s="6">
        <v>12381.473480000001</v>
      </c>
      <c r="L39" s="6">
        <v>12647.39603</v>
      </c>
      <c r="M39" s="6">
        <v>12958.496929999999</v>
      </c>
      <c r="N39" s="6">
        <v>13058.837890000001</v>
      </c>
    </row>
    <row r="40" spans="1:14" x14ac:dyDescent="0.2">
      <c r="A40" s="6" t="s">
        <v>97</v>
      </c>
      <c r="B40" s="6" t="s">
        <v>36</v>
      </c>
      <c r="C40" s="6" t="s">
        <v>262</v>
      </c>
      <c r="D40" s="6" t="s">
        <v>267</v>
      </c>
      <c r="E40" s="6" t="s">
        <v>309</v>
      </c>
      <c r="F40" s="6" t="s">
        <v>18</v>
      </c>
      <c r="G40" s="6" t="s">
        <v>14</v>
      </c>
      <c r="H40" s="6" t="s">
        <v>15</v>
      </c>
      <c r="I40" s="6"/>
      <c r="J40" s="6">
        <v>12580</v>
      </c>
      <c r="K40" s="6">
        <v>12626.2</v>
      </c>
      <c r="L40" s="6">
        <v>12890.7</v>
      </c>
      <c r="M40" s="6">
        <v>13332.3</v>
      </c>
      <c r="N40" s="6">
        <v>14082.2</v>
      </c>
    </row>
    <row r="41" spans="1:14" x14ac:dyDescent="0.2">
      <c r="A41" s="6" t="s">
        <v>97</v>
      </c>
      <c r="B41" s="6" t="s">
        <v>38</v>
      </c>
      <c r="C41" s="6" t="s">
        <v>262</v>
      </c>
      <c r="D41" s="6" t="s">
        <v>269</v>
      </c>
      <c r="E41" s="6" t="s">
        <v>309</v>
      </c>
      <c r="F41" s="6" t="s">
        <v>18</v>
      </c>
      <c r="G41" s="6" t="s">
        <v>14</v>
      </c>
      <c r="H41" s="6" t="s">
        <v>15</v>
      </c>
      <c r="I41" s="6"/>
      <c r="J41" s="6">
        <v>12580</v>
      </c>
      <c r="K41" s="6">
        <v>12470.3</v>
      </c>
      <c r="L41" s="6">
        <v>12811.7</v>
      </c>
      <c r="M41" s="6">
        <v>13176.4</v>
      </c>
      <c r="N41" s="6">
        <v>13755.8</v>
      </c>
    </row>
    <row r="42" spans="1:14" x14ac:dyDescent="0.2">
      <c r="A42" s="6" t="s">
        <v>97</v>
      </c>
      <c r="B42" s="6" t="s">
        <v>39</v>
      </c>
      <c r="C42" s="6" t="s">
        <v>262</v>
      </c>
      <c r="D42" s="6" t="s">
        <v>270</v>
      </c>
      <c r="E42" s="6" t="s">
        <v>309</v>
      </c>
      <c r="F42" s="6" t="s">
        <v>18</v>
      </c>
      <c r="G42" s="6" t="s">
        <v>14</v>
      </c>
      <c r="H42" s="6" t="s">
        <v>15</v>
      </c>
      <c r="I42" s="6"/>
      <c r="J42" s="6">
        <v>12580</v>
      </c>
      <c r="K42" s="6">
        <v>12596</v>
      </c>
      <c r="L42" s="6">
        <v>12800.2</v>
      </c>
      <c r="M42" s="6">
        <v>13146.9</v>
      </c>
      <c r="N42" s="6">
        <v>13735.3</v>
      </c>
    </row>
    <row r="43" spans="1:14" x14ac:dyDescent="0.2">
      <c r="A43" s="6" t="s">
        <v>97</v>
      </c>
      <c r="B43" s="6" t="s">
        <v>40</v>
      </c>
      <c r="C43" s="6" t="s">
        <v>262</v>
      </c>
      <c r="D43" s="6" t="s">
        <v>271</v>
      </c>
      <c r="E43" s="6" t="s">
        <v>309</v>
      </c>
      <c r="F43" s="6" t="s">
        <v>18</v>
      </c>
      <c r="G43" s="6" t="s">
        <v>14</v>
      </c>
      <c r="H43" s="6" t="s">
        <v>15</v>
      </c>
      <c r="I43" s="6"/>
      <c r="J43" s="6">
        <v>12580</v>
      </c>
      <c r="K43" s="6">
        <v>12621.3</v>
      </c>
      <c r="L43" s="6">
        <v>12880</v>
      </c>
      <c r="M43" s="6">
        <v>13314.4</v>
      </c>
      <c r="N43" s="6">
        <v>14052.9</v>
      </c>
    </row>
    <row r="44" spans="1:14" x14ac:dyDescent="0.2">
      <c r="A44" s="6" t="s">
        <v>97</v>
      </c>
      <c r="B44" s="6" t="s">
        <v>43</v>
      </c>
      <c r="C44" s="6" t="s">
        <v>262</v>
      </c>
      <c r="D44" s="6" t="s">
        <v>274</v>
      </c>
      <c r="E44" s="6" t="s">
        <v>309</v>
      </c>
      <c r="F44" s="6" t="s">
        <v>18</v>
      </c>
      <c r="G44" s="6" t="s">
        <v>14</v>
      </c>
      <c r="H44" s="6" t="s">
        <v>15</v>
      </c>
      <c r="I44" s="6"/>
      <c r="J44" s="6">
        <v>12580</v>
      </c>
      <c r="K44" s="6">
        <v>12655.9</v>
      </c>
      <c r="L44" s="6">
        <v>13096.2</v>
      </c>
      <c r="M44" s="6">
        <v>13921.8</v>
      </c>
      <c r="N44" s="6">
        <v>14785.6</v>
      </c>
    </row>
    <row r="45" spans="1:14" x14ac:dyDescent="0.2">
      <c r="A45" s="6" t="s">
        <v>98</v>
      </c>
      <c r="B45" s="6" t="s">
        <v>36</v>
      </c>
      <c r="C45" s="6" t="s">
        <v>262</v>
      </c>
      <c r="D45" s="6" t="s">
        <v>267</v>
      </c>
      <c r="E45" s="6" t="s">
        <v>309</v>
      </c>
      <c r="F45" s="6" t="s">
        <v>18</v>
      </c>
      <c r="G45" s="6" t="s">
        <v>14</v>
      </c>
      <c r="H45" s="6" t="s">
        <v>15</v>
      </c>
      <c r="I45" s="6">
        <v>11566.32526</v>
      </c>
      <c r="J45" s="6">
        <v>12048.33934</v>
      </c>
      <c r="K45" s="6">
        <v>12879.48747</v>
      </c>
      <c r="L45" s="6">
        <v>13536.822169999999</v>
      </c>
      <c r="M45" s="6">
        <v>13996.434380000001</v>
      </c>
      <c r="N45" s="6">
        <v>14237.089910000001</v>
      </c>
    </row>
    <row r="46" spans="1:14" x14ac:dyDescent="0.2">
      <c r="A46" s="6" t="s">
        <v>98</v>
      </c>
      <c r="B46" s="6" t="s">
        <v>37</v>
      </c>
      <c r="C46" s="6" t="s">
        <v>262</v>
      </c>
      <c r="D46" s="6" t="s">
        <v>268</v>
      </c>
      <c r="E46" s="6" t="s">
        <v>309</v>
      </c>
      <c r="F46" s="6" t="s">
        <v>18</v>
      </c>
      <c r="G46" s="6" t="s">
        <v>14</v>
      </c>
      <c r="H46" s="6" t="s">
        <v>15</v>
      </c>
      <c r="I46" s="6">
        <v>11471.57545</v>
      </c>
      <c r="J46" s="6">
        <v>11489.89047</v>
      </c>
      <c r="K46" s="6">
        <v>11486.86994</v>
      </c>
      <c r="L46" s="6">
        <v>11444.04866</v>
      </c>
      <c r="M46" s="6">
        <v>11273.500050000001</v>
      </c>
      <c r="N46" s="6">
        <v>11004.590029999999</v>
      </c>
    </row>
    <row r="47" spans="1:14" x14ac:dyDescent="0.2">
      <c r="A47" s="6" t="s">
        <v>98</v>
      </c>
      <c r="B47" s="6" t="s">
        <v>38</v>
      </c>
      <c r="C47" s="6" t="s">
        <v>262</v>
      </c>
      <c r="D47" s="6" t="s">
        <v>269</v>
      </c>
      <c r="E47" s="6" t="s">
        <v>309</v>
      </c>
      <c r="F47" s="6" t="s">
        <v>18</v>
      </c>
      <c r="G47" s="6" t="s">
        <v>14</v>
      </c>
      <c r="H47" s="6" t="s">
        <v>15</v>
      </c>
      <c r="I47" s="6">
        <v>11563.662469999999</v>
      </c>
      <c r="J47" s="6">
        <v>12032.02159</v>
      </c>
      <c r="K47" s="6">
        <v>12831.05509</v>
      </c>
      <c r="L47" s="6">
        <v>13450.98223</v>
      </c>
      <c r="M47" s="6">
        <v>13869.0874</v>
      </c>
      <c r="N47" s="6">
        <v>14065.55834</v>
      </c>
    </row>
    <row r="48" spans="1:14" x14ac:dyDescent="0.2">
      <c r="A48" s="6" t="s">
        <v>98</v>
      </c>
      <c r="B48" s="6" t="s">
        <v>39</v>
      </c>
      <c r="C48" s="6" t="s">
        <v>262</v>
      </c>
      <c r="D48" s="6" t="s">
        <v>270</v>
      </c>
      <c r="E48" s="6" t="s">
        <v>309</v>
      </c>
      <c r="F48" s="6" t="s">
        <v>18</v>
      </c>
      <c r="G48" s="6" t="s">
        <v>14</v>
      </c>
      <c r="H48" s="6" t="s">
        <v>15</v>
      </c>
      <c r="I48" s="6">
        <v>11565.76987</v>
      </c>
      <c r="J48" s="6">
        <v>12044.89417</v>
      </c>
      <c r="K48" s="6">
        <v>12868.464610000001</v>
      </c>
      <c r="L48" s="6">
        <v>13515.33855</v>
      </c>
      <c r="M48" s="6">
        <v>13960.9516</v>
      </c>
      <c r="N48" s="6">
        <v>14183.37153</v>
      </c>
    </row>
    <row r="49" spans="1:14" x14ac:dyDescent="0.2">
      <c r="A49" s="6" t="s">
        <v>98</v>
      </c>
      <c r="B49" s="6" t="s">
        <v>42</v>
      </c>
      <c r="C49" s="6" t="s">
        <v>262</v>
      </c>
      <c r="D49" s="6" t="s">
        <v>272</v>
      </c>
      <c r="E49" s="6" t="s">
        <v>309</v>
      </c>
      <c r="F49" s="6" t="s">
        <v>18</v>
      </c>
      <c r="G49" s="6" t="s">
        <v>14</v>
      </c>
      <c r="H49" s="6" t="s">
        <v>15</v>
      </c>
      <c r="I49" s="6">
        <v>11468.952649999999</v>
      </c>
      <c r="J49" s="6">
        <v>11463.30624</v>
      </c>
      <c r="K49" s="6">
        <v>11317.73539</v>
      </c>
      <c r="L49" s="6">
        <v>11035.2477</v>
      </c>
      <c r="M49" s="6">
        <v>10627.447410000001</v>
      </c>
      <c r="N49" s="6">
        <v>10115.817440000001</v>
      </c>
    </row>
    <row r="50" spans="1:14" x14ac:dyDescent="0.2">
      <c r="A50" s="6" t="s">
        <v>99</v>
      </c>
      <c r="B50" s="6" t="s">
        <v>68</v>
      </c>
      <c r="C50" s="6" t="s">
        <v>265</v>
      </c>
      <c r="D50" s="6" t="s">
        <v>265</v>
      </c>
      <c r="E50" s="6" t="s">
        <v>309</v>
      </c>
      <c r="F50" s="6" t="s">
        <v>18</v>
      </c>
      <c r="G50" s="6" t="s">
        <v>14</v>
      </c>
      <c r="H50" s="6" t="s">
        <v>15</v>
      </c>
      <c r="I50" s="6">
        <v>12096.42355</v>
      </c>
      <c r="J50" s="6">
        <v>12327.48113</v>
      </c>
      <c r="K50" s="6">
        <v>12980.198109999999</v>
      </c>
      <c r="L50" s="6">
        <v>13491.09297</v>
      </c>
      <c r="M50" s="6">
        <v>13918.11484</v>
      </c>
      <c r="N50" s="6">
        <v>14360.510920000001</v>
      </c>
    </row>
    <row r="51" spans="1:14" x14ac:dyDescent="0.2">
      <c r="A51" s="6" t="s">
        <v>100</v>
      </c>
      <c r="B51" s="6" t="s">
        <v>120</v>
      </c>
      <c r="C51" s="6" t="s">
        <v>262</v>
      </c>
      <c r="D51" s="6" t="s">
        <v>294</v>
      </c>
      <c r="E51" s="6" t="s">
        <v>309</v>
      </c>
      <c r="F51" s="6" t="s">
        <v>18</v>
      </c>
      <c r="G51" s="6" t="s">
        <v>14</v>
      </c>
      <c r="H51" s="6" t="s">
        <v>15</v>
      </c>
      <c r="I51" s="6">
        <v>12117.436229999999</v>
      </c>
      <c r="J51" s="6">
        <v>12302.737429999999</v>
      </c>
      <c r="K51" s="6">
        <v>13245.287759999999</v>
      </c>
      <c r="L51" s="6">
        <v>13744.39299</v>
      </c>
      <c r="M51" s="6">
        <v>14201.372530000001</v>
      </c>
      <c r="N51" s="6">
        <v>14682.09981</v>
      </c>
    </row>
    <row r="52" spans="1:14" x14ac:dyDescent="0.2">
      <c r="A52" s="6" t="s">
        <v>100</v>
      </c>
      <c r="B52" s="6" t="s">
        <v>121</v>
      </c>
      <c r="C52" s="6" t="s">
        <v>262</v>
      </c>
      <c r="D52" s="6" t="s">
        <v>297</v>
      </c>
      <c r="E52" s="6" t="s">
        <v>309</v>
      </c>
      <c r="F52" s="6" t="s">
        <v>18</v>
      </c>
      <c r="G52" s="6" t="s">
        <v>14</v>
      </c>
      <c r="H52" s="6" t="s">
        <v>15</v>
      </c>
      <c r="I52" s="6">
        <v>12117.48756</v>
      </c>
      <c r="J52" s="6">
        <v>12015.230299999999</v>
      </c>
      <c r="K52" s="6">
        <v>12219.68722</v>
      </c>
      <c r="L52" s="6">
        <v>12074.03458</v>
      </c>
      <c r="M52" s="6">
        <v>11832.62422</v>
      </c>
      <c r="N52" s="6">
        <v>11533.16567</v>
      </c>
    </row>
    <row r="53" spans="1:14" x14ac:dyDescent="0.2">
      <c r="A53" s="6" t="s">
        <v>100</v>
      </c>
      <c r="B53" s="6" t="s">
        <v>85</v>
      </c>
      <c r="C53" s="6" t="s">
        <v>262</v>
      </c>
      <c r="D53" s="6" t="s">
        <v>280</v>
      </c>
      <c r="E53" s="6" t="s">
        <v>309</v>
      </c>
      <c r="F53" s="6" t="s">
        <v>18</v>
      </c>
      <c r="G53" s="6" t="s">
        <v>14</v>
      </c>
      <c r="H53" s="6" t="s">
        <v>15</v>
      </c>
      <c r="I53" s="6">
        <v>12117.42395</v>
      </c>
      <c r="J53" s="6">
        <v>12295.544690000001</v>
      </c>
      <c r="K53" s="6">
        <v>13161.419320000001</v>
      </c>
      <c r="L53" s="6">
        <v>13578.533799999999</v>
      </c>
      <c r="M53" s="6">
        <v>13940.53996</v>
      </c>
      <c r="N53" s="6">
        <v>14308.270850000001</v>
      </c>
    </row>
    <row r="54" spans="1:14" x14ac:dyDescent="0.2">
      <c r="A54" s="6" t="s">
        <v>100</v>
      </c>
      <c r="B54" s="6" t="s">
        <v>122</v>
      </c>
      <c r="C54" s="6" t="s">
        <v>262</v>
      </c>
      <c r="D54" s="6" t="s">
        <v>300</v>
      </c>
      <c r="E54" s="6" t="s">
        <v>309</v>
      </c>
      <c r="F54" s="6" t="s">
        <v>18</v>
      </c>
      <c r="G54" s="6" t="s">
        <v>14</v>
      </c>
      <c r="H54" s="6" t="s">
        <v>15</v>
      </c>
      <c r="I54" s="6">
        <v>12117.42395</v>
      </c>
      <c r="J54" s="6">
        <v>12295.58584</v>
      </c>
      <c r="K54" s="6">
        <v>13161.45327</v>
      </c>
      <c r="L54" s="6">
        <v>13578.60454</v>
      </c>
      <c r="M54" s="6">
        <v>13940.622579999999</v>
      </c>
      <c r="N54" s="6">
        <v>14308.374809999999</v>
      </c>
    </row>
    <row r="55" spans="1:14" x14ac:dyDescent="0.2">
      <c r="A55" s="6" t="s">
        <v>100</v>
      </c>
      <c r="B55" s="6" t="s">
        <v>123</v>
      </c>
      <c r="C55" s="6" t="s">
        <v>262</v>
      </c>
      <c r="D55" s="6" t="s">
        <v>303</v>
      </c>
      <c r="E55" s="6" t="s">
        <v>309</v>
      </c>
      <c r="F55" s="6" t="s">
        <v>18</v>
      </c>
      <c r="G55" s="6" t="s">
        <v>14</v>
      </c>
      <c r="H55" s="6" t="s">
        <v>15</v>
      </c>
      <c r="I55" s="6">
        <v>12117.436229999999</v>
      </c>
      <c r="J55" s="6">
        <v>12302.69434</v>
      </c>
      <c r="K55" s="6">
        <v>13245.24993</v>
      </c>
      <c r="L55" s="6">
        <v>13744.321120000001</v>
      </c>
      <c r="M55" s="6">
        <v>14201.287329999999</v>
      </c>
      <c r="N55" s="6">
        <v>14681.99307</v>
      </c>
    </row>
    <row r="56" spans="1:14" x14ac:dyDescent="0.2">
      <c r="A56" s="6" t="s">
        <v>100</v>
      </c>
      <c r="B56" s="6" t="s">
        <v>86</v>
      </c>
      <c r="C56" s="6" t="s">
        <v>262</v>
      </c>
      <c r="D56" s="6" t="s">
        <v>283</v>
      </c>
      <c r="E56" s="6" t="s">
        <v>309</v>
      </c>
      <c r="F56" s="6" t="s">
        <v>18</v>
      </c>
      <c r="G56" s="6" t="s">
        <v>14</v>
      </c>
      <c r="H56" s="6" t="s">
        <v>15</v>
      </c>
      <c r="I56" s="6">
        <v>12117.48756</v>
      </c>
      <c r="J56" s="6">
        <v>12015.230299999999</v>
      </c>
      <c r="K56" s="6">
        <v>12191.30337</v>
      </c>
      <c r="L56" s="6">
        <v>11939.315189999999</v>
      </c>
      <c r="M56" s="6">
        <v>11524.840840000001</v>
      </c>
      <c r="N56" s="6">
        <v>11023.61328</v>
      </c>
    </row>
    <row r="57" spans="1:14" x14ac:dyDescent="0.2">
      <c r="A57" s="6" t="s">
        <v>100</v>
      </c>
      <c r="B57" s="6" t="s">
        <v>87</v>
      </c>
      <c r="C57" s="6" t="s">
        <v>262</v>
      </c>
      <c r="D57" s="6" t="s">
        <v>289</v>
      </c>
      <c r="E57" s="6" t="s">
        <v>309</v>
      </c>
      <c r="F57" s="6" t="s">
        <v>18</v>
      </c>
      <c r="G57" s="6" t="s">
        <v>14</v>
      </c>
      <c r="H57" s="6" t="s">
        <v>15</v>
      </c>
      <c r="I57" s="6">
        <v>12117.42395</v>
      </c>
      <c r="J57" s="6">
        <v>12295.544690000001</v>
      </c>
      <c r="K57" s="6">
        <v>13207.518760000001</v>
      </c>
      <c r="L57" s="6">
        <v>13805.88085</v>
      </c>
      <c r="M57" s="6">
        <v>14436.40079</v>
      </c>
      <c r="N57" s="6">
        <v>15159.76281</v>
      </c>
    </row>
    <row r="58" spans="1:14" x14ac:dyDescent="0.2">
      <c r="A58" s="6" t="s">
        <v>100</v>
      </c>
      <c r="B58" s="6" t="s">
        <v>91</v>
      </c>
      <c r="C58" s="6" t="s">
        <v>265</v>
      </c>
      <c r="D58" s="6" t="s">
        <v>265</v>
      </c>
      <c r="E58" s="6" t="s">
        <v>309</v>
      </c>
      <c r="F58" s="6" t="s">
        <v>18</v>
      </c>
      <c r="G58" s="6" t="s">
        <v>14</v>
      </c>
      <c r="H58" s="6" t="s">
        <v>15</v>
      </c>
      <c r="I58" s="6">
        <v>12117.42395</v>
      </c>
      <c r="J58" s="6">
        <v>12357.976290000001</v>
      </c>
      <c r="K58" s="6">
        <v>13425.85843</v>
      </c>
      <c r="L58" s="6">
        <v>14132.13027</v>
      </c>
      <c r="M58" s="6">
        <v>14783.86512</v>
      </c>
      <c r="N58" s="6">
        <v>15411.671350000001</v>
      </c>
    </row>
    <row r="59" spans="1:14" x14ac:dyDescent="0.2">
      <c r="A59" s="6" t="s">
        <v>100</v>
      </c>
      <c r="B59" s="6" t="s">
        <v>125</v>
      </c>
      <c r="C59" s="6" t="s">
        <v>262</v>
      </c>
      <c r="D59" s="6" t="s">
        <v>291</v>
      </c>
      <c r="E59" s="6" t="s">
        <v>309</v>
      </c>
      <c r="F59" s="6" t="s">
        <v>18</v>
      </c>
      <c r="G59" s="6" t="s">
        <v>14</v>
      </c>
      <c r="H59" s="6" t="s">
        <v>15</v>
      </c>
      <c r="I59" s="6">
        <v>12117.42395</v>
      </c>
      <c r="J59" s="6">
        <v>12357.95097</v>
      </c>
      <c r="K59" s="6">
        <v>12276.58877</v>
      </c>
      <c r="L59" s="6">
        <v>11815.29838</v>
      </c>
      <c r="M59" s="6">
        <v>12898.529109999999</v>
      </c>
      <c r="N59" s="6">
        <v>14905.24908</v>
      </c>
    </row>
    <row r="60" spans="1:14" x14ac:dyDescent="0.2">
      <c r="A60" s="6" t="s">
        <v>100</v>
      </c>
      <c r="B60" s="6" t="s">
        <v>127</v>
      </c>
      <c r="C60" s="6" t="s">
        <v>315</v>
      </c>
      <c r="D60" s="6" t="s">
        <v>305</v>
      </c>
      <c r="E60" s="6" t="s">
        <v>309</v>
      </c>
      <c r="F60" s="6" t="s">
        <v>18</v>
      </c>
      <c r="G60" s="6" t="s">
        <v>14</v>
      </c>
      <c r="H60" s="6" t="s">
        <v>15</v>
      </c>
      <c r="I60" s="6">
        <v>12117.42395</v>
      </c>
      <c r="J60" s="6">
        <v>12357.951370000001</v>
      </c>
      <c r="K60" s="6">
        <v>11806.28551</v>
      </c>
      <c r="L60" s="6">
        <v>11608.111440000001</v>
      </c>
      <c r="M60" s="6">
        <v>10318.9982</v>
      </c>
      <c r="N60" s="6">
        <v>8324.1766229999994</v>
      </c>
    </row>
    <row r="61" spans="1:14" x14ac:dyDescent="0.2">
      <c r="A61" s="6" t="s">
        <v>100</v>
      </c>
      <c r="B61" s="6" t="s">
        <v>94</v>
      </c>
      <c r="C61" s="6" t="s">
        <v>315</v>
      </c>
      <c r="D61" s="6" t="s">
        <v>291</v>
      </c>
      <c r="E61" s="6" t="s">
        <v>309</v>
      </c>
      <c r="F61" s="6" t="s">
        <v>18</v>
      </c>
      <c r="G61" s="6" t="s">
        <v>14</v>
      </c>
      <c r="H61" s="6" t="s">
        <v>15</v>
      </c>
      <c r="I61" s="6">
        <v>12117.42395</v>
      </c>
      <c r="J61" s="6">
        <v>12357.951370000001</v>
      </c>
      <c r="K61" s="6">
        <v>11375.629360000001</v>
      </c>
      <c r="L61" s="6">
        <v>9929.2258880000009</v>
      </c>
      <c r="M61" s="6">
        <v>9039.7723380000007</v>
      </c>
      <c r="N61" s="6">
        <v>8114.7231650000003</v>
      </c>
    </row>
    <row r="62" spans="1:14" x14ac:dyDescent="0.2">
      <c r="A62" s="6" t="s">
        <v>100</v>
      </c>
      <c r="B62" s="6" t="s">
        <v>95</v>
      </c>
      <c r="C62" s="6" t="s">
        <v>265</v>
      </c>
      <c r="D62" s="6" t="s">
        <v>265</v>
      </c>
      <c r="E62" s="6" t="s">
        <v>309</v>
      </c>
      <c r="F62" s="6" t="s">
        <v>18</v>
      </c>
      <c r="G62" s="6" t="s">
        <v>14</v>
      </c>
      <c r="H62" s="6" t="s">
        <v>15</v>
      </c>
      <c r="I62" s="6">
        <v>12117.42395</v>
      </c>
      <c r="J62" s="6">
        <v>12357.951370000001</v>
      </c>
      <c r="K62" s="6">
        <v>11568.31632</v>
      </c>
      <c r="L62" s="6">
        <v>10557.68266</v>
      </c>
      <c r="M62" s="6">
        <v>9422.8639619999994</v>
      </c>
      <c r="N62" s="6">
        <v>8201.0222190000004</v>
      </c>
    </row>
    <row r="63" spans="1:14" x14ac:dyDescent="0.2">
      <c r="A63" s="6" t="s">
        <v>100</v>
      </c>
      <c r="B63" s="6" t="s">
        <v>36</v>
      </c>
      <c r="C63" s="6" t="s">
        <v>262</v>
      </c>
      <c r="D63" s="6" t="s">
        <v>267</v>
      </c>
      <c r="E63" s="6" t="s">
        <v>309</v>
      </c>
      <c r="F63" s="6" t="s">
        <v>18</v>
      </c>
      <c r="G63" s="6" t="s">
        <v>14</v>
      </c>
      <c r="H63" s="6" t="s">
        <v>15</v>
      </c>
      <c r="I63" s="6">
        <v>12117.42395</v>
      </c>
      <c r="J63" s="6">
        <v>12399.306989999999</v>
      </c>
      <c r="K63" s="6">
        <v>13065.259539999999</v>
      </c>
      <c r="L63" s="6">
        <v>13531.23561</v>
      </c>
      <c r="M63" s="6">
        <v>13973.198560000001</v>
      </c>
      <c r="N63" s="6">
        <v>14438.996859999999</v>
      </c>
    </row>
    <row r="64" spans="1:14" x14ac:dyDescent="0.2">
      <c r="A64" s="6" t="s">
        <v>100</v>
      </c>
      <c r="B64" s="6" t="s">
        <v>37</v>
      </c>
      <c r="C64" s="6" t="s">
        <v>262</v>
      </c>
      <c r="D64" s="6" t="s">
        <v>268</v>
      </c>
      <c r="E64" s="6" t="s">
        <v>309</v>
      </c>
      <c r="F64" s="6" t="s">
        <v>18</v>
      </c>
      <c r="G64" s="6" t="s">
        <v>14</v>
      </c>
      <c r="H64" s="6" t="s">
        <v>15</v>
      </c>
      <c r="I64" s="6">
        <v>12117.48756</v>
      </c>
      <c r="J64" s="6">
        <v>12111.82215</v>
      </c>
      <c r="K64" s="6">
        <v>12125.433999999999</v>
      </c>
      <c r="L64" s="6">
        <v>12033.35779</v>
      </c>
      <c r="M64" s="6">
        <v>11985.098180000001</v>
      </c>
      <c r="N64" s="6">
        <v>12037.572899999999</v>
      </c>
    </row>
    <row r="65" spans="1:14" x14ac:dyDescent="0.2">
      <c r="A65" s="6" t="s">
        <v>100</v>
      </c>
      <c r="B65" s="6" t="s">
        <v>38</v>
      </c>
      <c r="C65" s="6" t="s">
        <v>262</v>
      </c>
      <c r="D65" s="6" t="s">
        <v>269</v>
      </c>
      <c r="E65" s="6" t="s">
        <v>309</v>
      </c>
      <c r="F65" s="6" t="s">
        <v>18</v>
      </c>
      <c r="G65" s="6" t="s">
        <v>14</v>
      </c>
      <c r="H65" s="6" t="s">
        <v>15</v>
      </c>
      <c r="I65" s="6">
        <v>12117.42395</v>
      </c>
      <c r="J65" s="6">
        <v>12395.99863</v>
      </c>
      <c r="K65" s="6">
        <v>13009.45212</v>
      </c>
      <c r="L65" s="6">
        <v>13445.95715</v>
      </c>
      <c r="M65" s="6">
        <v>13856.227639999999</v>
      </c>
      <c r="N65" s="6">
        <v>14268.992340000001</v>
      </c>
    </row>
    <row r="66" spans="1:14" x14ac:dyDescent="0.2">
      <c r="A66" s="6" t="s">
        <v>100</v>
      </c>
      <c r="B66" s="6" t="s">
        <v>39</v>
      </c>
      <c r="C66" s="6" t="s">
        <v>262</v>
      </c>
      <c r="D66" s="6" t="s">
        <v>270</v>
      </c>
      <c r="E66" s="6" t="s">
        <v>309</v>
      </c>
      <c r="F66" s="6" t="s">
        <v>18</v>
      </c>
      <c r="G66" s="6" t="s">
        <v>14</v>
      </c>
      <c r="H66" s="6" t="s">
        <v>15</v>
      </c>
      <c r="I66" s="6">
        <v>12117.42395</v>
      </c>
      <c r="J66" s="6">
        <v>12395.99863</v>
      </c>
      <c r="K66" s="6">
        <v>13009.45212</v>
      </c>
      <c r="L66" s="6">
        <v>13445.95715</v>
      </c>
      <c r="M66" s="6">
        <v>13856.43987</v>
      </c>
      <c r="N66" s="6">
        <v>14269.27528</v>
      </c>
    </row>
    <row r="67" spans="1:14" x14ac:dyDescent="0.2">
      <c r="A67" s="6" t="s">
        <v>100</v>
      </c>
      <c r="B67" s="6" t="s">
        <v>40</v>
      </c>
      <c r="C67" s="6" t="s">
        <v>262</v>
      </c>
      <c r="D67" s="6" t="s">
        <v>271</v>
      </c>
      <c r="E67" s="6" t="s">
        <v>309</v>
      </c>
      <c r="F67" s="6" t="s">
        <v>18</v>
      </c>
      <c r="G67" s="6" t="s">
        <v>14</v>
      </c>
      <c r="H67" s="6" t="s">
        <v>15</v>
      </c>
      <c r="I67" s="6">
        <v>12117.42395</v>
      </c>
      <c r="J67" s="6">
        <v>12399.306989999999</v>
      </c>
      <c r="K67" s="6">
        <v>13065.25987</v>
      </c>
      <c r="L67" s="6">
        <v>13531.235650000001</v>
      </c>
      <c r="M67" s="6">
        <v>13972.982830000001</v>
      </c>
      <c r="N67" s="6">
        <v>14438.69778</v>
      </c>
    </row>
    <row r="68" spans="1:14" x14ac:dyDescent="0.2">
      <c r="A68" s="6" t="s">
        <v>100</v>
      </c>
      <c r="B68" s="6" t="s">
        <v>41</v>
      </c>
      <c r="C68" s="6" t="s">
        <v>262</v>
      </c>
      <c r="D68" s="6" t="s">
        <v>275</v>
      </c>
      <c r="E68" s="6" t="s">
        <v>309</v>
      </c>
      <c r="F68" s="6" t="s">
        <v>18</v>
      </c>
      <c r="G68" s="6" t="s">
        <v>14</v>
      </c>
      <c r="H68" s="6" t="s">
        <v>15</v>
      </c>
      <c r="I68" s="6">
        <v>12117.42395</v>
      </c>
      <c r="J68" s="6">
        <v>12420.85254</v>
      </c>
      <c r="K68" s="6">
        <v>13177.6741</v>
      </c>
      <c r="L68" s="6">
        <v>13944.83635</v>
      </c>
      <c r="M68" s="6">
        <v>14840.6289</v>
      </c>
      <c r="N68" s="6">
        <v>15919.19507</v>
      </c>
    </row>
    <row r="69" spans="1:14" x14ac:dyDescent="0.2">
      <c r="A69" s="6" t="s">
        <v>100</v>
      </c>
      <c r="B69" s="6" t="s">
        <v>42</v>
      </c>
      <c r="C69" s="6" t="s">
        <v>262</v>
      </c>
      <c r="D69" s="6" t="s">
        <v>272</v>
      </c>
      <c r="E69" s="6" t="s">
        <v>309</v>
      </c>
      <c r="F69" s="6" t="s">
        <v>18</v>
      </c>
      <c r="G69" s="6" t="s">
        <v>14</v>
      </c>
      <c r="H69" s="6" t="s">
        <v>15</v>
      </c>
      <c r="I69" s="6">
        <v>12117.48756</v>
      </c>
      <c r="J69" s="6">
        <v>12090.8274</v>
      </c>
      <c r="K69" s="6">
        <v>12042.31754</v>
      </c>
      <c r="L69" s="6">
        <v>11716.82489</v>
      </c>
      <c r="M69" s="6">
        <v>11325.226839999999</v>
      </c>
      <c r="N69" s="6">
        <v>10933.570379999999</v>
      </c>
    </row>
    <row r="70" spans="1:14" x14ac:dyDescent="0.2">
      <c r="A70" s="6" t="s">
        <v>100</v>
      </c>
      <c r="B70" s="6" t="s">
        <v>43</v>
      </c>
      <c r="C70" s="6" t="s">
        <v>262</v>
      </c>
      <c r="D70" s="6" t="s">
        <v>274</v>
      </c>
      <c r="E70" s="6" t="s">
        <v>309</v>
      </c>
      <c r="F70" s="6" t="s">
        <v>18</v>
      </c>
      <c r="G70" s="6" t="s">
        <v>14</v>
      </c>
      <c r="H70" s="6" t="s">
        <v>15</v>
      </c>
      <c r="I70" s="6">
        <v>12117.42395</v>
      </c>
      <c r="J70" s="6">
        <v>12417.43505</v>
      </c>
      <c r="K70" s="6">
        <v>13111.38133</v>
      </c>
      <c r="L70" s="6">
        <v>13840.71754</v>
      </c>
      <c r="M70" s="6">
        <v>14674.08359</v>
      </c>
      <c r="N70" s="6">
        <v>15680.78269</v>
      </c>
    </row>
    <row r="71" spans="1:14" x14ac:dyDescent="0.2">
      <c r="A71" s="6" t="s">
        <v>100</v>
      </c>
      <c r="B71" s="6" t="s">
        <v>146</v>
      </c>
      <c r="C71" s="6" t="s">
        <v>265</v>
      </c>
      <c r="D71" s="6" t="s">
        <v>265</v>
      </c>
      <c r="E71" s="6" t="s">
        <v>309</v>
      </c>
      <c r="F71" s="6" t="s">
        <v>18</v>
      </c>
      <c r="G71" s="6" t="s">
        <v>14</v>
      </c>
      <c r="H71" s="6" t="s">
        <v>15</v>
      </c>
      <c r="I71" s="6">
        <v>12103.98007</v>
      </c>
      <c r="J71" s="6">
        <v>12695.119930000001</v>
      </c>
      <c r="K71" s="6">
        <v>13752.27008</v>
      </c>
      <c r="L71" s="6">
        <v>14603.40985</v>
      </c>
      <c r="M71" s="6">
        <v>15093.780150000001</v>
      </c>
      <c r="N71" s="6">
        <v>15234.070009999999</v>
      </c>
    </row>
    <row r="72" spans="1:14" x14ac:dyDescent="0.2">
      <c r="A72" s="6" t="s">
        <v>100</v>
      </c>
      <c r="B72" s="6" t="s">
        <v>147</v>
      </c>
      <c r="C72" s="6" t="s">
        <v>265</v>
      </c>
      <c r="D72" s="6" t="s">
        <v>265</v>
      </c>
      <c r="E72" s="6" t="s">
        <v>309</v>
      </c>
      <c r="F72" s="6" t="s">
        <v>18</v>
      </c>
      <c r="G72" s="6" t="s">
        <v>14</v>
      </c>
      <c r="H72" s="6" t="s">
        <v>15</v>
      </c>
      <c r="I72" s="6">
        <v>12103.98007</v>
      </c>
      <c r="J72" s="6">
        <v>12695.119930000001</v>
      </c>
      <c r="K72" s="6">
        <v>13887.019899999999</v>
      </c>
      <c r="L72" s="6">
        <v>14944.99963</v>
      </c>
      <c r="M72" s="6">
        <v>15639.69</v>
      </c>
      <c r="N72" s="6">
        <v>15944.250120000001</v>
      </c>
    </row>
    <row r="73" spans="1:14" x14ac:dyDescent="0.2">
      <c r="A73" s="6" t="s">
        <v>100</v>
      </c>
      <c r="B73" s="6" t="s">
        <v>148</v>
      </c>
      <c r="C73" s="6" t="s">
        <v>265</v>
      </c>
      <c r="D73" s="6" t="s">
        <v>265</v>
      </c>
      <c r="E73" s="6" t="s">
        <v>309</v>
      </c>
      <c r="F73" s="6" t="s">
        <v>18</v>
      </c>
      <c r="G73" s="6" t="s">
        <v>14</v>
      </c>
      <c r="H73" s="6" t="s">
        <v>15</v>
      </c>
      <c r="I73" s="6">
        <v>12103.98007</v>
      </c>
      <c r="J73" s="6">
        <v>12673.78024</v>
      </c>
      <c r="K73" s="6">
        <v>13638.89014</v>
      </c>
      <c r="L73" s="6">
        <v>14451.65021</v>
      </c>
      <c r="M73" s="6">
        <v>14981.029909999999</v>
      </c>
      <c r="N73" s="6">
        <v>15247.18994</v>
      </c>
    </row>
    <row r="74" spans="1:14" x14ac:dyDescent="0.2">
      <c r="A74" s="6" t="s">
        <v>100</v>
      </c>
      <c r="B74" s="6" t="s">
        <v>149</v>
      </c>
      <c r="C74" s="6" t="s">
        <v>265</v>
      </c>
      <c r="D74" s="6" t="s">
        <v>265</v>
      </c>
      <c r="E74" s="6" t="s">
        <v>309</v>
      </c>
      <c r="F74" s="6" t="s">
        <v>18</v>
      </c>
      <c r="G74" s="6" t="s">
        <v>14</v>
      </c>
      <c r="H74" s="6" t="s">
        <v>15</v>
      </c>
      <c r="I74" s="6">
        <v>12103.98007</v>
      </c>
      <c r="J74" s="6">
        <v>12807.26996</v>
      </c>
      <c r="K74" s="6">
        <v>13765.599850000001</v>
      </c>
      <c r="L74" s="6">
        <v>14445.979799999999</v>
      </c>
      <c r="M74" s="6">
        <v>14816.640009999999</v>
      </c>
      <c r="N74" s="6">
        <v>15021.989809999999</v>
      </c>
    </row>
    <row r="75" spans="1:14" x14ac:dyDescent="0.2">
      <c r="A75" s="6" t="s">
        <v>100</v>
      </c>
      <c r="B75" s="6" t="s">
        <v>150</v>
      </c>
      <c r="C75" s="6" t="s">
        <v>265</v>
      </c>
      <c r="D75" s="6" t="s">
        <v>265</v>
      </c>
      <c r="E75" s="6" t="s">
        <v>309</v>
      </c>
      <c r="F75" s="6" t="s">
        <v>18</v>
      </c>
      <c r="G75" s="6" t="s">
        <v>14</v>
      </c>
      <c r="H75" s="6" t="s">
        <v>15</v>
      </c>
      <c r="I75" s="6">
        <v>12103.98007</v>
      </c>
      <c r="J75" s="6">
        <v>12695.119930000001</v>
      </c>
      <c r="K75" s="6">
        <v>13752.27008</v>
      </c>
      <c r="L75" s="6">
        <v>14603.530150000001</v>
      </c>
      <c r="M75" s="6">
        <v>15097.96991</v>
      </c>
      <c r="N75" s="6">
        <v>15274.15979</v>
      </c>
    </row>
    <row r="76" spans="1:14" x14ac:dyDescent="0.2">
      <c r="A76" s="6" t="s">
        <v>100</v>
      </c>
      <c r="B76" s="6" t="s">
        <v>151</v>
      </c>
      <c r="C76" s="6" t="s">
        <v>265</v>
      </c>
      <c r="D76" s="6" t="s">
        <v>265</v>
      </c>
      <c r="E76" s="6" t="s">
        <v>309</v>
      </c>
      <c r="F76" s="6" t="s">
        <v>18</v>
      </c>
      <c r="G76" s="6" t="s">
        <v>14</v>
      </c>
      <c r="H76" s="6" t="s">
        <v>15</v>
      </c>
      <c r="I76" s="6">
        <v>12103.98007</v>
      </c>
      <c r="J76" s="6">
        <v>12695.119930000001</v>
      </c>
      <c r="K76" s="6">
        <v>13755.409970000001</v>
      </c>
      <c r="L76" s="6">
        <v>14676.37024</v>
      </c>
      <c r="M76" s="6">
        <v>15355.079900000001</v>
      </c>
      <c r="N76" s="6">
        <v>15870.74005</v>
      </c>
    </row>
    <row r="77" spans="1:14" x14ac:dyDescent="0.2">
      <c r="A77" s="6" t="s">
        <v>100</v>
      </c>
      <c r="B77" s="6" t="s">
        <v>152</v>
      </c>
      <c r="C77" s="6" t="s">
        <v>265</v>
      </c>
      <c r="D77" s="6" t="s">
        <v>265</v>
      </c>
      <c r="E77" s="6" t="s">
        <v>309</v>
      </c>
      <c r="F77" s="6" t="s">
        <v>18</v>
      </c>
      <c r="G77" s="6" t="s">
        <v>14</v>
      </c>
      <c r="H77" s="6" t="s">
        <v>15</v>
      </c>
      <c r="I77" s="6">
        <v>12103.98007</v>
      </c>
      <c r="J77" s="6">
        <v>12430.969849999999</v>
      </c>
      <c r="K77" s="6">
        <v>13013.45001</v>
      </c>
      <c r="L77" s="6">
        <v>13260.049870000001</v>
      </c>
      <c r="M77" s="6">
        <v>13314.53961</v>
      </c>
      <c r="N77" s="6">
        <v>12944.16995</v>
      </c>
    </row>
    <row r="78" spans="1:14" x14ac:dyDescent="0.2">
      <c r="A78" s="6" t="s">
        <v>100</v>
      </c>
      <c r="B78" s="6" t="s">
        <v>153</v>
      </c>
      <c r="C78" s="6" t="s">
        <v>265</v>
      </c>
      <c r="D78" s="6" t="s">
        <v>265</v>
      </c>
      <c r="E78" s="6" t="s">
        <v>309</v>
      </c>
      <c r="F78" s="6" t="s">
        <v>18</v>
      </c>
      <c r="G78" s="6" t="s">
        <v>14</v>
      </c>
      <c r="H78" s="6" t="s">
        <v>15</v>
      </c>
      <c r="I78" s="6">
        <v>12103.98007</v>
      </c>
      <c r="J78" s="6">
        <v>12673.78024</v>
      </c>
      <c r="K78" s="6">
        <v>13638.89014</v>
      </c>
      <c r="L78" s="6">
        <v>14451.70001</v>
      </c>
      <c r="M78" s="6">
        <v>14986.599910000001</v>
      </c>
      <c r="N78" s="6">
        <v>15332.999879999999</v>
      </c>
    </row>
    <row r="79" spans="1:14" x14ac:dyDescent="0.2">
      <c r="A79" s="6" t="s">
        <v>100</v>
      </c>
      <c r="B79" s="6" t="s">
        <v>154</v>
      </c>
      <c r="C79" s="6" t="s">
        <v>265</v>
      </c>
      <c r="D79" s="6" t="s">
        <v>265</v>
      </c>
      <c r="E79" s="6" t="s">
        <v>309</v>
      </c>
      <c r="F79" s="6" t="s">
        <v>18</v>
      </c>
      <c r="G79" s="6" t="s">
        <v>14</v>
      </c>
      <c r="H79" s="6" t="s">
        <v>15</v>
      </c>
      <c r="I79" s="6">
        <v>12103.98007</v>
      </c>
      <c r="J79" s="6">
        <v>12695.119930000001</v>
      </c>
      <c r="K79" s="6">
        <v>13588.0802</v>
      </c>
      <c r="L79" s="6">
        <v>14214.589970000001</v>
      </c>
      <c r="M79" s="6">
        <v>14442.099980000001</v>
      </c>
      <c r="N79" s="6">
        <v>14350.20001</v>
      </c>
    </row>
    <row r="80" spans="1:14" x14ac:dyDescent="0.2">
      <c r="A80" s="6" t="s">
        <v>158</v>
      </c>
      <c r="B80" s="6" t="s">
        <v>51</v>
      </c>
      <c r="C80" s="6" t="s">
        <v>265</v>
      </c>
      <c r="D80" s="6" t="s">
        <v>265</v>
      </c>
      <c r="E80" s="6" t="s">
        <v>309</v>
      </c>
      <c r="F80" s="6" t="s">
        <v>18</v>
      </c>
      <c r="G80" s="6" t="s">
        <v>14</v>
      </c>
      <c r="H80" s="6" t="s">
        <v>15</v>
      </c>
      <c r="I80" s="6">
        <v>12117.42395</v>
      </c>
      <c r="J80" s="6">
        <v>12398.98576</v>
      </c>
      <c r="K80" s="6">
        <v>13065.242200000001</v>
      </c>
      <c r="L80" s="6">
        <v>13531.16783</v>
      </c>
      <c r="M80" s="6">
        <v>13969.4607</v>
      </c>
      <c r="N80" s="6">
        <v>14430.133690000001</v>
      </c>
    </row>
    <row r="81" spans="1:14" x14ac:dyDescent="0.2">
      <c r="A81" s="6" t="s">
        <v>158</v>
      </c>
      <c r="B81" s="6" t="s">
        <v>52</v>
      </c>
      <c r="C81" s="6" t="s">
        <v>265</v>
      </c>
      <c r="D81" s="6" t="s">
        <v>265</v>
      </c>
      <c r="E81" s="6" t="s">
        <v>309</v>
      </c>
      <c r="F81" s="6" t="s">
        <v>18</v>
      </c>
      <c r="G81" s="6" t="s">
        <v>14</v>
      </c>
      <c r="H81" s="6" t="s">
        <v>15</v>
      </c>
      <c r="I81" s="6">
        <v>12117.42395</v>
      </c>
      <c r="J81" s="6">
        <v>12398.98576</v>
      </c>
      <c r="K81" s="6">
        <v>11462.79514</v>
      </c>
      <c r="L81" s="6">
        <v>11684.88126</v>
      </c>
      <c r="M81" s="6">
        <v>10684.635109999999</v>
      </c>
      <c r="N81" s="6">
        <v>8863.3303429999996</v>
      </c>
    </row>
    <row r="82" spans="1:14" x14ac:dyDescent="0.2">
      <c r="A82" s="6" t="s">
        <v>159</v>
      </c>
      <c r="B82" s="6" t="s">
        <v>91</v>
      </c>
      <c r="C82" s="6" t="s">
        <v>265</v>
      </c>
      <c r="D82" s="6" t="s">
        <v>265</v>
      </c>
      <c r="E82" s="6" t="s">
        <v>309</v>
      </c>
      <c r="F82" s="6" t="s">
        <v>18</v>
      </c>
      <c r="G82" s="6" t="s">
        <v>14</v>
      </c>
      <c r="H82" s="6" t="s">
        <v>15</v>
      </c>
      <c r="I82" s="6">
        <v>13054.985979999999</v>
      </c>
      <c r="J82" s="6">
        <v>12552.462949999999</v>
      </c>
      <c r="K82" s="6">
        <v>12716.057430000001</v>
      </c>
      <c r="L82" s="6">
        <v>12815.05046</v>
      </c>
      <c r="M82" s="6">
        <v>12876.67749</v>
      </c>
      <c r="N82" s="6">
        <v>12757.101350000001</v>
      </c>
    </row>
    <row r="83" spans="1:14" x14ac:dyDescent="0.2">
      <c r="A83" s="6" t="s">
        <v>159</v>
      </c>
      <c r="B83" s="6" t="s">
        <v>125</v>
      </c>
      <c r="C83" s="6" t="s">
        <v>262</v>
      </c>
      <c r="D83" s="6" t="s">
        <v>291</v>
      </c>
      <c r="E83" s="6" t="s">
        <v>309</v>
      </c>
      <c r="F83" s="6" t="s">
        <v>18</v>
      </c>
      <c r="G83" s="6" t="s">
        <v>14</v>
      </c>
      <c r="H83" s="6" t="s">
        <v>15</v>
      </c>
      <c r="I83" s="6">
        <v>13054.985979999999</v>
      </c>
      <c r="J83" s="6">
        <v>12552.462949999999</v>
      </c>
      <c r="K83" s="6">
        <v>11625.18829</v>
      </c>
      <c r="L83" s="6">
        <v>10869.865030000001</v>
      </c>
      <c r="M83" s="6">
        <v>11613.134819999999</v>
      </c>
      <c r="N83" s="6">
        <v>11973.82566</v>
      </c>
    </row>
    <row r="84" spans="1:14" x14ac:dyDescent="0.2">
      <c r="A84" s="6" t="s">
        <v>159</v>
      </c>
      <c r="B84" s="6" t="s">
        <v>95</v>
      </c>
      <c r="C84" s="6" t="s">
        <v>265</v>
      </c>
      <c r="D84" s="6" t="s">
        <v>265</v>
      </c>
      <c r="E84" s="6" t="s">
        <v>309</v>
      </c>
      <c r="F84" s="6" t="s">
        <v>18</v>
      </c>
      <c r="G84" s="6" t="s">
        <v>14</v>
      </c>
      <c r="H84" s="6" t="s">
        <v>15</v>
      </c>
      <c r="I84" s="6">
        <v>13054.985979999999</v>
      </c>
      <c r="J84" s="6">
        <v>12552.462949999999</v>
      </c>
      <c r="K84" s="6">
        <v>11170.01744</v>
      </c>
      <c r="L84" s="6">
        <v>9407.8147499999995</v>
      </c>
      <c r="M84" s="6">
        <v>8093.0552299999999</v>
      </c>
      <c r="N84" s="6">
        <v>6952.6735099999996</v>
      </c>
    </row>
    <row r="85" spans="1:14" x14ac:dyDescent="0.2">
      <c r="A85" s="6" t="s">
        <v>160</v>
      </c>
      <c r="B85" s="6" t="s">
        <v>36</v>
      </c>
      <c r="C85" s="6" t="s">
        <v>262</v>
      </c>
      <c r="D85" s="6" t="s">
        <v>267</v>
      </c>
      <c r="E85" s="6" t="s">
        <v>309</v>
      </c>
      <c r="F85" s="6" t="s">
        <v>18</v>
      </c>
      <c r="G85" s="6" t="s">
        <v>14</v>
      </c>
      <c r="H85" s="6" t="s">
        <v>15</v>
      </c>
      <c r="I85" s="6">
        <v>12019.55357</v>
      </c>
      <c r="J85" s="6">
        <v>12035.64047</v>
      </c>
      <c r="K85" s="6">
        <v>12847.452600000001</v>
      </c>
      <c r="L85" s="6">
        <v>13451.911609999999</v>
      </c>
      <c r="M85" s="6">
        <v>13897.89165</v>
      </c>
      <c r="N85" s="6">
        <v>14201.699570000001</v>
      </c>
    </row>
    <row r="86" spans="1:14" x14ac:dyDescent="0.2">
      <c r="A86" s="6" t="s">
        <v>160</v>
      </c>
      <c r="B86" s="6" t="s">
        <v>37</v>
      </c>
      <c r="C86" s="6" t="s">
        <v>262</v>
      </c>
      <c r="D86" s="6" t="s">
        <v>268</v>
      </c>
      <c r="E86" s="6" t="s">
        <v>309</v>
      </c>
      <c r="F86" s="6" t="s">
        <v>18</v>
      </c>
      <c r="G86" s="6" t="s">
        <v>14</v>
      </c>
      <c r="H86" s="6" t="s">
        <v>15</v>
      </c>
      <c r="I86" s="6">
        <v>12730.60435</v>
      </c>
      <c r="J86" s="6">
        <v>13457.742029999999</v>
      </c>
      <c r="K86" s="6">
        <v>13381.619769999999</v>
      </c>
      <c r="L86" s="6">
        <v>13266.615830000001</v>
      </c>
      <c r="M86" s="6">
        <v>12232.91661</v>
      </c>
      <c r="N86" s="6">
        <v>11519.496359999999</v>
      </c>
    </row>
    <row r="87" spans="1:14" x14ac:dyDescent="0.2">
      <c r="A87" s="6" t="s">
        <v>160</v>
      </c>
      <c r="B87" s="6" t="s">
        <v>38</v>
      </c>
      <c r="C87" s="6" t="s">
        <v>262</v>
      </c>
      <c r="D87" s="6" t="s">
        <v>269</v>
      </c>
      <c r="E87" s="6" t="s">
        <v>309</v>
      </c>
      <c r="F87" s="6" t="s">
        <v>18</v>
      </c>
      <c r="G87" s="6" t="s">
        <v>14</v>
      </c>
      <c r="H87" s="6" t="s">
        <v>15</v>
      </c>
      <c r="I87" s="6">
        <v>12019.55357</v>
      </c>
      <c r="J87" s="6">
        <v>12035.64047</v>
      </c>
      <c r="K87" s="6">
        <v>12846.33157</v>
      </c>
      <c r="L87" s="6">
        <v>13416.178</v>
      </c>
      <c r="M87" s="6">
        <v>13788.027239999999</v>
      </c>
      <c r="N87" s="6">
        <v>14003.11786</v>
      </c>
    </row>
    <row r="88" spans="1:14" x14ac:dyDescent="0.2">
      <c r="A88" s="6" t="s">
        <v>160</v>
      </c>
      <c r="B88" s="6" t="s">
        <v>39</v>
      </c>
      <c r="C88" s="6" t="s">
        <v>262</v>
      </c>
      <c r="D88" s="6" t="s">
        <v>270</v>
      </c>
      <c r="E88" s="6" t="s">
        <v>309</v>
      </c>
      <c r="F88" s="6" t="s">
        <v>18</v>
      </c>
      <c r="G88" s="6" t="s">
        <v>14</v>
      </c>
      <c r="H88" s="6" t="s">
        <v>15</v>
      </c>
      <c r="I88" s="6">
        <v>12019.55357</v>
      </c>
      <c r="J88" s="6">
        <v>12035.64047</v>
      </c>
      <c r="K88" s="6">
        <v>12846.094429999999</v>
      </c>
      <c r="L88" s="6">
        <v>13427.8652</v>
      </c>
      <c r="M88" s="6">
        <v>13800.429910000001</v>
      </c>
      <c r="N88" s="6">
        <v>14006.60658</v>
      </c>
    </row>
    <row r="89" spans="1:14" x14ac:dyDescent="0.2">
      <c r="A89" s="6" t="s">
        <v>160</v>
      </c>
      <c r="B89" s="6" t="s">
        <v>42</v>
      </c>
      <c r="C89" s="6" t="s">
        <v>262</v>
      </c>
      <c r="D89" s="6" t="s">
        <v>272</v>
      </c>
      <c r="E89" s="6" t="s">
        <v>309</v>
      </c>
      <c r="F89" s="6" t="s">
        <v>18</v>
      </c>
      <c r="G89" s="6" t="s">
        <v>14</v>
      </c>
      <c r="H89" s="6" t="s">
        <v>15</v>
      </c>
      <c r="I89" s="6">
        <v>12019.55357</v>
      </c>
      <c r="J89" s="6">
        <v>12035.64047</v>
      </c>
      <c r="K89" s="6">
        <v>11928.394550000001</v>
      </c>
      <c r="L89" s="6">
        <v>11690.26215</v>
      </c>
      <c r="M89" s="6">
        <v>11242.18268</v>
      </c>
      <c r="N89" s="6">
        <v>10881.366239999999</v>
      </c>
    </row>
    <row r="90" spans="1:14" x14ac:dyDescent="0.2">
      <c r="A90" s="6" t="s">
        <v>161</v>
      </c>
      <c r="B90" s="6" t="s">
        <v>68</v>
      </c>
      <c r="C90" s="6" t="s">
        <v>265</v>
      </c>
      <c r="D90" s="6" t="s">
        <v>265</v>
      </c>
      <c r="E90" s="6" t="s">
        <v>309</v>
      </c>
      <c r="F90" s="6" t="s">
        <v>18</v>
      </c>
      <c r="G90" s="6" t="s">
        <v>14</v>
      </c>
      <c r="H90" s="6" t="s">
        <v>15</v>
      </c>
      <c r="I90" s="6">
        <v>12362.70529</v>
      </c>
      <c r="J90" s="6">
        <v>12721.9439</v>
      </c>
      <c r="K90" s="6">
        <v>13391.17648</v>
      </c>
      <c r="L90" s="6">
        <v>14040.1811</v>
      </c>
      <c r="M90" s="6">
        <v>13716.384669999999</v>
      </c>
      <c r="N90" s="6">
        <v>13599.182430000001</v>
      </c>
    </row>
    <row r="91" spans="1:14" x14ac:dyDescent="0.2">
      <c r="A91" s="6" t="s">
        <v>162</v>
      </c>
      <c r="B91" s="6" t="s">
        <v>163</v>
      </c>
      <c r="C91" s="6" t="s">
        <v>265</v>
      </c>
      <c r="D91" s="6" t="s">
        <v>265</v>
      </c>
      <c r="E91" s="6" t="s">
        <v>309</v>
      </c>
      <c r="F91" s="6" t="s">
        <v>18</v>
      </c>
      <c r="G91" s="6" t="s">
        <v>14</v>
      </c>
      <c r="H91" s="6" t="s">
        <v>15</v>
      </c>
      <c r="I91" s="6"/>
      <c r="J91" s="6">
        <v>11571.56007</v>
      </c>
      <c r="K91" s="6">
        <v>10421.304</v>
      </c>
      <c r="L91" s="6">
        <v>8293.6168350000007</v>
      </c>
      <c r="M91" s="6">
        <v>5990.7818280000001</v>
      </c>
      <c r="N91" s="6">
        <v>3576.750673</v>
      </c>
    </row>
    <row r="92" spans="1:14" x14ac:dyDescent="0.2">
      <c r="A92" s="6" t="s">
        <v>162</v>
      </c>
      <c r="B92" s="6" t="s">
        <v>164</v>
      </c>
      <c r="C92" s="6" t="s">
        <v>265</v>
      </c>
      <c r="D92" s="6" t="s">
        <v>265</v>
      </c>
      <c r="E92" s="6" t="s">
        <v>309</v>
      </c>
      <c r="F92" s="6" t="s">
        <v>18</v>
      </c>
      <c r="G92" s="6" t="s">
        <v>14</v>
      </c>
      <c r="H92" s="6" t="s">
        <v>15</v>
      </c>
      <c r="I92" s="6"/>
      <c r="J92" s="6">
        <v>11793.4164</v>
      </c>
      <c r="K92" s="6">
        <v>11650.87226</v>
      </c>
      <c r="L92" s="6">
        <v>11585.43988</v>
      </c>
      <c r="M92" s="6">
        <v>11285.82604</v>
      </c>
      <c r="N92" s="6">
        <v>10747.84057</v>
      </c>
    </row>
    <row r="93" spans="1:14" x14ac:dyDescent="0.2">
      <c r="A93" s="6" t="s">
        <v>165</v>
      </c>
      <c r="B93" s="6" t="s">
        <v>68</v>
      </c>
      <c r="C93" s="6" t="s">
        <v>265</v>
      </c>
      <c r="D93" s="6" t="s">
        <v>265</v>
      </c>
      <c r="E93" s="6" t="s">
        <v>309</v>
      </c>
      <c r="F93" s="6" t="s">
        <v>18</v>
      </c>
      <c r="G93" s="6" t="s">
        <v>14</v>
      </c>
      <c r="H93" s="6" t="s">
        <v>15</v>
      </c>
      <c r="I93" s="6">
        <v>11857.606100000001</v>
      </c>
      <c r="J93" s="6">
        <v>11146.459500000001</v>
      </c>
      <c r="K93" s="6">
        <v>11120.4863</v>
      </c>
      <c r="L93" s="6">
        <v>10919.004999999999</v>
      </c>
      <c r="M93" s="6">
        <v>10982.040199999999</v>
      </c>
      <c r="N93" s="6">
        <v>11204.701999999999</v>
      </c>
    </row>
    <row r="94" spans="1:14" x14ac:dyDescent="0.2">
      <c r="A94" s="6" t="s">
        <v>165</v>
      </c>
      <c r="B94" s="6" t="s">
        <v>120</v>
      </c>
      <c r="C94" s="6" t="s">
        <v>262</v>
      </c>
      <c r="D94" s="6" t="s">
        <v>294</v>
      </c>
      <c r="E94" s="6" t="s">
        <v>309</v>
      </c>
      <c r="F94" s="6" t="s">
        <v>18</v>
      </c>
      <c r="G94" s="6" t="s">
        <v>14</v>
      </c>
      <c r="H94" s="6" t="s">
        <v>15</v>
      </c>
      <c r="I94" s="6">
        <v>12666.48026</v>
      </c>
      <c r="J94" s="6">
        <v>12033.955749999999</v>
      </c>
      <c r="K94" s="6">
        <v>12184.546619999999</v>
      </c>
      <c r="L94" s="6">
        <v>12009.079820000001</v>
      </c>
      <c r="M94" s="6">
        <v>12294.465050000001</v>
      </c>
      <c r="N94" s="6">
        <v>12621.19116</v>
      </c>
    </row>
    <row r="95" spans="1:14" x14ac:dyDescent="0.2">
      <c r="A95" s="6" t="s">
        <v>165</v>
      </c>
      <c r="B95" s="6" t="s">
        <v>121</v>
      </c>
      <c r="C95" s="6" t="s">
        <v>262</v>
      </c>
      <c r="D95" s="6" t="s">
        <v>297</v>
      </c>
      <c r="E95" s="6" t="s">
        <v>309</v>
      </c>
      <c r="F95" s="6" t="s">
        <v>18</v>
      </c>
      <c r="G95" s="6" t="s">
        <v>14</v>
      </c>
      <c r="H95" s="6" t="s">
        <v>15</v>
      </c>
      <c r="I95" s="6">
        <v>12666.48026</v>
      </c>
      <c r="J95" s="6">
        <v>12026.96154</v>
      </c>
      <c r="K95" s="6">
        <v>11606.46608</v>
      </c>
      <c r="L95" s="6">
        <v>10761.542670000001</v>
      </c>
      <c r="M95" s="6">
        <v>10248.85442</v>
      </c>
      <c r="N95" s="6">
        <v>9664.8162069999998</v>
      </c>
    </row>
    <row r="96" spans="1:14" x14ac:dyDescent="0.2">
      <c r="A96" s="6" t="s">
        <v>165</v>
      </c>
      <c r="B96" s="6" t="s">
        <v>85</v>
      </c>
      <c r="C96" s="6" t="s">
        <v>262</v>
      </c>
      <c r="D96" s="6" t="s">
        <v>280</v>
      </c>
      <c r="E96" s="6" t="s">
        <v>309</v>
      </c>
      <c r="F96" s="6" t="s">
        <v>18</v>
      </c>
      <c r="G96" s="6" t="s">
        <v>14</v>
      </c>
      <c r="H96" s="6" t="s">
        <v>15</v>
      </c>
      <c r="I96" s="6">
        <v>12666.48026</v>
      </c>
      <c r="J96" s="6">
        <v>12035.42714</v>
      </c>
      <c r="K96" s="6">
        <v>12080.3238</v>
      </c>
      <c r="L96" s="6">
        <v>11665.538420000001</v>
      </c>
      <c r="M96" s="6">
        <v>11589.431210000001</v>
      </c>
      <c r="N96" s="6">
        <v>11615.73892</v>
      </c>
    </row>
    <row r="97" spans="1:14" x14ac:dyDescent="0.2">
      <c r="A97" s="6" t="s">
        <v>165</v>
      </c>
      <c r="B97" s="6" t="s">
        <v>122</v>
      </c>
      <c r="C97" s="6" t="s">
        <v>262</v>
      </c>
      <c r="D97" s="6" t="s">
        <v>300</v>
      </c>
      <c r="E97" s="6" t="s">
        <v>309</v>
      </c>
      <c r="F97" s="6" t="s">
        <v>18</v>
      </c>
      <c r="G97" s="6" t="s">
        <v>14</v>
      </c>
      <c r="H97" s="6" t="s">
        <v>15</v>
      </c>
      <c r="I97" s="6">
        <v>12666.48026</v>
      </c>
      <c r="J97" s="6">
        <v>12033.95587</v>
      </c>
      <c r="K97" s="6">
        <v>12219.37945</v>
      </c>
      <c r="L97" s="6">
        <v>11907.83382</v>
      </c>
      <c r="M97" s="6">
        <v>11928.465490000001</v>
      </c>
      <c r="N97" s="6">
        <v>11996.961090000001</v>
      </c>
    </row>
    <row r="98" spans="1:14" x14ac:dyDescent="0.2">
      <c r="A98" s="6" t="s">
        <v>165</v>
      </c>
      <c r="B98" s="6" t="s">
        <v>123</v>
      </c>
      <c r="C98" s="6" t="s">
        <v>262</v>
      </c>
      <c r="D98" s="6" t="s">
        <v>303</v>
      </c>
      <c r="E98" s="6" t="s">
        <v>309</v>
      </c>
      <c r="F98" s="6" t="s">
        <v>18</v>
      </c>
      <c r="G98" s="6" t="s">
        <v>14</v>
      </c>
      <c r="H98" s="6" t="s">
        <v>15</v>
      </c>
      <c r="I98" s="6">
        <v>12666.48026</v>
      </c>
      <c r="J98" s="6">
        <v>12035.427019999999</v>
      </c>
      <c r="K98" s="6">
        <v>12108.281559999999</v>
      </c>
      <c r="L98" s="6">
        <v>11861.52162</v>
      </c>
      <c r="M98" s="6">
        <v>12068.30566</v>
      </c>
      <c r="N98" s="6">
        <v>12317.482379999999</v>
      </c>
    </row>
    <row r="99" spans="1:14" x14ac:dyDescent="0.2">
      <c r="A99" s="6" t="s">
        <v>165</v>
      </c>
      <c r="B99" s="6" t="s">
        <v>86</v>
      </c>
      <c r="C99" s="6" t="s">
        <v>262</v>
      </c>
      <c r="D99" s="6" t="s">
        <v>283</v>
      </c>
      <c r="E99" s="6" t="s">
        <v>309</v>
      </c>
      <c r="F99" s="6" t="s">
        <v>18</v>
      </c>
      <c r="G99" s="6" t="s">
        <v>14</v>
      </c>
      <c r="H99" s="6" t="s">
        <v>15</v>
      </c>
      <c r="I99" s="6">
        <v>12666.48026</v>
      </c>
      <c r="J99" s="6">
        <v>12024.43806</v>
      </c>
      <c r="K99" s="6">
        <v>11371.68526</v>
      </c>
      <c r="L99" s="6">
        <v>10299.65358</v>
      </c>
      <c r="M99" s="6">
        <v>9410.4097170000005</v>
      </c>
      <c r="N99" s="6">
        <v>8510.5176210000009</v>
      </c>
    </row>
    <row r="100" spans="1:14" x14ac:dyDescent="0.2">
      <c r="A100" s="6" t="s">
        <v>165</v>
      </c>
      <c r="B100" s="6" t="s">
        <v>87</v>
      </c>
      <c r="C100" s="6" t="s">
        <v>262</v>
      </c>
      <c r="D100" s="6" t="s">
        <v>289</v>
      </c>
      <c r="E100" s="6" t="s">
        <v>309</v>
      </c>
      <c r="F100" s="6" t="s">
        <v>18</v>
      </c>
      <c r="G100" s="6" t="s">
        <v>14</v>
      </c>
      <c r="H100" s="6" t="s">
        <v>15</v>
      </c>
      <c r="I100" s="6">
        <v>12666.48026</v>
      </c>
      <c r="J100" s="6">
        <v>12038.30343</v>
      </c>
      <c r="K100" s="6">
        <v>12341.79617</v>
      </c>
      <c r="L100" s="6">
        <v>12227.16646</v>
      </c>
      <c r="M100" s="6">
        <v>12396.30193</v>
      </c>
      <c r="N100" s="6">
        <v>12515.28736</v>
      </c>
    </row>
    <row r="101" spans="1:14" x14ac:dyDescent="0.2">
      <c r="A101" s="6" t="s">
        <v>165</v>
      </c>
      <c r="B101" s="6" t="s">
        <v>91</v>
      </c>
      <c r="C101" s="6" t="s">
        <v>265</v>
      </c>
      <c r="D101" s="6" t="s">
        <v>265</v>
      </c>
      <c r="E101" s="6" t="s">
        <v>309</v>
      </c>
      <c r="F101" s="6" t="s">
        <v>18</v>
      </c>
      <c r="G101" s="6" t="s">
        <v>14</v>
      </c>
      <c r="H101" s="6" t="s">
        <v>15</v>
      </c>
      <c r="I101" s="6">
        <v>12666.48026</v>
      </c>
      <c r="J101" s="6">
        <v>12035.42714</v>
      </c>
      <c r="K101" s="6">
        <v>12080.3238</v>
      </c>
      <c r="L101" s="6">
        <v>11665.538420000001</v>
      </c>
      <c r="M101" s="6">
        <v>11589.431210000001</v>
      </c>
      <c r="N101" s="6">
        <v>11615.73892</v>
      </c>
    </row>
    <row r="102" spans="1:14" x14ac:dyDescent="0.2">
      <c r="A102" s="6" t="s">
        <v>165</v>
      </c>
      <c r="B102" s="6" t="s">
        <v>95</v>
      </c>
      <c r="C102" s="6" t="s">
        <v>265</v>
      </c>
      <c r="D102" s="6" t="s">
        <v>265</v>
      </c>
      <c r="E102" s="6" t="s">
        <v>309</v>
      </c>
      <c r="F102" s="6" t="s">
        <v>18</v>
      </c>
      <c r="G102" s="6" t="s">
        <v>14</v>
      </c>
      <c r="H102" s="6" t="s">
        <v>15</v>
      </c>
      <c r="I102" s="6">
        <v>12666.48026</v>
      </c>
      <c r="J102" s="6">
        <v>12027.20527</v>
      </c>
      <c r="K102" s="6">
        <v>11378.2127</v>
      </c>
      <c r="L102" s="6">
        <v>10354.498159999999</v>
      </c>
      <c r="M102" s="6">
        <v>9303.14653</v>
      </c>
      <c r="N102" s="6">
        <v>8246.0199539999994</v>
      </c>
    </row>
    <row r="103" spans="1:14" x14ac:dyDescent="0.2">
      <c r="A103" s="6" t="s">
        <v>165</v>
      </c>
      <c r="B103" s="6" t="s">
        <v>36</v>
      </c>
      <c r="C103" s="6" t="s">
        <v>262</v>
      </c>
      <c r="D103" s="6" t="s">
        <v>267</v>
      </c>
      <c r="E103" s="6" t="s">
        <v>309</v>
      </c>
      <c r="F103" s="6" t="s">
        <v>18</v>
      </c>
      <c r="G103" s="6" t="s">
        <v>14</v>
      </c>
      <c r="H103" s="6" t="s">
        <v>15</v>
      </c>
      <c r="I103" s="6">
        <v>12666.48026</v>
      </c>
      <c r="J103" s="6">
        <v>12033.955749999999</v>
      </c>
      <c r="K103" s="6">
        <v>12028.87811</v>
      </c>
      <c r="L103" s="6">
        <v>12054.2071</v>
      </c>
      <c r="M103" s="6">
        <v>12508.206050000001</v>
      </c>
      <c r="N103" s="6">
        <v>12942.616110000001</v>
      </c>
    </row>
    <row r="104" spans="1:14" x14ac:dyDescent="0.2">
      <c r="A104" s="6" t="s">
        <v>165</v>
      </c>
      <c r="B104" s="6" t="s">
        <v>37</v>
      </c>
      <c r="C104" s="6" t="s">
        <v>262</v>
      </c>
      <c r="D104" s="6" t="s">
        <v>268</v>
      </c>
      <c r="E104" s="6" t="s">
        <v>309</v>
      </c>
      <c r="F104" s="6" t="s">
        <v>18</v>
      </c>
      <c r="G104" s="6" t="s">
        <v>14</v>
      </c>
      <c r="H104" s="6" t="s">
        <v>15</v>
      </c>
      <c r="I104" s="6">
        <v>12666.48026</v>
      </c>
      <c r="J104" s="6">
        <v>12026.96154</v>
      </c>
      <c r="K104" s="6">
        <v>11443.604740000001</v>
      </c>
      <c r="L104" s="6">
        <v>10754.596030000001</v>
      </c>
      <c r="M104" s="6">
        <v>10321.609850000001</v>
      </c>
      <c r="N104" s="6">
        <v>9781.6436749999993</v>
      </c>
    </row>
    <row r="105" spans="1:14" x14ac:dyDescent="0.2">
      <c r="A105" s="6" t="s">
        <v>165</v>
      </c>
      <c r="B105" s="6" t="s">
        <v>38</v>
      </c>
      <c r="C105" s="6" t="s">
        <v>262</v>
      </c>
      <c r="D105" s="6" t="s">
        <v>269</v>
      </c>
      <c r="E105" s="6" t="s">
        <v>309</v>
      </c>
      <c r="F105" s="6" t="s">
        <v>18</v>
      </c>
      <c r="G105" s="6" t="s">
        <v>14</v>
      </c>
      <c r="H105" s="6" t="s">
        <v>15</v>
      </c>
      <c r="I105" s="6">
        <v>12666.48026</v>
      </c>
      <c r="J105" s="6">
        <v>12035.42714</v>
      </c>
      <c r="K105" s="6">
        <v>11927.889709999999</v>
      </c>
      <c r="L105" s="6">
        <v>11684.846729999999</v>
      </c>
      <c r="M105" s="6">
        <v>11648.74195</v>
      </c>
      <c r="N105" s="6">
        <v>11723.42253</v>
      </c>
    </row>
    <row r="106" spans="1:14" x14ac:dyDescent="0.2">
      <c r="A106" s="6" t="s">
        <v>165</v>
      </c>
      <c r="B106" s="6" t="s">
        <v>39</v>
      </c>
      <c r="C106" s="6" t="s">
        <v>262</v>
      </c>
      <c r="D106" s="6" t="s">
        <v>270</v>
      </c>
      <c r="E106" s="6" t="s">
        <v>309</v>
      </c>
      <c r="F106" s="6" t="s">
        <v>18</v>
      </c>
      <c r="G106" s="6" t="s">
        <v>14</v>
      </c>
      <c r="H106" s="6" t="s">
        <v>15</v>
      </c>
      <c r="I106" s="6">
        <v>12666.48026</v>
      </c>
      <c r="J106" s="6">
        <v>12033.95587</v>
      </c>
      <c r="K106" s="6">
        <v>12063.074989999999</v>
      </c>
      <c r="L106" s="6">
        <v>11938.195589999999</v>
      </c>
      <c r="M106" s="6">
        <v>12119.074909999999</v>
      </c>
      <c r="N106" s="6">
        <v>12290.06236</v>
      </c>
    </row>
    <row r="107" spans="1:14" x14ac:dyDescent="0.2">
      <c r="A107" s="6" t="s">
        <v>165</v>
      </c>
      <c r="B107" s="6" t="s">
        <v>40</v>
      </c>
      <c r="C107" s="6" t="s">
        <v>262</v>
      </c>
      <c r="D107" s="6" t="s">
        <v>271</v>
      </c>
      <c r="E107" s="6" t="s">
        <v>309</v>
      </c>
      <c r="F107" s="6" t="s">
        <v>18</v>
      </c>
      <c r="G107" s="6" t="s">
        <v>14</v>
      </c>
      <c r="H107" s="6" t="s">
        <v>15</v>
      </c>
      <c r="I107" s="6">
        <v>12666.48026</v>
      </c>
      <c r="J107" s="6">
        <v>12035.427019999999</v>
      </c>
      <c r="K107" s="6">
        <v>11955.322389999999</v>
      </c>
      <c r="L107" s="6">
        <v>11895.11362</v>
      </c>
      <c r="M107" s="6">
        <v>12158.93766</v>
      </c>
      <c r="N107" s="6">
        <v>12470.97229</v>
      </c>
    </row>
    <row r="108" spans="1:14" x14ac:dyDescent="0.2">
      <c r="A108" s="6" t="s">
        <v>165</v>
      </c>
      <c r="B108" s="6" t="s">
        <v>41</v>
      </c>
      <c r="C108" s="6" t="s">
        <v>262</v>
      </c>
      <c r="D108" s="6" t="s">
        <v>275</v>
      </c>
      <c r="E108" s="6" t="s">
        <v>309</v>
      </c>
      <c r="F108" s="6" t="s">
        <v>18</v>
      </c>
      <c r="G108" s="6" t="s">
        <v>14</v>
      </c>
      <c r="H108" s="6" t="s">
        <v>15</v>
      </c>
      <c r="I108" s="6">
        <v>12666.48026</v>
      </c>
      <c r="J108" s="6">
        <v>12036.834720000001</v>
      </c>
      <c r="K108" s="6">
        <v>12300.768179999999</v>
      </c>
      <c r="L108" s="6">
        <v>12712.30456</v>
      </c>
      <c r="M108" s="6">
        <v>13452.295410000001</v>
      </c>
      <c r="N108" s="6">
        <v>13995.74668</v>
      </c>
    </row>
    <row r="109" spans="1:14" x14ac:dyDescent="0.2">
      <c r="A109" s="6" t="s">
        <v>165</v>
      </c>
      <c r="B109" s="6" t="s">
        <v>42</v>
      </c>
      <c r="C109" s="6" t="s">
        <v>262</v>
      </c>
      <c r="D109" s="6" t="s">
        <v>272</v>
      </c>
      <c r="E109" s="6" t="s">
        <v>309</v>
      </c>
      <c r="F109" s="6" t="s">
        <v>18</v>
      </c>
      <c r="G109" s="6" t="s">
        <v>14</v>
      </c>
      <c r="H109" s="6" t="s">
        <v>15</v>
      </c>
      <c r="I109" s="6">
        <v>12666.03606</v>
      </c>
      <c r="J109" s="6">
        <v>12023.897269999999</v>
      </c>
      <c r="K109" s="6">
        <v>11209.308859999999</v>
      </c>
      <c r="L109" s="6">
        <v>10285.903759999999</v>
      </c>
      <c r="M109" s="6">
        <v>9633.7134929999993</v>
      </c>
      <c r="N109" s="6">
        <v>9040.7433139999994</v>
      </c>
    </row>
    <row r="110" spans="1:14" x14ac:dyDescent="0.2">
      <c r="A110" s="6" t="s">
        <v>165</v>
      </c>
      <c r="B110" s="6" t="s">
        <v>43</v>
      </c>
      <c r="C110" s="6" t="s">
        <v>262</v>
      </c>
      <c r="D110" s="6" t="s">
        <v>274</v>
      </c>
      <c r="E110" s="6" t="s">
        <v>309</v>
      </c>
      <c r="F110" s="6" t="s">
        <v>18</v>
      </c>
      <c r="G110" s="6" t="s">
        <v>14</v>
      </c>
      <c r="H110" s="6" t="s">
        <v>15</v>
      </c>
      <c r="I110" s="6">
        <v>12666.48026</v>
      </c>
      <c r="J110" s="6">
        <v>12038.30343</v>
      </c>
      <c r="K110" s="6">
        <v>12178.891180000001</v>
      </c>
      <c r="L110" s="6">
        <v>12233.585059999999</v>
      </c>
      <c r="M110" s="6">
        <v>12460.255450000001</v>
      </c>
      <c r="N110" s="6">
        <v>12623.37084</v>
      </c>
    </row>
    <row r="111" spans="1:14" x14ac:dyDescent="0.2">
      <c r="A111" s="6" t="s">
        <v>165</v>
      </c>
      <c r="B111" s="6" t="s">
        <v>51</v>
      </c>
      <c r="C111" s="6" t="s">
        <v>265</v>
      </c>
      <c r="D111" s="6" t="s">
        <v>265</v>
      </c>
      <c r="E111" s="6" t="s">
        <v>309</v>
      </c>
      <c r="F111" s="6" t="s">
        <v>18</v>
      </c>
      <c r="G111" s="6" t="s">
        <v>14</v>
      </c>
      <c r="H111" s="6" t="s">
        <v>15</v>
      </c>
      <c r="I111" s="6">
        <v>12666.48026</v>
      </c>
      <c r="J111" s="6">
        <v>12035.42714</v>
      </c>
      <c r="K111" s="6">
        <v>11927.889709999999</v>
      </c>
      <c r="L111" s="6">
        <v>11684.846729999999</v>
      </c>
      <c r="M111" s="6">
        <v>11648.74195</v>
      </c>
      <c r="N111" s="6">
        <v>11723.42253</v>
      </c>
    </row>
    <row r="112" spans="1:14" x14ac:dyDescent="0.2">
      <c r="A112" s="6" t="s">
        <v>165</v>
      </c>
      <c r="B112" s="6" t="s">
        <v>52</v>
      </c>
      <c r="C112" s="6" t="s">
        <v>265</v>
      </c>
      <c r="D112" s="6" t="s">
        <v>265</v>
      </c>
      <c r="E112" s="6" t="s">
        <v>309</v>
      </c>
      <c r="F112" s="6" t="s">
        <v>18</v>
      </c>
      <c r="G112" s="6" t="s">
        <v>14</v>
      </c>
      <c r="H112" s="6" t="s">
        <v>15</v>
      </c>
      <c r="I112" s="6">
        <v>12666.48026</v>
      </c>
      <c r="J112" s="6">
        <v>12029.35714</v>
      </c>
      <c r="K112" s="6">
        <v>11290.45379</v>
      </c>
      <c r="L112" s="6">
        <v>10453.449699999999</v>
      </c>
      <c r="M112" s="6">
        <v>9727.4762570000003</v>
      </c>
      <c r="N112" s="6">
        <v>8882.2252599999993</v>
      </c>
    </row>
    <row r="113" spans="1:14" x14ac:dyDescent="0.2">
      <c r="A113" s="6" t="s">
        <v>165</v>
      </c>
      <c r="B113" s="6" t="s">
        <v>169</v>
      </c>
      <c r="C113" s="6" t="s">
        <v>265</v>
      </c>
      <c r="D113" s="6" t="s">
        <v>265</v>
      </c>
      <c r="E113" s="6" t="s">
        <v>309</v>
      </c>
      <c r="F113" s="6" t="s">
        <v>18</v>
      </c>
      <c r="G113" s="6" t="s">
        <v>14</v>
      </c>
      <c r="H113" s="6" t="s">
        <v>15</v>
      </c>
      <c r="I113" s="6">
        <v>11772.93411</v>
      </c>
      <c r="J113" s="6">
        <v>11126.821910000001</v>
      </c>
      <c r="K113" s="6">
        <v>11230.51907</v>
      </c>
      <c r="L113" s="6">
        <v>11250.909379999999</v>
      </c>
      <c r="M113" s="6">
        <v>11577.329599999999</v>
      </c>
      <c r="N113" s="6">
        <v>12092.559310000001</v>
      </c>
    </row>
    <row r="114" spans="1:14" x14ac:dyDescent="0.2">
      <c r="A114" s="6" t="s">
        <v>170</v>
      </c>
      <c r="B114" s="6" t="s">
        <v>68</v>
      </c>
      <c r="C114" s="6" t="s">
        <v>265</v>
      </c>
      <c r="D114" s="6" t="s">
        <v>265</v>
      </c>
      <c r="E114" s="6" t="s">
        <v>309</v>
      </c>
      <c r="F114" s="6" t="s">
        <v>18</v>
      </c>
      <c r="G114" s="6" t="s">
        <v>14</v>
      </c>
      <c r="H114" s="6" t="s">
        <v>15</v>
      </c>
      <c r="I114" s="6">
        <v>8468.3995900000009</v>
      </c>
      <c r="J114" s="6">
        <v>9059.6291949999995</v>
      </c>
      <c r="K114" s="6">
        <v>10155.54184</v>
      </c>
      <c r="L114" s="6">
        <v>10940.37629</v>
      </c>
      <c r="M114" s="6">
        <v>11614.218650000001</v>
      </c>
      <c r="N114" s="6">
        <v>12144.54218</v>
      </c>
    </row>
    <row r="115" spans="1:14" x14ac:dyDescent="0.2">
      <c r="A115" s="6" t="s">
        <v>171</v>
      </c>
      <c r="B115" s="6" t="s">
        <v>120</v>
      </c>
      <c r="C115" s="6" t="s">
        <v>262</v>
      </c>
      <c r="D115" s="6" t="s">
        <v>294</v>
      </c>
      <c r="E115" s="6" t="s">
        <v>309</v>
      </c>
      <c r="F115" s="6" t="s">
        <v>18</v>
      </c>
      <c r="G115" s="6" t="s">
        <v>14</v>
      </c>
      <c r="H115" s="6" t="s">
        <v>15</v>
      </c>
      <c r="I115" s="6">
        <v>11977.55</v>
      </c>
      <c r="J115" s="6">
        <v>11593.72</v>
      </c>
      <c r="K115" s="6">
        <v>16962.28</v>
      </c>
      <c r="L115" s="6">
        <v>21149.439999999999</v>
      </c>
      <c r="M115" s="6">
        <v>25521.14</v>
      </c>
      <c r="N115" s="6">
        <v>30086.74</v>
      </c>
    </row>
    <row r="116" spans="1:14" x14ac:dyDescent="0.2">
      <c r="A116" s="6" t="s">
        <v>171</v>
      </c>
      <c r="B116" s="6" t="s">
        <v>121</v>
      </c>
      <c r="C116" s="6" t="s">
        <v>262</v>
      </c>
      <c r="D116" s="6" t="s">
        <v>297</v>
      </c>
      <c r="E116" s="6" t="s">
        <v>309</v>
      </c>
      <c r="F116" s="6" t="s">
        <v>18</v>
      </c>
      <c r="G116" s="6" t="s">
        <v>14</v>
      </c>
      <c r="H116" s="6" t="s">
        <v>15</v>
      </c>
      <c r="I116" s="6">
        <v>11977.55</v>
      </c>
      <c r="J116" s="6">
        <v>11593.72</v>
      </c>
      <c r="K116" s="6">
        <v>16808.919999999998</v>
      </c>
      <c r="L116" s="6">
        <v>20759.849999999999</v>
      </c>
      <c r="M116" s="6">
        <v>23376.799999999999</v>
      </c>
      <c r="N116" s="6">
        <v>25580.639999999999</v>
      </c>
    </row>
    <row r="117" spans="1:14" x14ac:dyDescent="0.2">
      <c r="A117" s="6" t="s">
        <v>171</v>
      </c>
      <c r="B117" s="6" t="s">
        <v>85</v>
      </c>
      <c r="C117" s="6" t="s">
        <v>262</v>
      </c>
      <c r="D117" s="6" t="s">
        <v>280</v>
      </c>
      <c r="E117" s="6" t="s">
        <v>309</v>
      </c>
      <c r="F117" s="6" t="s">
        <v>18</v>
      </c>
      <c r="G117" s="6" t="s">
        <v>14</v>
      </c>
      <c r="H117" s="6" t="s">
        <v>15</v>
      </c>
      <c r="I117" s="6">
        <v>11977.55</v>
      </c>
      <c r="J117" s="6">
        <v>11593.72</v>
      </c>
      <c r="K117" s="6">
        <v>16962.47</v>
      </c>
      <c r="L117" s="6">
        <v>21212.98</v>
      </c>
      <c r="M117" s="6">
        <v>24629.51</v>
      </c>
      <c r="N117" s="6">
        <v>28303.759999999998</v>
      </c>
    </row>
    <row r="118" spans="1:14" x14ac:dyDescent="0.2">
      <c r="A118" s="6" t="s">
        <v>171</v>
      </c>
      <c r="B118" s="6" t="s">
        <v>122</v>
      </c>
      <c r="C118" s="6" t="s">
        <v>262</v>
      </c>
      <c r="D118" s="6" t="s">
        <v>300</v>
      </c>
      <c r="E118" s="6" t="s">
        <v>309</v>
      </c>
      <c r="F118" s="6" t="s">
        <v>18</v>
      </c>
      <c r="G118" s="6" t="s">
        <v>14</v>
      </c>
      <c r="H118" s="6" t="s">
        <v>15</v>
      </c>
      <c r="I118" s="6">
        <v>11977.55</v>
      </c>
      <c r="J118" s="6">
        <v>11593.72</v>
      </c>
      <c r="K118" s="6">
        <v>16961.759999999998</v>
      </c>
      <c r="L118" s="6">
        <v>21212.3</v>
      </c>
      <c r="M118" s="6">
        <v>24629.040000000001</v>
      </c>
      <c r="N118" s="6">
        <v>28302.92</v>
      </c>
    </row>
    <row r="119" spans="1:14" x14ac:dyDescent="0.2">
      <c r="A119" s="6" t="s">
        <v>171</v>
      </c>
      <c r="B119" s="6" t="s">
        <v>123</v>
      </c>
      <c r="C119" s="6" t="s">
        <v>262</v>
      </c>
      <c r="D119" s="6" t="s">
        <v>303</v>
      </c>
      <c r="E119" s="6" t="s">
        <v>309</v>
      </c>
      <c r="F119" s="6" t="s">
        <v>18</v>
      </c>
      <c r="G119" s="6" t="s">
        <v>14</v>
      </c>
      <c r="H119" s="6" t="s">
        <v>15</v>
      </c>
      <c r="I119" s="6">
        <v>11977.55</v>
      </c>
      <c r="J119" s="6">
        <v>11593.72</v>
      </c>
      <c r="K119" s="6">
        <v>16962.95</v>
      </c>
      <c r="L119" s="6">
        <v>21160.59</v>
      </c>
      <c r="M119" s="6">
        <v>25265.91</v>
      </c>
      <c r="N119" s="6">
        <v>29831.66</v>
      </c>
    </row>
    <row r="120" spans="1:14" x14ac:dyDescent="0.2">
      <c r="A120" s="6" t="s">
        <v>171</v>
      </c>
      <c r="B120" s="6" t="s">
        <v>86</v>
      </c>
      <c r="C120" s="6" t="s">
        <v>262</v>
      </c>
      <c r="D120" s="6" t="s">
        <v>283</v>
      </c>
      <c r="E120" s="6" t="s">
        <v>309</v>
      </c>
      <c r="F120" s="6" t="s">
        <v>18</v>
      </c>
      <c r="G120" s="6" t="s">
        <v>14</v>
      </c>
      <c r="H120" s="6" t="s">
        <v>15</v>
      </c>
      <c r="I120" s="6">
        <v>11977.55</v>
      </c>
      <c r="J120" s="6">
        <v>11593.72</v>
      </c>
      <c r="K120" s="6">
        <v>16251.48</v>
      </c>
      <c r="L120" s="6">
        <v>19763.47</v>
      </c>
      <c r="M120" s="6">
        <v>22320.22</v>
      </c>
      <c r="N120" s="6">
        <v>24397.13</v>
      </c>
    </row>
    <row r="121" spans="1:14" x14ac:dyDescent="0.2">
      <c r="A121" s="6" t="s">
        <v>171</v>
      </c>
      <c r="B121" s="6" t="s">
        <v>87</v>
      </c>
      <c r="C121" s="6" t="s">
        <v>262</v>
      </c>
      <c r="D121" s="6" t="s">
        <v>289</v>
      </c>
      <c r="E121" s="6" t="s">
        <v>309</v>
      </c>
      <c r="F121" s="6" t="s">
        <v>18</v>
      </c>
      <c r="G121" s="6" t="s">
        <v>14</v>
      </c>
      <c r="H121" s="6" t="s">
        <v>15</v>
      </c>
      <c r="I121" s="6">
        <v>11977.55</v>
      </c>
      <c r="J121" s="6">
        <v>11593.72</v>
      </c>
      <c r="K121" s="6">
        <v>17502.05</v>
      </c>
      <c r="L121" s="6">
        <v>21940.53</v>
      </c>
      <c r="M121" s="6">
        <v>25945.46</v>
      </c>
      <c r="N121" s="6">
        <v>29740.03</v>
      </c>
    </row>
    <row r="122" spans="1:14" x14ac:dyDescent="0.2">
      <c r="A122" s="6" t="s">
        <v>171</v>
      </c>
      <c r="B122" s="6" t="s">
        <v>91</v>
      </c>
      <c r="C122" s="6" t="s">
        <v>265</v>
      </c>
      <c r="D122" s="6" t="s">
        <v>265</v>
      </c>
      <c r="E122" s="6" t="s">
        <v>309</v>
      </c>
      <c r="F122" s="6" t="s">
        <v>18</v>
      </c>
      <c r="G122" s="6" t="s">
        <v>14</v>
      </c>
      <c r="H122" s="6" t="s">
        <v>15</v>
      </c>
      <c r="I122" s="6">
        <v>11977.55</v>
      </c>
      <c r="J122" s="6">
        <v>11593.72</v>
      </c>
      <c r="K122" s="6">
        <v>16962.47</v>
      </c>
      <c r="L122" s="6">
        <v>21212.98</v>
      </c>
      <c r="M122" s="6">
        <v>24629.51</v>
      </c>
      <c r="N122" s="6">
        <v>28303.759999999998</v>
      </c>
    </row>
    <row r="123" spans="1:14" x14ac:dyDescent="0.2">
      <c r="A123" s="6" t="s">
        <v>171</v>
      </c>
      <c r="B123" s="6" t="s">
        <v>173</v>
      </c>
      <c r="C123" s="6" t="s">
        <v>262</v>
      </c>
      <c r="D123" s="6" t="s">
        <v>290</v>
      </c>
      <c r="E123" s="6" t="s">
        <v>309</v>
      </c>
      <c r="F123" s="6" t="s">
        <v>18</v>
      </c>
      <c r="G123" s="6" t="s">
        <v>14</v>
      </c>
      <c r="H123" s="6" t="s">
        <v>15</v>
      </c>
      <c r="I123" s="6">
        <v>11977.55</v>
      </c>
      <c r="J123" s="6">
        <v>11593.72</v>
      </c>
      <c r="K123" s="6">
        <v>14832.9</v>
      </c>
      <c r="L123" s="6">
        <v>17505.009999999998</v>
      </c>
      <c r="M123" s="6">
        <v>19506.25</v>
      </c>
      <c r="N123" s="6">
        <v>22219.599999999999</v>
      </c>
    </row>
    <row r="124" spans="1:14" x14ac:dyDescent="0.2">
      <c r="A124" s="6" t="s">
        <v>171</v>
      </c>
      <c r="B124" s="6" t="s">
        <v>125</v>
      </c>
      <c r="C124" s="6" t="s">
        <v>262</v>
      </c>
      <c r="D124" s="6" t="s">
        <v>291</v>
      </c>
      <c r="E124" s="6" t="s">
        <v>309</v>
      </c>
      <c r="F124" s="6" t="s">
        <v>18</v>
      </c>
      <c r="G124" s="6" t="s">
        <v>14</v>
      </c>
      <c r="H124" s="6" t="s">
        <v>15</v>
      </c>
      <c r="I124" s="6">
        <v>11977.55</v>
      </c>
      <c r="J124" s="6">
        <v>11593.72</v>
      </c>
      <c r="K124" s="6">
        <v>14832.9</v>
      </c>
      <c r="L124" s="6">
        <v>17505.009999999998</v>
      </c>
      <c r="M124" s="6">
        <v>20490.84</v>
      </c>
      <c r="N124" s="6">
        <v>25523.09</v>
      </c>
    </row>
    <row r="125" spans="1:14" x14ac:dyDescent="0.2">
      <c r="A125" s="6" t="s">
        <v>171</v>
      </c>
      <c r="B125" s="6" t="s">
        <v>95</v>
      </c>
      <c r="C125" s="6" t="s">
        <v>265</v>
      </c>
      <c r="D125" s="6" t="s">
        <v>265</v>
      </c>
      <c r="E125" s="6" t="s">
        <v>309</v>
      </c>
      <c r="F125" s="6" t="s">
        <v>18</v>
      </c>
      <c r="G125" s="6" t="s">
        <v>14</v>
      </c>
      <c r="H125" s="6" t="s">
        <v>15</v>
      </c>
      <c r="I125" s="6">
        <v>11977.55</v>
      </c>
      <c r="J125" s="6">
        <v>11593.72</v>
      </c>
      <c r="K125" s="6">
        <v>11450.27</v>
      </c>
      <c r="L125" s="6">
        <v>11135.2</v>
      </c>
      <c r="M125" s="6">
        <v>10451.790000000001</v>
      </c>
      <c r="N125" s="6">
        <v>9577.89</v>
      </c>
    </row>
    <row r="126" spans="1:14" x14ac:dyDescent="0.2">
      <c r="A126" s="6" t="s">
        <v>176</v>
      </c>
      <c r="B126" s="6" t="s">
        <v>68</v>
      </c>
      <c r="C126" s="6" t="s">
        <v>265</v>
      </c>
      <c r="D126" s="6" t="s">
        <v>265</v>
      </c>
      <c r="E126" s="6" t="s">
        <v>309</v>
      </c>
      <c r="F126" s="6" t="s">
        <v>18</v>
      </c>
      <c r="G126" s="6" t="s">
        <v>14</v>
      </c>
      <c r="H126" s="6" t="s">
        <v>15</v>
      </c>
      <c r="I126" s="6">
        <v>11935.18865</v>
      </c>
      <c r="J126" s="6">
        <v>12152.706</v>
      </c>
      <c r="K126" s="6">
        <v>11776.39194</v>
      </c>
      <c r="L126" s="6">
        <v>12305.077939999999</v>
      </c>
      <c r="M126" s="6">
        <v>12469.22565</v>
      </c>
      <c r="N126" s="6">
        <v>13085.11368</v>
      </c>
    </row>
    <row r="127" spans="1:14" x14ac:dyDescent="0.2">
      <c r="A127" s="6" t="s">
        <v>177</v>
      </c>
      <c r="B127" s="6" t="s">
        <v>36</v>
      </c>
      <c r="C127" s="6" t="s">
        <v>262</v>
      </c>
      <c r="D127" s="6" t="s">
        <v>267</v>
      </c>
      <c r="E127" s="6" t="s">
        <v>309</v>
      </c>
      <c r="F127" s="6" t="s">
        <v>18</v>
      </c>
      <c r="G127" s="6" t="s">
        <v>14</v>
      </c>
      <c r="H127" s="6" t="s">
        <v>15</v>
      </c>
      <c r="I127" s="6">
        <v>12663.790080000001</v>
      </c>
      <c r="J127" s="6">
        <v>13066.99409</v>
      </c>
      <c r="K127" s="6">
        <v>13526.41928</v>
      </c>
      <c r="L127" s="6">
        <v>13529.864659999999</v>
      </c>
      <c r="M127" s="6">
        <v>13718.684149999999</v>
      </c>
      <c r="N127" s="6">
        <v>14393.094569999999</v>
      </c>
    </row>
    <row r="128" spans="1:14" x14ac:dyDescent="0.2">
      <c r="A128" s="6" t="s">
        <v>177</v>
      </c>
      <c r="B128" s="6" t="s">
        <v>37</v>
      </c>
      <c r="C128" s="6" t="s">
        <v>262</v>
      </c>
      <c r="D128" s="6" t="s">
        <v>268</v>
      </c>
      <c r="E128" s="6" t="s">
        <v>309</v>
      </c>
      <c r="F128" s="6" t="s">
        <v>18</v>
      </c>
      <c r="G128" s="6" t="s">
        <v>14</v>
      </c>
      <c r="H128" s="6" t="s">
        <v>15</v>
      </c>
      <c r="I128" s="6">
        <v>12663.790080000001</v>
      </c>
      <c r="J128" s="6">
        <v>13066.99409</v>
      </c>
      <c r="K128" s="6">
        <v>13223.57213</v>
      </c>
      <c r="L128" s="6">
        <v>12986.85806</v>
      </c>
      <c r="M128" s="6">
        <v>12719.06862</v>
      </c>
      <c r="N128" s="6">
        <v>12701.01439</v>
      </c>
    </row>
    <row r="129" spans="1:14" x14ac:dyDescent="0.2">
      <c r="A129" s="6" t="s">
        <v>177</v>
      </c>
      <c r="B129" s="6" t="s">
        <v>38</v>
      </c>
      <c r="C129" s="6" t="s">
        <v>262</v>
      </c>
      <c r="D129" s="6" t="s">
        <v>269</v>
      </c>
      <c r="E129" s="6" t="s">
        <v>309</v>
      </c>
      <c r="F129" s="6" t="s">
        <v>18</v>
      </c>
      <c r="G129" s="6" t="s">
        <v>14</v>
      </c>
      <c r="H129" s="6" t="s">
        <v>15</v>
      </c>
      <c r="I129" s="6">
        <v>12663.790080000001</v>
      </c>
      <c r="J129" s="6">
        <v>13066.99409</v>
      </c>
      <c r="K129" s="6">
        <v>13555.988880000001</v>
      </c>
      <c r="L129" s="6">
        <v>13619.915720000001</v>
      </c>
      <c r="M129" s="6">
        <v>13552.80503</v>
      </c>
      <c r="N129" s="6">
        <v>14264.62595</v>
      </c>
    </row>
    <row r="130" spans="1:14" x14ac:dyDescent="0.2">
      <c r="A130" s="6" t="s">
        <v>177</v>
      </c>
      <c r="B130" s="6" t="s">
        <v>39</v>
      </c>
      <c r="C130" s="6" t="s">
        <v>262</v>
      </c>
      <c r="D130" s="6" t="s">
        <v>270</v>
      </c>
      <c r="E130" s="6" t="s">
        <v>309</v>
      </c>
      <c r="F130" s="6" t="s">
        <v>18</v>
      </c>
      <c r="G130" s="6" t="s">
        <v>14</v>
      </c>
      <c r="H130" s="6" t="s">
        <v>15</v>
      </c>
      <c r="I130" s="6">
        <v>12663.790080000001</v>
      </c>
      <c r="J130" s="6">
        <v>13066.99409</v>
      </c>
      <c r="K130" s="6">
        <v>13555.83863</v>
      </c>
      <c r="L130" s="6">
        <v>13619.79926</v>
      </c>
      <c r="M130" s="6">
        <v>13554.28134</v>
      </c>
      <c r="N130" s="6">
        <v>14263.132180000001</v>
      </c>
    </row>
    <row r="131" spans="1:14" x14ac:dyDescent="0.2">
      <c r="A131" s="6" t="s">
        <v>177</v>
      </c>
      <c r="B131" s="6" t="s">
        <v>40</v>
      </c>
      <c r="C131" s="6" t="s">
        <v>262</v>
      </c>
      <c r="D131" s="6" t="s">
        <v>271</v>
      </c>
      <c r="E131" s="6" t="s">
        <v>309</v>
      </c>
      <c r="F131" s="6" t="s">
        <v>18</v>
      </c>
      <c r="G131" s="6" t="s">
        <v>14</v>
      </c>
      <c r="H131" s="6" t="s">
        <v>15</v>
      </c>
      <c r="I131" s="6">
        <v>12663.790080000001</v>
      </c>
      <c r="J131" s="6">
        <v>13066.99409</v>
      </c>
      <c r="K131" s="6">
        <v>13530.697560000001</v>
      </c>
      <c r="L131" s="6">
        <v>13538.597400000001</v>
      </c>
      <c r="M131" s="6">
        <v>13735.75131</v>
      </c>
      <c r="N131" s="6">
        <v>14389.17829</v>
      </c>
    </row>
    <row r="132" spans="1:14" x14ac:dyDescent="0.2">
      <c r="A132" s="6" t="s">
        <v>177</v>
      </c>
      <c r="B132" s="6" t="s">
        <v>41</v>
      </c>
      <c r="C132" s="6" t="s">
        <v>262</v>
      </c>
      <c r="D132" s="6" t="s">
        <v>275</v>
      </c>
      <c r="E132" s="6" t="s">
        <v>309</v>
      </c>
      <c r="F132" s="6" t="s">
        <v>18</v>
      </c>
      <c r="G132" s="6" t="s">
        <v>14</v>
      </c>
      <c r="H132" s="6" t="s">
        <v>15</v>
      </c>
      <c r="I132" s="6">
        <v>12663.790080000001</v>
      </c>
      <c r="J132" s="6">
        <v>13066.99409</v>
      </c>
      <c r="K132" s="6">
        <v>13533.97978</v>
      </c>
      <c r="L132" s="6">
        <v>13462.052530000001</v>
      </c>
      <c r="M132" s="6">
        <v>13567.89661</v>
      </c>
      <c r="N132" s="6">
        <v>14553.97525</v>
      </c>
    </row>
    <row r="133" spans="1:14" x14ac:dyDescent="0.2">
      <c r="A133" s="6" t="s">
        <v>177</v>
      </c>
      <c r="B133" s="6" t="s">
        <v>42</v>
      </c>
      <c r="C133" s="6" t="s">
        <v>262</v>
      </c>
      <c r="D133" s="6" t="s">
        <v>272</v>
      </c>
      <c r="E133" s="6" t="s">
        <v>309</v>
      </c>
      <c r="F133" s="6" t="s">
        <v>18</v>
      </c>
      <c r="G133" s="6" t="s">
        <v>14</v>
      </c>
      <c r="H133" s="6" t="s">
        <v>15</v>
      </c>
      <c r="I133" s="6">
        <v>12663.790080000001</v>
      </c>
      <c r="J133" s="6">
        <v>13066.99409</v>
      </c>
      <c r="K133" s="6">
        <v>13175.32382</v>
      </c>
      <c r="L133" s="6">
        <v>12957.21847</v>
      </c>
      <c r="M133" s="6">
        <v>12741.20019</v>
      </c>
      <c r="N133" s="6">
        <v>12607.435649999999</v>
      </c>
    </row>
    <row r="134" spans="1:14" x14ac:dyDescent="0.2">
      <c r="A134" s="6" t="s">
        <v>177</v>
      </c>
      <c r="B134" s="6" t="s">
        <v>43</v>
      </c>
      <c r="C134" s="6" t="s">
        <v>262</v>
      </c>
      <c r="D134" s="6" t="s">
        <v>274</v>
      </c>
      <c r="E134" s="6" t="s">
        <v>309</v>
      </c>
      <c r="F134" s="6" t="s">
        <v>18</v>
      </c>
      <c r="G134" s="6" t="s">
        <v>14</v>
      </c>
      <c r="H134" s="6" t="s">
        <v>15</v>
      </c>
      <c r="I134" s="6">
        <v>12663.790080000001</v>
      </c>
      <c r="J134" s="6">
        <v>13066.99409</v>
      </c>
      <c r="K134" s="6">
        <v>13596.297759999999</v>
      </c>
      <c r="L134" s="6">
        <v>13627.72883</v>
      </c>
      <c r="M134" s="6">
        <v>13478.48099</v>
      </c>
      <c r="N134" s="6">
        <v>14275.11033</v>
      </c>
    </row>
    <row r="135" spans="1:14" x14ac:dyDescent="0.2">
      <c r="A135" s="6" t="s">
        <v>178</v>
      </c>
      <c r="B135" s="6" t="s">
        <v>179</v>
      </c>
      <c r="C135" s="6" t="s">
        <v>265</v>
      </c>
      <c r="D135" s="6" t="s">
        <v>265</v>
      </c>
      <c r="E135" s="6" t="s">
        <v>309</v>
      </c>
      <c r="F135" s="6" t="s">
        <v>18</v>
      </c>
      <c r="G135" s="6" t="s">
        <v>14</v>
      </c>
      <c r="H135" s="6" t="s">
        <v>15</v>
      </c>
      <c r="I135" s="6">
        <v>13162.910239999999</v>
      </c>
      <c r="J135" s="6">
        <v>13518.16807</v>
      </c>
      <c r="K135" s="6">
        <v>15204.03947</v>
      </c>
      <c r="L135" s="6">
        <v>17784.978640000001</v>
      </c>
      <c r="M135" s="6">
        <v>19188.767070000002</v>
      </c>
      <c r="N135" s="6">
        <v>20727.810689999998</v>
      </c>
    </row>
    <row r="136" spans="1:14" x14ac:dyDescent="0.2">
      <c r="A136" s="6" t="s">
        <v>183</v>
      </c>
      <c r="B136" s="6" t="s">
        <v>68</v>
      </c>
      <c r="C136" s="6" t="s">
        <v>265</v>
      </c>
      <c r="D136" s="6" t="s">
        <v>265</v>
      </c>
      <c r="E136" s="6" t="s">
        <v>309</v>
      </c>
      <c r="F136" s="6" t="s">
        <v>18</v>
      </c>
      <c r="G136" s="6" t="s">
        <v>14</v>
      </c>
      <c r="H136" s="6" t="s">
        <v>15</v>
      </c>
      <c r="I136" s="6">
        <v>13165.978580000001</v>
      </c>
      <c r="J136" s="6">
        <v>11612.837939999999</v>
      </c>
      <c r="K136" s="6">
        <v>12434.4781</v>
      </c>
      <c r="L136" s="6">
        <v>12444.602129999999</v>
      </c>
      <c r="M136" s="6">
        <v>12676.24013</v>
      </c>
      <c r="N136" s="6">
        <v>12946.8328</v>
      </c>
    </row>
    <row r="137" spans="1:14" x14ac:dyDescent="0.2">
      <c r="A137" s="6" t="s">
        <v>183</v>
      </c>
      <c r="B137" s="6" t="s">
        <v>184</v>
      </c>
      <c r="C137" s="6" t="s">
        <v>265</v>
      </c>
      <c r="D137" s="6" t="s">
        <v>265</v>
      </c>
      <c r="E137" s="6" t="s">
        <v>309</v>
      </c>
      <c r="F137" s="6" t="s">
        <v>18</v>
      </c>
      <c r="G137" s="6" t="s">
        <v>14</v>
      </c>
      <c r="H137" s="6" t="s">
        <v>15</v>
      </c>
      <c r="I137" s="6">
        <v>13184.536679999999</v>
      </c>
      <c r="J137" s="6">
        <v>11895.1708</v>
      </c>
      <c r="K137" s="6">
        <v>13686.86224</v>
      </c>
      <c r="L137" s="6">
        <v>14889.316199999999</v>
      </c>
      <c r="M137" s="6">
        <v>16087.8524</v>
      </c>
      <c r="N137" s="6">
        <v>16554.145260000001</v>
      </c>
    </row>
    <row r="138" spans="1:14" x14ac:dyDescent="0.2">
      <c r="A138" s="6" t="s">
        <v>226</v>
      </c>
      <c r="B138" s="6" t="s">
        <v>120</v>
      </c>
      <c r="C138" s="6" t="s">
        <v>262</v>
      </c>
      <c r="D138" s="6" t="s">
        <v>294</v>
      </c>
      <c r="E138" s="6" t="s">
        <v>309</v>
      </c>
      <c r="F138" s="6" t="s">
        <v>18</v>
      </c>
      <c r="G138" s="6" t="s">
        <v>14</v>
      </c>
      <c r="H138" s="6" t="s">
        <v>15</v>
      </c>
      <c r="I138" s="6">
        <v>13157.2408</v>
      </c>
      <c r="J138" s="6">
        <v>11860.072690000001</v>
      </c>
      <c r="K138" s="6">
        <v>11906.61377</v>
      </c>
      <c r="L138" s="6">
        <v>12196.816790000001</v>
      </c>
      <c r="M138" s="6">
        <v>13420.19767</v>
      </c>
      <c r="N138" s="6">
        <v>15146.016229999999</v>
      </c>
    </row>
    <row r="139" spans="1:14" x14ac:dyDescent="0.2">
      <c r="A139" s="6" t="s">
        <v>226</v>
      </c>
      <c r="B139" s="6" t="s">
        <v>121</v>
      </c>
      <c r="C139" s="6" t="s">
        <v>262</v>
      </c>
      <c r="D139" s="6" t="s">
        <v>297</v>
      </c>
      <c r="E139" s="6" t="s">
        <v>309</v>
      </c>
      <c r="F139" s="6" t="s">
        <v>18</v>
      </c>
      <c r="G139" s="6" t="s">
        <v>14</v>
      </c>
      <c r="H139" s="6" t="s">
        <v>15</v>
      </c>
      <c r="I139" s="6">
        <v>13157.2408</v>
      </c>
      <c r="J139" s="6">
        <v>11860.072690000001</v>
      </c>
      <c r="K139" s="6">
        <v>11094.00087</v>
      </c>
      <c r="L139" s="6">
        <v>10469.113230000001</v>
      </c>
      <c r="M139" s="6">
        <v>10208.919529999999</v>
      </c>
      <c r="N139" s="6">
        <v>10408.7001</v>
      </c>
    </row>
    <row r="140" spans="1:14" x14ac:dyDescent="0.2">
      <c r="A140" s="6" t="s">
        <v>226</v>
      </c>
      <c r="B140" s="6" t="s">
        <v>85</v>
      </c>
      <c r="C140" s="6" t="s">
        <v>262</v>
      </c>
      <c r="D140" s="6" t="s">
        <v>280</v>
      </c>
      <c r="E140" s="6" t="s">
        <v>309</v>
      </c>
      <c r="F140" s="6" t="s">
        <v>18</v>
      </c>
      <c r="G140" s="6" t="s">
        <v>14</v>
      </c>
      <c r="H140" s="6" t="s">
        <v>15</v>
      </c>
      <c r="I140" s="6">
        <v>13157.2408</v>
      </c>
      <c r="J140" s="6">
        <v>11860.072690000001</v>
      </c>
      <c r="K140" s="6">
        <v>11910.64596</v>
      </c>
      <c r="L140" s="6">
        <v>12238.949839999999</v>
      </c>
      <c r="M140" s="6">
        <v>13374.07573</v>
      </c>
      <c r="N140" s="6">
        <v>14800.015299999999</v>
      </c>
    </row>
    <row r="141" spans="1:14" x14ac:dyDescent="0.2">
      <c r="A141" s="6" t="s">
        <v>226</v>
      </c>
      <c r="B141" s="6" t="s">
        <v>122</v>
      </c>
      <c r="C141" s="6" t="s">
        <v>262</v>
      </c>
      <c r="D141" s="6" t="s">
        <v>300</v>
      </c>
      <c r="E141" s="6" t="s">
        <v>309</v>
      </c>
      <c r="F141" s="6" t="s">
        <v>18</v>
      </c>
      <c r="G141" s="6" t="s">
        <v>14</v>
      </c>
      <c r="H141" s="6" t="s">
        <v>15</v>
      </c>
      <c r="I141" s="6">
        <v>13157.2408</v>
      </c>
      <c r="J141" s="6">
        <v>11860.072690000001</v>
      </c>
      <c r="K141" s="6">
        <v>11932.12563</v>
      </c>
      <c r="L141" s="6">
        <v>12220.721740000001</v>
      </c>
      <c r="M141" s="6">
        <v>13365.614939999999</v>
      </c>
      <c r="N141" s="6">
        <v>15025.374470000001</v>
      </c>
    </row>
    <row r="142" spans="1:14" x14ac:dyDescent="0.2">
      <c r="A142" s="6" t="s">
        <v>226</v>
      </c>
      <c r="B142" s="6" t="s">
        <v>123</v>
      </c>
      <c r="C142" s="6" t="s">
        <v>262</v>
      </c>
      <c r="D142" s="6" t="s">
        <v>303</v>
      </c>
      <c r="E142" s="6" t="s">
        <v>309</v>
      </c>
      <c r="F142" s="6" t="s">
        <v>18</v>
      </c>
      <c r="G142" s="6" t="s">
        <v>14</v>
      </c>
      <c r="H142" s="6" t="s">
        <v>15</v>
      </c>
      <c r="I142" s="6">
        <v>13157.2408</v>
      </c>
      <c r="J142" s="6">
        <v>11860.072690000001</v>
      </c>
      <c r="K142" s="6">
        <v>11898.12221</v>
      </c>
      <c r="L142" s="6">
        <v>12221.1368</v>
      </c>
      <c r="M142" s="6">
        <v>13388.573329999999</v>
      </c>
      <c r="N142" s="6">
        <v>14941.20181</v>
      </c>
    </row>
    <row r="143" spans="1:14" x14ac:dyDescent="0.2">
      <c r="A143" s="6" t="s">
        <v>226</v>
      </c>
      <c r="B143" s="6" t="s">
        <v>86</v>
      </c>
      <c r="C143" s="6" t="s">
        <v>262</v>
      </c>
      <c r="D143" s="6" t="s">
        <v>283</v>
      </c>
      <c r="E143" s="6" t="s">
        <v>309</v>
      </c>
      <c r="F143" s="6" t="s">
        <v>18</v>
      </c>
      <c r="G143" s="6" t="s">
        <v>14</v>
      </c>
      <c r="H143" s="6" t="s">
        <v>15</v>
      </c>
      <c r="I143" s="6">
        <v>13157.2408</v>
      </c>
      <c r="J143" s="6">
        <v>11860.072690000001</v>
      </c>
      <c r="K143" s="6">
        <v>11070.302100000001</v>
      </c>
      <c r="L143" s="6">
        <v>10461.17813</v>
      </c>
      <c r="M143" s="6">
        <v>10186.856089999999</v>
      </c>
      <c r="N143" s="6">
        <v>10387.46104</v>
      </c>
    </row>
    <row r="144" spans="1:14" x14ac:dyDescent="0.2">
      <c r="A144" s="6" t="s">
        <v>226</v>
      </c>
      <c r="B144" s="6" t="s">
        <v>87</v>
      </c>
      <c r="C144" s="6" t="s">
        <v>262</v>
      </c>
      <c r="D144" s="6" t="s">
        <v>289</v>
      </c>
      <c r="E144" s="6" t="s">
        <v>309</v>
      </c>
      <c r="F144" s="6" t="s">
        <v>18</v>
      </c>
      <c r="G144" s="6" t="s">
        <v>14</v>
      </c>
      <c r="H144" s="6" t="s">
        <v>15</v>
      </c>
      <c r="I144" s="6">
        <v>13157.2408</v>
      </c>
      <c r="J144" s="6">
        <v>11860.072690000001</v>
      </c>
      <c r="K144" s="6">
        <v>11899.8081</v>
      </c>
      <c r="L144" s="6">
        <v>12231.658960000001</v>
      </c>
      <c r="M144" s="6">
        <v>13370.29291</v>
      </c>
      <c r="N144" s="6">
        <v>14798.542729999999</v>
      </c>
    </row>
    <row r="145" spans="1:14" x14ac:dyDescent="0.2">
      <c r="A145" s="6" t="s">
        <v>226</v>
      </c>
      <c r="B145" s="6" t="s">
        <v>91</v>
      </c>
      <c r="C145" s="6" t="s">
        <v>265</v>
      </c>
      <c r="D145" s="6" t="s">
        <v>265</v>
      </c>
      <c r="E145" s="6" t="s">
        <v>309</v>
      </c>
      <c r="F145" s="6" t="s">
        <v>18</v>
      </c>
      <c r="G145" s="6" t="s">
        <v>14</v>
      </c>
      <c r="H145" s="6" t="s">
        <v>15</v>
      </c>
      <c r="I145" s="6">
        <v>13157.2408</v>
      </c>
      <c r="J145" s="6">
        <v>11860.072690000001</v>
      </c>
      <c r="K145" s="6">
        <v>11910.64596</v>
      </c>
      <c r="L145" s="6">
        <v>12238.949839999999</v>
      </c>
      <c r="M145" s="6">
        <v>13374.07573</v>
      </c>
      <c r="N145" s="6">
        <v>14800.015299999999</v>
      </c>
    </row>
    <row r="146" spans="1:14" x14ac:dyDescent="0.2">
      <c r="A146" s="6" t="s">
        <v>226</v>
      </c>
      <c r="B146" s="6" t="s">
        <v>95</v>
      </c>
      <c r="C146" s="6" t="s">
        <v>265</v>
      </c>
      <c r="D146" s="6" t="s">
        <v>265</v>
      </c>
      <c r="E146" s="6" t="s">
        <v>309</v>
      </c>
      <c r="F146" s="6" t="s">
        <v>18</v>
      </c>
      <c r="G146" s="6" t="s">
        <v>14</v>
      </c>
      <c r="H146" s="6" t="s">
        <v>15</v>
      </c>
      <c r="I146" s="6">
        <v>13163.661539999999</v>
      </c>
      <c r="J146" s="6">
        <v>11780.93939</v>
      </c>
      <c r="K146" s="6">
        <v>10978.5995</v>
      </c>
      <c r="L146" s="6">
        <v>10734.96457</v>
      </c>
      <c r="M146" s="6">
        <v>9810.3701669999991</v>
      </c>
      <c r="N146" s="6">
        <v>8790.175937</v>
      </c>
    </row>
    <row r="147" spans="1:14" x14ac:dyDescent="0.2">
      <c r="A147" s="6" t="s">
        <v>226</v>
      </c>
      <c r="B147" s="6" t="s">
        <v>36</v>
      </c>
      <c r="C147" s="6" t="s">
        <v>262</v>
      </c>
      <c r="D147" s="6" t="s">
        <v>267</v>
      </c>
      <c r="E147" s="6" t="s">
        <v>309</v>
      </c>
      <c r="F147" s="6" t="s">
        <v>18</v>
      </c>
      <c r="G147" s="6" t="s">
        <v>14</v>
      </c>
      <c r="H147" s="6" t="s">
        <v>15</v>
      </c>
      <c r="I147" s="6">
        <v>13161.1667</v>
      </c>
      <c r="J147" s="6">
        <v>11845.396790000001</v>
      </c>
      <c r="K147" s="6">
        <v>12454.05509</v>
      </c>
      <c r="L147" s="6">
        <v>12519.7996</v>
      </c>
      <c r="M147" s="6">
        <v>12941.920599999999</v>
      </c>
      <c r="N147" s="6">
        <v>13297.292359999999</v>
      </c>
    </row>
    <row r="148" spans="1:14" x14ac:dyDescent="0.2">
      <c r="A148" s="6" t="s">
        <v>226</v>
      </c>
      <c r="B148" s="6" t="s">
        <v>37</v>
      </c>
      <c r="C148" s="6" t="s">
        <v>262</v>
      </c>
      <c r="D148" s="6" t="s">
        <v>268</v>
      </c>
      <c r="E148" s="6" t="s">
        <v>309</v>
      </c>
      <c r="F148" s="6" t="s">
        <v>18</v>
      </c>
      <c r="G148" s="6" t="s">
        <v>14</v>
      </c>
      <c r="H148" s="6" t="s">
        <v>15</v>
      </c>
      <c r="I148" s="6">
        <v>13161.1667</v>
      </c>
      <c r="J148" s="6">
        <v>11845.396790000001</v>
      </c>
      <c r="K148" s="6">
        <v>10734.44016</v>
      </c>
      <c r="L148" s="6">
        <v>9215.2052299999996</v>
      </c>
      <c r="M148" s="6">
        <v>8451.7700299999997</v>
      </c>
      <c r="N148" s="6">
        <v>7899.65726</v>
      </c>
    </row>
    <row r="149" spans="1:14" x14ac:dyDescent="0.2">
      <c r="A149" s="6" t="s">
        <v>226</v>
      </c>
      <c r="B149" s="6" t="s">
        <v>38</v>
      </c>
      <c r="C149" s="6" t="s">
        <v>262</v>
      </c>
      <c r="D149" s="6" t="s">
        <v>269</v>
      </c>
      <c r="E149" s="6" t="s">
        <v>309</v>
      </c>
      <c r="F149" s="6" t="s">
        <v>18</v>
      </c>
      <c r="G149" s="6" t="s">
        <v>14</v>
      </c>
      <c r="H149" s="6" t="s">
        <v>15</v>
      </c>
      <c r="I149" s="6">
        <v>13161.1667</v>
      </c>
      <c r="J149" s="6">
        <v>11845.396790000001</v>
      </c>
      <c r="K149" s="6">
        <v>12385.29967</v>
      </c>
      <c r="L149" s="6">
        <v>12335.194229999999</v>
      </c>
      <c r="M149" s="6">
        <v>12757.707969999999</v>
      </c>
      <c r="N149" s="6">
        <v>12961.4478</v>
      </c>
    </row>
    <row r="150" spans="1:14" x14ac:dyDescent="0.2">
      <c r="A150" s="6" t="s">
        <v>226</v>
      </c>
      <c r="B150" s="6" t="s">
        <v>39</v>
      </c>
      <c r="C150" s="6" t="s">
        <v>262</v>
      </c>
      <c r="D150" s="6" t="s">
        <v>270</v>
      </c>
      <c r="E150" s="6" t="s">
        <v>309</v>
      </c>
      <c r="F150" s="6" t="s">
        <v>18</v>
      </c>
      <c r="G150" s="6" t="s">
        <v>14</v>
      </c>
      <c r="H150" s="6" t="s">
        <v>15</v>
      </c>
      <c r="I150" s="6">
        <v>13161.1667</v>
      </c>
      <c r="J150" s="6">
        <v>11845.396790000001</v>
      </c>
      <c r="K150" s="6">
        <v>12401.1026</v>
      </c>
      <c r="L150" s="6">
        <v>12371.9735</v>
      </c>
      <c r="M150" s="6">
        <v>12772.2698</v>
      </c>
      <c r="N150" s="6">
        <v>13024.782429999999</v>
      </c>
    </row>
    <row r="151" spans="1:14" x14ac:dyDescent="0.2">
      <c r="A151" s="6" t="s">
        <v>226</v>
      </c>
      <c r="B151" s="6" t="s">
        <v>40</v>
      </c>
      <c r="C151" s="6" t="s">
        <v>262</v>
      </c>
      <c r="D151" s="6" t="s">
        <v>271</v>
      </c>
      <c r="E151" s="6" t="s">
        <v>309</v>
      </c>
      <c r="F151" s="6" t="s">
        <v>18</v>
      </c>
      <c r="G151" s="6" t="s">
        <v>14</v>
      </c>
      <c r="H151" s="6" t="s">
        <v>15</v>
      </c>
      <c r="I151" s="6">
        <v>13161.1667</v>
      </c>
      <c r="J151" s="6">
        <v>11845.396790000001</v>
      </c>
      <c r="K151" s="6">
        <v>12452.22337</v>
      </c>
      <c r="L151" s="6">
        <v>12534.273359999999</v>
      </c>
      <c r="M151" s="6">
        <v>12966.058639999999</v>
      </c>
      <c r="N151" s="6">
        <v>13374.752270000001</v>
      </c>
    </row>
    <row r="152" spans="1:14" x14ac:dyDescent="0.2">
      <c r="A152" s="6" t="s">
        <v>226</v>
      </c>
      <c r="B152" s="6" t="s">
        <v>41</v>
      </c>
      <c r="C152" s="6" t="s">
        <v>262</v>
      </c>
      <c r="D152" s="6" t="s">
        <v>275</v>
      </c>
      <c r="E152" s="6" t="s">
        <v>309</v>
      </c>
      <c r="F152" s="6" t="s">
        <v>18</v>
      </c>
      <c r="G152" s="6" t="s">
        <v>14</v>
      </c>
      <c r="H152" s="6" t="s">
        <v>15</v>
      </c>
      <c r="I152" s="6">
        <v>13161.1667</v>
      </c>
      <c r="J152" s="6">
        <v>11845.396790000001</v>
      </c>
      <c r="K152" s="6">
        <v>12454.088530000001</v>
      </c>
      <c r="L152" s="6">
        <v>12520.00013</v>
      </c>
      <c r="M152" s="6">
        <v>12942.001560000001</v>
      </c>
      <c r="N152" s="6">
        <v>13331.91237</v>
      </c>
    </row>
    <row r="153" spans="1:14" x14ac:dyDescent="0.2">
      <c r="A153" s="6" t="s">
        <v>226</v>
      </c>
      <c r="B153" s="6" t="s">
        <v>42</v>
      </c>
      <c r="C153" s="6" t="s">
        <v>262</v>
      </c>
      <c r="D153" s="6" t="s">
        <v>272</v>
      </c>
      <c r="E153" s="6" t="s">
        <v>309</v>
      </c>
      <c r="F153" s="6" t="s">
        <v>18</v>
      </c>
      <c r="G153" s="6" t="s">
        <v>14</v>
      </c>
      <c r="H153" s="6" t="s">
        <v>15</v>
      </c>
      <c r="I153" s="6">
        <v>13161.1667</v>
      </c>
      <c r="J153" s="6">
        <v>11845.396790000001</v>
      </c>
      <c r="K153" s="6">
        <v>10734.380800000001</v>
      </c>
      <c r="L153" s="6">
        <v>9213.2960330000005</v>
      </c>
      <c r="M153" s="6">
        <v>8450.8453329999993</v>
      </c>
      <c r="N153" s="6">
        <v>7900.280667</v>
      </c>
    </row>
    <row r="154" spans="1:14" x14ac:dyDescent="0.2">
      <c r="A154" s="6" t="s">
        <v>226</v>
      </c>
      <c r="B154" s="6" t="s">
        <v>43</v>
      </c>
      <c r="C154" s="6" t="s">
        <v>262</v>
      </c>
      <c r="D154" s="6" t="s">
        <v>274</v>
      </c>
      <c r="E154" s="6" t="s">
        <v>309</v>
      </c>
      <c r="F154" s="6" t="s">
        <v>18</v>
      </c>
      <c r="G154" s="6" t="s">
        <v>14</v>
      </c>
      <c r="H154" s="6" t="s">
        <v>15</v>
      </c>
      <c r="I154" s="6">
        <v>13161.1667</v>
      </c>
      <c r="J154" s="6">
        <v>11845.396790000001</v>
      </c>
      <c r="K154" s="6">
        <v>12386.042460000001</v>
      </c>
      <c r="L154" s="6">
        <v>12334.400869999999</v>
      </c>
      <c r="M154" s="6">
        <v>12756.90251</v>
      </c>
      <c r="N154" s="6">
        <v>12954.83424</v>
      </c>
    </row>
    <row r="155" spans="1:14" x14ac:dyDescent="0.2">
      <c r="A155" s="6" t="s">
        <v>226</v>
      </c>
      <c r="B155" s="6" t="s">
        <v>51</v>
      </c>
      <c r="C155" s="6" t="s">
        <v>265</v>
      </c>
      <c r="D155" s="6" t="s">
        <v>265</v>
      </c>
      <c r="E155" s="6" t="s">
        <v>309</v>
      </c>
      <c r="F155" s="6" t="s">
        <v>18</v>
      </c>
      <c r="G155" s="6" t="s">
        <v>14</v>
      </c>
      <c r="H155" s="6" t="s">
        <v>15</v>
      </c>
      <c r="I155" s="6">
        <v>13161.1667</v>
      </c>
      <c r="J155" s="6">
        <v>11845.392750000001</v>
      </c>
      <c r="K155" s="6">
        <v>12385.204299999999</v>
      </c>
      <c r="L155" s="6">
        <v>12337.859640000001</v>
      </c>
      <c r="M155" s="6">
        <v>12753.30177</v>
      </c>
      <c r="N155" s="6">
        <v>12964.00626</v>
      </c>
    </row>
    <row r="156" spans="1:14" x14ac:dyDescent="0.2">
      <c r="A156" s="6" t="s">
        <v>226</v>
      </c>
      <c r="B156" s="6" t="s">
        <v>52</v>
      </c>
      <c r="C156" s="6" t="s">
        <v>265</v>
      </c>
      <c r="D156" s="6" t="s">
        <v>265</v>
      </c>
      <c r="E156" s="6" t="s">
        <v>309</v>
      </c>
      <c r="F156" s="6" t="s">
        <v>18</v>
      </c>
      <c r="G156" s="6" t="s">
        <v>14</v>
      </c>
      <c r="H156" s="6" t="s">
        <v>15</v>
      </c>
      <c r="I156" s="6">
        <v>13161.099969999999</v>
      </c>
      <c r="J156" s="6">
        <v>11845.3397</v>
      </c>
      <c r="K156" s="6">
        <v>11288.91786</v>
      </c>
      <c r="L156" s="6">
        <v>10126.0291</v>
      </c>
      <c r="M156" s="6">
        <v>8651.4066469999998</v>
      </c>
      <c r="N156" s="6">
        <v>7028.4781970000004</v>
      </c>
    </row>
    <row r="157" spans="1:14" x14ac:dyDescent="0.2">
      <c r="A157" s="6" t="s">
        <v>227</v>
      </c>
      <c r="B157" s="6" t="s">
        <v>120</v>
      </c>
      <c r="C157" s="6" t="s">
        <v>262</v>
      </c>
      <c r="D157" s="6" t="s">
        <v>294</v>
      </c>
      <c r="E157" s="6" t="s">
        <v>309</v>
      </c>
      <c r="F157" s="6" t="s">
        <v>18</v>
      </c>
      <c r="G157" s="6" t="s">
        <v>14</v>
      </c>
      <c r="H157" s="6" t="s">
        <v>15</v>
      </c>
      <c r="I157" s="6">
        <v>11878.69335</v>
      </c>
      <c r="J157" s="6">
        <v>10783.612300000001</v>
      </c>
      <c r="K157" s="6">
        <v>11419.358620000001</v>
      </c>
      <c r="L157" s="6">
        <v>11918.80097</v>
      </c>
      <c r="M157" s="6">
        <v>12450.495989999999</v>
      </c>
      <c r="N157" s="6">
        <v>13065.19289</v>
      </c>
    </row>
    <row r="158" spans="1:14" x14ac:dyDescent="0.2">
      <c r="A158" s="6" t="s">
        <v>227</v>
      </c>
      <c r="B158" s="6" t="s">
        <v>121</v>
      </c>
      <c r="C158" s="6" t="s">
        <v>262</v>
      </c>
      <c r="D158" s="6" t="s">
        <v>297</v>
      </c>
      <c r="E158" s="6" t="s">
        <v>309</v>
      </c>
      <c r="F158" s="6" t="s">
        <v>18</v>
      </c>
      <c r="G158" s="6" t="s">
        <v>14</v>
      </c>
      <c r="H158" s="6" t="s">
        <v>15</v>
      </c>
      <c r="I158" s="6">
        <v>11878.69335</v>
      </c>
      <c r="J158" s="6">
        <v>10756.284089999999</v>
      </c>
      <c r="K158" s="6">
        <v>10708.69513</v>
      </c>
      <c r="L158" s="6">
        <v>10047.962960000001</v>
      </c>
      <c r="M158" s="6">
        <v>9491.1685199999993</v>
      </c>
      <c r="N158" s="6">
        <v>9007.9143359999998</v>
      </c>
    </row>
    <row r="159" spans="1:14" x14ac:dyDescent="0.2">
      <c r="A159" s="6" t="s">
        <v>227</v>
      </c>
      <c r="B159" s="6" t="s">
        <v>85</v>
      </c>
      <c r="C159" s="6" t="s">
        <v>262</v>
      </c>
      <c r="D159" s="6" t="s">
        <v>280</v>
      </c>
      <c r="E159" s="6" t="s">
        <v>309</v>
      </c>
      <c r="F159" s="6" t="s">
        <v>18</v>
      </c>
      <c r="G159" s="6" t="s">
        <v>14</v>
      </c>
      <c r="H159" s="6" t="s">
        <v>15</v>
      </c>
      <c r="I159" s="6">
        <v>11878.69335</v>
      </c>
      <c r="J159" s="6">
        <v>10777.98842</v>
      </c>
      <c r="K159" s="6">
        <v>11258.163989999999</v>
      </c>
      <c r="L159" s="6">
        <v>11490.735000000001</v>
      </c>
      <c r="M159" s="6">
        <v>11703.69074</v>
      </c>
      <c r="N159" s="6">
        <v>11923.667509999999</v>
      </c>
    </row>
    <row r="160" spans="1:14" x14ac:dyDescent="0.2">
      <c r="A160" s="6" t="s">
        <v>227</v>
      </c>
      <c r="B160" s="6" t="s">
        <v>122</v>
      </c>
      <c r="C160" s="6" t="s">
        <v>262</v>
      </c>
      <c r="D160" s="6" t="s">
        <v>300</v>
      </c>
      <c r="E160" s="6" t="s">
        <v>309</v>
      </c>
      <c r="F160" s="6" t="s">
        <v>18</v>
      </c>
      <c r="G160" s="6" t="s">
        <v>14</v>
      </c>
      <c r="H160" s="6" t="s">
        <v>15</v>
      </c>
      <c r="I160" s="6">
        <v>11878.69335</v>
      </c>
      <c r="J160" s="6">
        <v>10783.311589999999</v>
      </c>
      <c r="K160" s="6">
        <v>11364.12041</v>
      </c>
      <c r="L160" s="6">
        <v>11720.230960000001</v>
      </c>
      <c r="M160" s="6">
        <v>12089.710569999999</v>
      </c>
      <c r="N160" s="6">
        <v>12474.30962</v>
      </c>
    </row>
    <row r="161" spans="1:14" x14ac:dyDescent="0.2">
      <c r="A161" s="6" t="s">
        <v>227</v>
      </c>
      <c r="B161" s="6" t="s">
        <v>123</v>
      </c>
      <c r="C161" s="6" t="s">
        <v>262</v>
      </c>
      <c r="D161" s="6" t="s">
        <v>303</v>
      </c>
      <c r="E161" s="6" t="s">
        <v>309</v>
      </c>
      <c r="F161" s="6" t="s">
        <v>18</v>
      </c>
      <c r="G161" s="6" t="s">
        <v>14</v>
      </c>
      <c r="H161" s="6" t="s">
        <v>15</v>
      </c>
      <c r="I161" s="6">
        <v>11878.69335</v>
      </c>
      <c r="J161" s="6">
        <v>10778.351559999999</v>
      </c>
      <c r="K161" s="6">
        <v>11321.500910000001</v>
      </c>
      <c r="L161" s="6">
        <v>11698.481519999999</v>
      </c>
      <c r="M161" s="6">
        <v>12082.47552</v>
      </c>
      <c r="N161" s="6">
        <v>12513.59173</v>
      </c>
    </row>
    <row r="162" spans="1:14" x14ac:dyDescent="0.2">
      <c r="A162" s="6" t="s">
        <v>227</v>
      </c>
      <c r="B162" s="6" t="s">
        <v>86</v>
      </c>
      <c r="C162" s="6" t="s">
        <v>262</v>
      </c>
      <c r="D162" s="6" t="s">
        <v>283</v>
      </c>
      <c r="E162" s="6" t="s">
        <v>309</v>
      </c>
      <c r="F162" s="6" t="s">
        <v>18</v>
      </c>
      <c r="G162" s="6" t="s">
        <v>14</v>
      </c>
      <c r="H162" s="6" t="s">
        <v>15</v>
      </c>
      <c r="I162" s="6">
        <v>11878.69335</v>
      </c>
      <c r="J162" s="6">
        <v>10735.132379999999</v>
      </c>
      <c r="K162" s="6">
        <v>10596.509760000001</v>
      </c>
      <c r="L162" s="6">
        <v>9840.4619770000008</v>
      </c>
      <c r="M162" s="6">
        <v>9102.6526639999993</v>
      </c>
      <c r="N162" s="6">
        <v>8410.3213240000005</v>
      </c>
    </row>
    <row r="163" spans="1:14" x14ac:dyDescent="0.2">
      <c r="A163" s="6" t="s">
        <v>227</v>
      </c>
      <c r="B163" s="6" t="s">
        <v>87</v>
      </c>
      <c r="C163" s="6" t="s">
        <v>262</v>
      </c>
      <c r="D163" s="6" t="s">
        <v>289</v>
      </c>
      <c r="E163" s="6" t="s">
        <v>309</v>
      </c>
      <c r="F163" s="6" t="s">
        <v>18</v>
      </c>
      <c r="G163" s="6" t="s">
        <v>14</v>
      </c>
      <c r="H163" s="6" t="s">
        <v>15</v>
      </c>
      <c r="I163" s="6">
        <v>11878.69335</v>
      </c>
      <c r="J163" s="6">
        <v>10799.08656</v>
      </c>
      <c r="K163" s="6">
        <v>11427.766949999999</v>
      </c>
      <c r="L163" s="6">
        <v>11889.901159999999</v>
      </c>
      <c r="M163" s="6">
        <v>12423.63769</v>
      </c>
      <c r="N163" s="6">
        <v>13066.23523</v>
      </c>
    </row>
    <row r="164" spans="1:14" x14ac:dyDescent="0.2">
      <c r="A164" s="6" t="s">
        <v>227</v>
      </c>
      <c r="B164" s="6" t="s">
        <v>91</v>
      </c>
      <c r="C164" s="6" t="s">
        <v>265</v>
      </c>
      <c r="D164" s="6" t="s">
        <v>265</v>
      </c>
      <c r="E164" s="6" t="s">
        <v>309</v>
      </c>
      <c r="F164" s="6" t="s">
        <v>18</v>
      </c>
      <c r="G164" s="6" t="s">
        <v>14</v>
      </c>
      <c r="H164" s="6" t="s">
        <v>15</v>
      </c>
      <c r="I164" s="6">
        <v>11878.69335</v>
      </c>
      <c r="J164" s="6">
        <v>10763.49012</v>
      </c>
      <c r="K164" s="6">
        <v>11176.41203</v>
      </c>
      <c r="L164" s="6">
        <v>11392.30726</v>
      </c>
      <c r="M164" s="6">
        <v>11664.39316</v>
      </c>
      <c r="N164" s="6">
        <v>12019.394410000001</v>
      </c>
    </row>
    <row r="165" spans="1:14" x14ac:dyDescent="0.2">
      <c r="A165" s="6" t="s">
        <v>227</v>
      </c>
      <c r="B165" s="6" t="s">
        <v>125</v>
      </c>
      <c r="C165" s="6" t="s">
        <v>262</v>
      </c>
      <c r="D165" s="6" t="s">
        <v>291</v>
      </c>
      <c r="E165" s="6" t="s">
        <v>309</v>
      </c>
      <c r="F165" s="6" t="s">
        <v>18</v>
      </c>
      <c r="G165" s="6" t="s">
        <v>14</v>
      </c>
      <c r="H165" s="6" t="s">
        <v>15</v>
      </c>
      <c r="I165" s="6">
        <v>11878.69335</v>
      </c>
      <c r="J165" s="6">
        <v>10716.06249</v>
      </c>
      <c r="K165" s="6">
        <v>10888.328310000001</v>
      </c>
      <c r="L165" s="6">
        <v>10608.970009999999</v>
      </c>
      <c r="M165" s="6">
        <v>10916.97435</v>
      </c>
      <c r="N165" s="6">
        <v>11553.76822</v>
      </c>
    </row>
    <row r="166" spans="1:14" x14ac:dyDescent="0.2">
      <c r="A166" s="6" t="s">
        <v>227</v>
      </c>
      <c r="B166" s="6" t="s">
        <v>95</v>
      </c>
      <c r="C166" s="6" t="s">
        <v>265</v>
      </c>
      <c r="D166" s="6" t="s">
        <v>265</v>
      </c>
      <c r="E166" s="6" t="s">
        <v>309</v>
      </c>
      <c r="F166" s="6" t="s">
        <v>18</v>
      </c>
      <c r="G166" s="6" t="s">
        <v>14</v>
      </c>
      <c r="H166" s="6" t="s">
        <v>15</v>
      </c>
      <c r="I166" s="6">
        <v>11878.69335</v>
      </c>
      <c r="J166" s="6">
        <v>10716.44527</v>
      </c>
      <c r="K166" s="6">
        <v>10945.19037</v>
      </c>
      <c r="L166" s="6">
        <v>10432.57179</v>
      </c>
      <c r="M166" s="6">
        <v>9737.8172730000006</v>
      </c>
      <c r="N166" s="6">
        <v>8482.8731719999996</v>
      </c>
    </row>
    <row r="167" spans="1:14" x14ac:dyDescent="0.2">
      <c r="A167" s="6" t="s">
        <v>228</v>
      </c>
      <c r="B167" s="6" t="s">
        <v>36</v>
      </c>
      <c r="C167" s="6" t="s">
        <v>262</v>
      </c>
      <c r="D167" s="6" t="s">
        <v>267</v>
      </c>
      <c r="E167" s="6" t="s">
        <v>309</v>
      </c>
      <c r="F167" s="6" t="s">
        <v>18</v>
      </c>
      <c r="G167" s="6" t="s">
        <v>14</v>
      </c>
      <c r="H167" s="6" t="s">
        <v>15</v>
      </c>
      <c r="I167" s="6">
        <v>11878.69335</v>
      </c>
      <c r="J167" s="6">
        <v>10767.037770000001</v>
      </c>
      <c r="K167" s="6">
        <v>11298.117389999999</v>
      </c>
      <c r="L167" s="6">
        <v>11739.360070000001</v>
      </c>
      <c r="M167" s="6">
        <v>12369.13816</v>
      </c>
      <c r="N167" s="6">
        <v>13123.06127</v>
      </c>
    </row>
    <row r="168" spans="1:14" x14ac:dyDescent="0.2">
      <c r="A168" s="6" t="s">
        <v>228</v>
      </c>
      <c r="B168" s="6" t="s">
        <v>37</v>
      </c>
      <c r="C168" s="6" t="s">
        <v>262</v>
      </c>
      <c r="D168" s="6" t="s">
        <v>268</v>
      </c>
      <c r="E168" s="6" t="s">
        <v>309</v>
      </c>
      <c r="F168" s="6" t="s">
        <v>18</v>
      </c>
      <c r="G168" s="6" t="s">
        <v>14</v>
      </c>
      <c r="H168" s="6" t="s">
        <v>15</v>
      </c>
      <c r="I168" s="6">
        <v>11878.69335</v>
      </c>
      <c r="J168" s="6">
        <v>10755.55395</v>
      </c>
      <c r="K168" s="6">
        <v>10865.951160000001</v>
      </c>
      <c r="L168" s="6">
        <v>10464.773160000001</v>
      </c>
      <c r="M168" s="6">
        <v>10153.30284</v>
      </c>
      <c r="N168" s="6">
        <v>9832.8065270000006</v>
      </c>
    </row>
    <row r="169" spans="1:14" x14ac:dyDescent="0.2">
      <c r="A169" s="6" t="s">
        <v>228</v>
      </c>
      <c r="B169" s="6" t="s">
        <v>38</v>
      </c>
      <c r="C169" s="6" t="s">
        <v>262</v>
      </c>
      <c r="D169" s="6" t="s">
        <v>269</v>
      </c>
      <c r="E169" s="6" t="s">
        <v>309</v>
      </c>
      <c r="F169" s="6" t="s">
        <v>18</v>
      </c>
      <c r="G169" s="6" t="s">
        <v>14</v>
      </c>
      <c r="H169" s="6" t="s">
        <v>15</v>
      </c>
      <c r="I169" s="6">
        <v>11878.69335</v>
      </c>
      <c r="J169" s="6">
        <v>10763.49012</v>
      </c>
      <c r="K169" s="6">
        <v>11174.216109999999</v>
      </c>
      <c r="L169" s="6">
        <v>11389.421410000001</v>
      </c>
      <c r="M169" s="6">
        <v>11663.17247</v>
      </c>
      <c r="N169" s="6">
        <v>11999.25733</v>
      </c>
    </row>
    <row r="170" spans="1:14" x14ac:dyDescent="0.2">
      <c r="A170" s="6" t="s">
        <v>228</v>
      </c>
      <c r="B170" s="6" t="s">
        <v>39</v>
      </c>
      <c r="C170" s="6" t="s">
        <v>262</v>
      </c>
      <c r="D170" s="6" t="s">
        <v>270</v>
      </c>
      <c r="E170" s="6" t="s">
        <v>309</v>
      </c>
      <c r="F170" s="6" t="s">
        <v>18</v>
      </c>
      <c r="G170" s="6" t="s">
        <v>14</v>
      </c>
      <c r="H170" s="6" t="s">
        <v>15</v>
      </c>
      <c r="I170" s="6">
        <v>11878.69335</v>
      </c>
      <c r="J170" s="6">
        <v>10766.69685</v>
      </c>
      <c r="K170" s="6">
        <v>11246.08848</v>
      </c>
      <c r="L170" s="6">
        <v>11564.68535</v>
      </c>
      <c r="M170" s="6">
        <v>12046.369489999999</v>
      </c>
      <c r="N170" s="6">
        <v>12599.912979999999</v>
      </c>
    </row>
    <row r="171" spans="1:14" x14ac:dyDescent="0.2">
      <c r="A171" s="6" t="s">
        <v>228</v>
      </c>
      <c r="B171" s="6" t="s">
        <v>40</v>
      </c>
      <c r="C171" s="6" t="s">
        <v>262</v>
      </c>
      <c r="D171" s="6" t="s">
        <v>271</v>
      </c>
      <c r="E171" s="6" t="s">
        <v>309</v>
      </c>
      <c r="F171" s="6" t="s">
        <v>18</v>
      </c>
      <c r="G171" s="6" t="s">
        <v>14</v>
      </c>
      <c r="H171" s="6" t="s">
        <v>15</v>
      </c>
      <c r="I171" s="6">
        <v>11878.69335</v>
      </c>
      <c r="J171" s="6">
        <v>10763.81927</v>
      </c>
      <c r="K171" s="6">
        <v>11225.801719999999</v>
      </c>
      <c r="L171" s="6">
        <v>11561.30848</v>
      </c>
      <c r="M171" s="6">
        <v>11977.658520000001</v>
      </c>
      <c r="N171" s="6">
        <v>12517.047280000001</v>
      </c>
    </row>
    <row r="172" spans="1:14" x14ac:dyDescent="0.2">
      <c r="A172" s="6" t="s">
        <v>228</v>
      </c>
      <c r="B172" s="6" t="s">
        <v>41</v>
      </c>
      <c r="C172" s="6" t="s">
        <v>262</v>
      </c>
      <c r="D172" s="6" t="s">
        <v>275</v>
      </c>
      <c r="E172" s="6" t="s">
        <v>309</v>
      </c>
      <c r="F172" s="6" t="s">
        <v>18</v>
      </c>
      <c r="G172" s="6" t="s">
        <v>14</v>
      </c>
      <c r="H172" s="6" t="s">
        <v>15</v>
      </c>
      <c r="I172" s="6">
        <v>11878.69335</v>
      </c>
      <c r="J172" s="6">
        <v>10788.217049999999</v>
      </c>
      <c r="K172" s="6">
        <v>11502.617620000001</v>
      </c>
      <c r="L172" s="6">
        <v>12226.028969999999</v>
      </c>
      <c r="M172" s="6">
        <v>13283.389859999999</v>
      </c>
      <c r="N172" s="6">
        <v>14665.16028</v>
      </c>
    </row>
    <row r="173" spans="1:14" x14ac:dyDescent="0.2">
      <c r="A173" s="6" t="s">
        <v>228</v>
      </c>
      <c r="B173" s="6" t="s">
        <v>42</v>
      </c>
      <c r="C173" s="6" t="s">
        <v>262</v>
      </c>
      <c r="D173" s="6" t="s">
        <v>272</v>
      </c>
      <c r="E173" s="6" t="s">
        <v>309</v>
      </c>
      <c r="F173" s="6" t="s">
        <v>18</v>
      </c>
      <c r="G173" s="6" t="s">
        <v>14</v>
      </c>
      <c r="H173" s="6" t="s">
        <v>15</v>
      </c>
      <c r="I173" s="6">
        <v>11878.69335</v>
      </c>
      <c r="J173" s="6">
        <v>10733.525299999999</v>
      </c>
      <c r="K173" s="6">
        <v>10662.374830000001</v>
      </c>
      <c r="L173" s="6">
        <v>10021.802229999999</v>
      </c>
      <c r="M173" s="6">
        <v>9417.0362850000001</v>
      </c>
      <c r="N173" s="6">
        <v>8806.8825699999998</v>
      </c>
    </row>
    <row r="174" spans="1:14" x14ac:dyDescent="0.2">
      <c r="A174" s="6" t="s">
        <v>228</v>
      </c>
      <c r="B174" s="6" t="s">
        <v>43</v>
      </c>
      <c r="C174" s="6" t="s">
        <v>262</v>
      </c>
      <c r="D174" s="6" t="s">
        <v>274</v>
      </c>
      <c r="E174" s="6" t="s">
        <v>309</v>
      </c>
      <c r="F174" s="6" t="s">
        <v>18</v>
      </c>
      <c r="G174" s="6" t="s">
        <v>14</v>
      </c>
      <c r="H174" s="6" t="s">
        <v>15</v>
      </c>
      <c r="I174" s="6">
        <v>11878.69335</v>
      </c>
      <c r="J174" s="6">
        <v>10785.1792</v>
      </c>
      <c r="K174" s="6">
        <v>11352.941699999999</v>
      </c>
      <c r="L174" s="6">
        <v>11806.63213</v>
      </c>
      <c r="M174" s="6">
        <v>12402.79567</v>
      </c>
      <c r="N174" s="6">
        <v>13179.75332</v>
      </c>
    </row>
    <row r="175" spans="1:14" x14ac:dyDescent="0.2">
      <c r="A175" s="6" t="s">
        <v>229</v>
      </c>
      <c r="B175" s="6" t="s">
        <v>68</v>
      </c>
      <c r="C175" s="6" t="s">
        <v>265</v>
      </c>
      <c r="D175" s="6" t="s">
        <v>265</v>
      </c>
      <c r="E175" s="6" t="s">
        <v>309</v>
      </c>
      <c r="F175" s="6" t="s">
        <v>18</v>
      </c>
      <c r="G175" s="6" t="s">
        <v>14</v>
      </c>
      <c r="H175" s="6" t="s">
        <v>15</v>
      </c>
      <c r="I175" s="6">
        <v>11215.949000000001</v>
      </c>
      <c r="J175" s="6">
        <v>10690.05</v>
      </c>
      <c r="K175" s="6">
        <v>10608.046</v>
      </c>
      <c r="L175" s="6">
        <v>11054.638999999999</v>
      </c>
      <c r="M175" s="6">
        <v>11367.242</v>
      </c>
      <c r="N175" s="6">
        <v>11154.752</v>
      </c>
    </row>
    <row r="176" spans="1:14" x14ac:dyDescent="0.2">
      <c r="A176" s="6" t="s">
        <v>230</v>
      </c>
      <c r="B176" s="6" t="s">
        <v>68</v>
      </c>
      <c r="C176" s="6" t="s">
        <v>265</v>
      </c>
      <c r="D176" s="6" t="s">
        <v>265</v>
      </c>
      <c r="E176" s="6" t="s">
        <v>309</v>
      </c>
      <c r="F176" s="6" t="s">
        <v>18</v>
      </c>
      <c r="G176" s="6" t="s">
        <v>14</v>
      </c>
      <c r="H176" s="6" t="s">
        <v>15</v>
      </c>
      <c r="I176" s="6">
        <v>11543.594069999999</v>
      </c>
      <c r="J176" s="6">
        <v>11822.882750000001</v>
      </c>
      <c r="K176" s="6">
        <v>12365.162200000001</v>
      </c>
      <c r="L176" s="6">
        <v>12788.134539999999</v>
      </c>
      <c r="M176" s="6">
        <v>13396.99145</v>
      </c>
      <c r="N176" s="6">
        <v>14311.53674</v>
      </c>
    </row>
    <row r="177" spans="1:14" x14ac:dyDescent="0.2">
      <c r="A177" s="6" t="s">
        <v>230</v>
      </c>
      <c r="B177" s="6" t="s">
        <v>36</v>
      </c>
      <c r="C177" s="6" t="s">
        <v>262</v>
      </c>
      <c r="D177" s="6" t="s">
        <v>267</v>
      </c>
      <c r="E177" s="6" t="s">
        <v>309</v>
      </c>
      <c r="F177" s="6" t="s">
        <v>18</v>
      </c>
      <c r="G177" s="6" t="s">
        <v>14</v>
      </c>
      <c r="H177" s="6" t="s">
        <v>15</v>
      </c>
      <c r="I177" s="6">
        <v>11553.38319</v>
      </c>
      <c r="J177" s="6">
        <v>11843.090899999999</v>
      </c>
      <c r="K177" s="6">
        <v>12429.1549</v>
      </c>
      <c r="L177" s="6">
        <v>12923.561610000001</v>
      </c>
      <c r="M177" s="6">
        <v>13588.26318</v>
      </c>
      <c r="N177" s="6">
        <v>14498.905059999999</v>
      </c>
    </row>
    <row r="178" spans="1:14" x14ac:dyDescent="0.2">
      <c r="A178" s="6" t="s">
        <v>230</v>
      </c>
      <c r="B178" s="6" t="s">
        <v>37</v>
      </c>
      <c r="C178" s="6" t="s">
        <v>262</v>
      </c>
      <c r="D178" s="6" t="s">
        <v>268</v>
      </c>
      <c r="E178" s="6" t="s">
        <v>309</v>
      </c>
      <c r="F178" s="6" t="s">
        <v>18</v>
      </c>
      <c r="G178" s="6" t="s">
        <v>14</v>
      </c>
      <c r="H178" s="6" t="s">
        <v>15</v>
      </c>
      <c r="I178" s="6">
        <v>11561.980390000001</v>
      </c>
      <c r="J178" s="6">
        <v>11349.10721</v>
      </c>
      <c r="K178" s="6">
        <v>11198.317429999999</v>
      </c>
      <c r="L178" s="6">
        <v>11198.77997</v>
      </c>
      <c r="M178" s="6">
        <v>11576.76396</v>
      </c>
      <c r="N178" s="6">
        <v>11698.943499999999</v>
      </c>
    </row>
    <row r="179" spans="1:14" x14ac:dyDescent="0.2">
      <c r="A179" s="6" t="s">
        <v>230</v>
      </c>
      <c r="B179" s="6" t="s">
        <v>38</v>
      </c>
      <c r="C179" s="6" t="s">
        <v>262</v>
      </c>
      <c r="D179" s="6" t="s">
        <v>269</v>
      </c>
      <c r="E179" s="6" t="s">
        <v>309</v>
      </c>
      <c r="F179" s="6" t="s">
        <v>18</v>
      </c>
      <c r="G179" s="6" t="s">
        <v>14</v>
      </c>
      <c r="H179" s="6" t="s">
        <v>15</v>
      </c>
      <c r="I179" s="6">
        <v>11553.38319</v>
      </c>
      <c r="J179" s="6">
        <v>11843.090899999999</v>
      </c>
      <c r="K179" s="6">
        <v>12429.1549</v>
      </c>
      <c r="L179" s="6">
        <v>12923.561610000001</v>
      </c>
      <c r="M179" s="6">
        <v>13588.26318</v>
      </c>
      <c r="N179" s="6">
        <v>14498.905059999999</v>
      </c>
    </row>
    <row r="180" spans="1:14" x14ac:dyDescent="0.2">
      <c r="A180" s="6" t="s">
        <v>230</v>
      </c>
      <c r="B180" s="6" t="s">
        <v>39</v>
      </c>
      <c r="C180" s="6" t="s">
        <v>262</v>
      </c>
      <c r="D180" s="6" t="s">
        <v>270</v>
      </c>
      <c r="E180" s="6" t="s">
        <v>309</v>
      </c>
      <c r="F180" s="6" t="s">
        <v>18</v>
      </c>
      <c r="G180" s="6" t="s">
        <v>14</v>
      </c>
      <c r="H180" s="6" t="s">
        <v>15</v>
      </c>
      <c r="I180" s="6">
        <v>11553.38319</v>
      </c>
      <c r="J180" s="6">
        <v>11843.090899999999</v>
      </c>
      <c r="K180" s="6">
        <v>12429.1549</v>
      </c>
      <c r="L180" s="6">
        <v>12923.561610000001</v>
      </c>
      <c r="M180" s="6">
        <v>13588.26318</v>
      </c>
      <c r="N180" s="6">
        <v>14498.905059999999</v>
      </c>
    </row>
    <row r="181" spans="1:14" x14ac:dyDescent="0.2">
      <c r="A181" s="6" t="s">
        <v>230</v>
      </c>
      <c r="B181" s="6" t="s">
        <v>40</v>
      </c>
      <c r="C181" s="6" t="s">
        <v>262</v>
      </c>
      <c r="D181" s="6" t="s">
        <v>271</v>
      </c>
      <c r="E181" s="6" t="s">
        <v>309</v>
      </c>
      <c r="F181" s="6" t="s">
        <v>18</v>
      </c>
      <c r="G181" s="6" t="s">
        <v>14</v>
      </c>
      <c r="H181" s="6" t="s">
        <v>15</v>
      </c>
      <c r="I181" s="6">
        <v>11553.38319</v>
      </c>
      <c r="J181" s="6">
        <v>11843.090899999999</v>
      </c>
      <c r="K181" s="6">
        <v>12429.1549</v>
      </c>
      <c r="L181" s="6">
        <v>12923.561610000001</v>
      </c>
      <c r="M181" s="6">
        <v>13588.26318</v>
      </c>
      <c r="N181" s="6">
        <v>14498.905059999999</v>
      </c>
    </row>
    <row r="182" spans="1:14" x14ac:dyDescent="0.2">
      <c r="A182" s="6" t="s">
        <v>230</v>
      </c>
      <c r="B182" s="6" t="s">
        <v>41</v>
      </c>
      <c r="C182" s="6" t="s">
        <v>262</v>
      </c>
      <c r="D182" s="6" t="s">
        <v>275</v>
      </c>
      <c r="E182" s="6" t="s">
        <v>309</v>
      </c>
      <c r="F182" s="6" t="s">
        <v>18</v>
      </c>
      <c r="G182" s="6" t="s">
        <v>14</v>
      </c>
      <c r="H182" s="6" t="s">
        <v>15</v>
      </c>
      <c r="I182" s="6">
        <v>11561.980390000001</v>
      </c>
      <c r="J182" s="6">
        <v>11897.93023</v>
      </c>
      <c r="K182" s="6">
        <v>12813.11707</v>
      </c>
      <c r="L182" s="6">
        <v>13823.39903</v>
      </c>
      <c r="M182" s="6">
        <v>14946.067580000001</v>
      </c>
      <c r="N182" s="6">
        <v>15269.120629999999</v>
      </c>
    </row>
    <row r="183" spans="1:14" x14ac:dyDescent="0.2">
      <c r="A183" s="6" t="s">
        <v>230</v>
      </c>
      <c r="B183" s="6" t="s">
        <v>42</v>
      </c>
      <c r="C183" s="6" t="s">
        <v>262</v>
      </c>
      <c r="D183" s="6" t="s">
        <v>272</v>
      </c>
      <c r="E183" s="6" t="s">
        <v>309</v>
      </c>
      <c r="F183" s="6" t="s">
        <v>18</v>
      </c>
      <c r="G183" s="6" t="s">
        <v>14</v>
      </c>
      <c r="H183" s="6" t="s">
        <v>15</v>
      </c>
      <c r="I183" s="6">
        <v>11553.383180000001</v>
      </c>
      <c r="J183" s="6">
        <v>11267.35857</v>
      </c>
      <c r="K183" s="6">
        <v>10807.40725</v>
      </c>
      <c r="L183" s="6">
        <v>10437.599270000001</v>
      </c>
      <c r="M183" s="6">
        <v>10537.04082</v>
      </c>
      <c r="N183" s="6">
        <v>11118.709650000001</v>
      </c>
    </row>
    <row r="184" spans="1:14" x14ac:dyDescent="0.2">
      <c r="A184" s="6" t="s">
        <v>230</v>
      </c>
      <c r="B184" s="6" t="s">
        <v>43</v>
      </c>
      <c r="C184" s="6" t="s">
        <v>262</v>
      </c>
      <c r="D184" s="6" t="s">
        <v>274</v>
      </c>
      <c r="E184" s="6" t="s">
        <v>309</v>
      </c>
      <c r="F184" s="6" t="s">
        <v>18</v>
      </c>
      <c r="G184" s="6" t="s">
        <v>14</v>
      </c>
      <c r="H184" s="6" t="s">
        <v>15</v>
      </c>
      <c r="I184" s="6">
        <v>11561.980390000001</v>
      </c>
      <c r="J184" s="6">
        <v>11897.93023</v>
      </c>
      <c r="K184" s="6">
        <v>12813.11707</v>
      </c>
      <c r="L184" s="6">
        <v>13823.39903</v>
      </c>
      <c r="M184" s="6">
        <v>14946.067580000001</v>
      </c>
      <c r="N184" s="6">
        <v>15251.37578</v>
      </c>
    </row>
    <row r="185" spans="1:14" x14ac:dyDescent="0.2">
      <c r="A185" s="6" t="s">
        <v>232</v>
      </c>
      <c r="B185" s="6" t="s">
        <v>68</v>
      </c>
      <c r="C185" s="6" t="s">
        <v>265</v>
      </c>
      <c r="D185" s="6" t="s">
        <v>265</v>
      </c>
      <c r="E185" s="6" t="s">
        <v>309</v>
      </c>
      <c r="F185" s="6" t="s">
        <v>18</v>
      </c>
      <c r="G185" s="6" t="s">
        <v>14</v>
      </c>
      <c r="H185" s="6" t="s">
        <v>15</v>
      </c>
      <c r="I185" s="6">
        <v>14864.581</v>
      </c>
      <c r="J185" s="6">
        <v>15280.319</v>
      </c>
      <c r="K185" s="6">
        <v>18717.569</v>
      </c>
      <c r="L185" s="6">
        <v>21668.117999999999</v>
      </c>
      <c r="M185" s="6">
        <v>24595.350999999999</v>
      </c>
      <c r="N185" s="6">
        <v>27206.723000000002</v>
      </c>
    </row>
    <row r="186" spans="1:14" x14ac:dyDescent="0.2">
      <c r="A186" s="6" t="s">
        <v>233</v>
      </c>
      <c r="B186" s="6" t="s">
        <v>146</v>
      </c>
      <c r="C186" s="6" t="s">
        <v>265</v>
      </c>
      <c r="D186" s="6" t="s">
        <v>265</v>
      </c>
      <c r="E186" s="6" t="s">
        <v>309</v>
      </c>
      <c r="F186" s="6" t="s">
        <v>18</v>
      </c>
      <c r="G186" s="6" t="s">
        <v>14</v>
      </c>
      <c r="H186" s="6" t="s">
        <v>15</v>
      </c>
      <c r="I186" s="6">
        <v>14568.26001</v>
      </c>
      <c r="J186" s="6">
        <v>14447.1698</v>
      </c>
      <c r="K186" s="6">
        <v>14475.200070000001</v>
      </c>
      <c r="L186" s="6">
        <v>15285.059810000001</v>
      </c>
      <c r="M186" s="6">
        <v>16254.73029</v>
      </c>
      <c r="N186" s="6">
        <v>17209.000370000002</v>
      </c>
    </row>
    <row r="187" spans="1:14" x14ac:dyDescent="0.2">
      <c r="A187" s="6" t="s">
        <v>233</v>
      </c>
      <c r="B187" s="6" t="s">
        <v>147</v>
      </c>
      <c r="C187" s="6" t="s">
        <v>265</v>
      </c>
      <c r="D187" s="6" t="s">
        <v>265</v>
      </c>
      <c r="E187" s="6" t="s">
        <v>309</v>
      </c>
      <c r="F187" s="6" t="s">
        <v>18</v>
      </c>
      <c r="G187" s="6" t="s">
        <v>14</v>
      </c>
      <c r="H187" s="6" t="s">
        <v>15</v>
      </c>
      <c r="I187" s="6">
        <v>14568.26001</v>
      </c>
      <c r="J187" s="6">
        <v>14466.42029</v>
      </c>
      <c r="K187" s="6">
        <v>14656.85986</v>
      </c>
      <c r="L187" s="6">
        <v>15823.17993</v>
      </c>
      <c r="M187" s="6">
        <v>17181.43982</v>
      </c>
      <c r="N187" s="6">
        <v>18520.96948</v>
      </c>
    </row>
    <row r="188" spans="1:14" x14ac:dyDescent="0.2">
      <c r="A188" s="6" t="s">
        <v>233</v>
      </c>
      <c r="B188" s="6" t="s">
        <v>236</v>
      </c>
      <c r="C188" s="6" t="s">
        <v>265</v>
      </c>
      <c r="D188" s="6" t="s">
        <v>265</v>
      </c>
      <c r="E188" s="6" t="s">
        <v>309</v>
      </c>
      <c r="F188" s="6" t="s">
        <v>18</v>
      </c>
      <c r="G188" s="6" t="s">
        <v>14</v>
      </c>
      <c r="H188" s="6" t="s">
        <v>15</v>
      </c>
      <c r="I188" s="6">
        <v>14568.26001</v>
      </c>
      <c r="J188" s="6">
        <v>14469.47034</v>
      </c>
      <c r="K188" s="6">
        <v>14740.829830000001</v>
      </c>
      <c r="L188" s="6">
        <v>15974.839599999999</v>
      </c>
      <c r="M188" s="6">
        <v>17432.86047</v>
      </c>
      <c r="N188" s="6">
        <v>19015.17987</v>
      </c>
    </row>
    <row r="189" spans="1:14" x14ac:dyDescent="0.2">
      <c r="A189" s="6" t="s">
        <v>233</v>
      </c>
      <c r="B189" s="6" t="s">
        <v>148</v>
      </c>
      <c r="C189" s="6" t="s">
        <v>265</v>
      </c>
      <c r="D189" s="6" t="s">
        <v>265</v>
      </c>
      <c r="E189" s="6" t="s">
        <v>309</v>
      </c>
      <c r="F189" s="6" t="s">
        <v>18</v>
      </c>
      <c r="G189" s="6" t="s">
        <v>14</v>
      </c>
      <c r="H189" s="6" t="s">
        <v>15</v>
      </c>
      <c r="I189" s="6">
        <v>14568.26001</v>
      </c>
      <c r="J189" s="6">
        <v>14319.67993</v>
      </c>
      <c r="K189" s="6">
        <v>14257.440060000001</v>
      </c>
      <c r="L189" s="6">
        <v>15455.940189999999</v>
      </c>
      <c r="M189" s="6">
        <v>17582.600040000001</v>
      </c>
      <c r="N189" s="6">
        <v>19704.409909999998</v>
      </c>
    </row>
    <row r="190" spans="1:14" x14ac:dyDescent="0.2">
      <c r="A190" s="6" t="s">
        <v>233</v>
      </c>
      <c r="B190" s="6" t="s">
        <v>149</v>
      </c>
      <c r="C190" s="6" t="s">
        <v>265</v>
      </c>
      <c r="D190" s="6" t="s">
        <v>265</v>
      </c>
      <c r="E190" s="6" t="s">
        <v>309</v>
      </c>
      <c r="F190" s="6" t="s">
        <v>18</v>
      </c>
      <c r="G190" s="6" t="s">
        <v>14</v>
      </c>
      <c r="H190" s="6" t="s">
        <v>15</v>
      </c>
      <c r="I190" s="6">
        <v>14568.26001</v>
      </c>
      <c r="J190" s="6">
        <v>14789.1803</v>
      </c>
      <c r="K190" s="6">
        <v>15396.049559999999</v>
      </c>
      <c r="L190" s="6">
        <v>16078.6499</v>
      </c>
      <c r="M190" s="6">
        <v>16986.12024</v>
      </c>
      <c r="N190" s="6">
        <v>17694.130069999999</v>
      </c>
    </row>
    <row r="191" spans="1:14" x14ac:dyDescent="0.2">
      <c r="A191" s="6" t="s">
        <v>233</v>
      </c>
      <c r="B191" s="6" t="s">
        <v>150</v>
      </c>
      <c r="C191" s="6" t="s">
        <v>265</v>
      </c>
      <c r="D191" s="6" t="s">
        <v>265</v>
      </c>
      <c r="E191" s="6" t="s">
        <v>309</v>
      </c>
      <c r="F191" s="6" t="s">
        <v>18</v>
      </c>
      <c r="G191" s="6" t="s">
        <v>14</v>
      </c>
      <c r="H191" s="6" t="s">
        <v>15</v>
      </c>
      <c r="I191" s="6">
        <v>14568.26001</v>
      </c>
      <c r="J191" s="6">
        <v>14486.36975</v>
      </c>
      <c r="K191" s="6">
        <v>14699.40979</v>
      </c>
      <c r="L191" s="6">
        <v>15708.490229999999</v>
      </c>
      <c r="M191" s="6">
        <v>17059.62976</v>
      </c>
      <c r="N191" s="6">
        <v>18449.799620000002</v>
      </c>
    </row>
    <row r="192" spans="1:14" x14ac:dyDescent="0.2">
      <c r="A192" s="6" t="s">
        <v>233</v>
      </c>
      <c r="B192" s="6" t="s">
        <v>151</v>
      </c>
      <c r="C192" s="6" t="s">
        <v>265</v>
      </c>
      <c r="D192" s="6" t="s">
        <v>265</v>
      </c>
      <c r="E192" s="6" t="s">
        <v>309</v>
      </c>
      <c r="F192" s="6" t="s">
        <v>18</v>
      </c>
      <c r="G192" s="6" t="s">
        <v>14</v>
      </c>
      <c r="H192" s="6" t="s">
        <v>15</v>
      </c>
      <c r="I192" s="6">
        <v>14568.26001</v>
      </c>
      <c r="J192" s="6">
        <v>14407.030150000001</v>
      </c>
      <c r="K192" s="6">
        <v>14406.899659999999</v>
      </c>
      <c r="L192" s="6">
        <v>15056.72998</v>
      </c>
      <c r="M192" s="6">
        <v>16187.759770000001</v>
      </c>
      <c r="N192" s="6">
        <v>17497.979920000002</v>
      </c>
    </row>
    <row r="193" spans="1:14" x14ac:dyDescent="0.2">
      <c r="A193" s="6" t="s">
        <v>233</v>
      </c>
      <c r="B193" s="6" t="s">
        <v>152</v>
      </c>
      <c r="C193" s="6" t="s">
        <v>265</v>
      </c>
      <c r="D193" s="6" t="s">
        <v>265</v>
      </c>
      <c r="E193" s="6" t="s">
        <v>309</v>
      </c>
      <c r="F193" s="6" t="s">
        <v>18</v>
      </c>
      <c r="G193" s="6" t="s">
        <v>14</v>
      </c>
      <c r="H193" s="6" t="s">
        <v>15</v>
      </c>
      <c r="I193" s="6">
        <v>14568.26001</v>
      </c>
      <c r="J193" s="6">
        <v>14217.59009</v>
      </c>
      <c r="K193" s="6">
        <v>13332.83008</v>
      </c>
      <c r="L193" s="6">
        <v>13026.48999</v>
      </c>
      <c r="M193" s="6">
        <v>13196.069949999999</v>
      </c>
      <c r="N193" s="6">
        <v>13424.899719999999</v>
      </c>
    </row>
    <row r="194" spans="1:14" x14ac:dyDescent="0.2">
      <c r="A194" s="6" t="s">
        <v>233</v>
      </c>
      <c r="B194" s="6" t="s">
        <v>153</v>
      </c>
      <c r="C194" s="6" t="s">
        <v>265</v>
      </c>
      <c r="D194" s="6" t="s">
        <v>265</v>
      </c>
      <c r="E194" s="6" t="s">
        <v>309</v>
      </c>
      <c r="F194" s="6" t="s">
        <v>18</v>
      </c>
      <c r="G194" s="6" t="s">
        <v>14</v>
      </c>
      <c r="H194" s="6" t="s">
        <v>15</v>
      </c>
      <c r="I194" s="6">
        <v>14568.26001</v>
      </c>
      <c r="J194" s="6">
        <v>14393.700199999999</v>
      </c>
      <c r="K194" s="6">
        <v>14527.450199999999</v>
      </c>
      <c r="L194" s="6">
        <v>16011.330319999999</v>
      </c>
      <c r="M194" s="6">
        <v>18559.16992</v>
      </c>
      <c r="N194" s="6">
        <v>21141.500120000001</v>
      </c>
    </row>
    <row r="195" spans="1:14" x14ac:dyDescent="0.2">
      <c r="A195" s="6" t="s">
        <v>233</v>
      </c>
      <c r="B195" s="6" t="s">
        <v>154</v>
      </c>
      <c r="C195" s="6" t="s">
        <v>265</v>
      </c>
      <c r="D195" s="6" t="s">
        <v>265</v>
      </c>
      <c r="E195" s="6" t="s">
        <v>309</v>
      </c>
      <c r="F195" s="6" t="s">
        <v>18</v>
      </c>
      <c r="G195" s="6" t="s">
        <v>14</v>
      </c>
      <c r="H195" s="6" t="s">
        <v>15</v>
      </c>
      <c r="I195" s="6">
        <v>14568.26001</v>
      </c>
      <c r="J195" s="6">
        <v>14425.80017</v>
      </c>
      <c r="K195" s="6">
        <v>14297.38</v>
      </c>
      <c r="L195" s="6">
        <v>14780.77002</v>
      </c>
      <c r="M195" s="6">
        <v>15444.079900000001</v>
      </c>
      <c r="N195" s="6">
        <v>16080.420469999999</v>
      </c>
    </row>
    <row r="196" spans="1:14" x14ac:dyDescent="0.2">
      <c r="A196" s="6" t="s">
        <v>237</v>
      </c>
      <c r="B196" s="6" t="s">
        <v>120</v>
      </c>
      <c r="C196" s="6" t="s">
        <v>262</v>
      </c>
      <c r="D196" s="6" t="s">
        <v>294</v>
      </c>
      <c r="E196" s="6" t="s">
        <v>309</v>
      </c>
      <c r="F196" s="6" t="s">
        <v>18</v>
      </c>
      <c r="G196" s="6" t="s">
        <v>14</v>
      </c>
      <c r="H196" s="6" t="s">
        <v>15</v>
      </c>
      <c r="I196" s="6">
        <v>14547.573</v>
      </c>
      <c r="J196" s="6">
        <v>14572.880999999999</v>
      </c>
      <c r="K196" s="6">
        <v>14368.031999999999</v>
      </c>
      <c r="L196" s="6">
        <v>14931.986999999999</v>
      </c>
      <c r="M196" s="6">
        <v>15549.897999999999</v>
      </c>
      <c r="N196" s="6">
        <v>16842.315999999999</v>
      </c>
    </row>
    <row r="197" spans="1:14" x14ac:dyDescent="0.2">
      <c r="A197" s="6" t="s">
        <v>237</v>
      </c>
      <c r="B197" s="6" t="s">
        <v>121</v>
      </c>
      <c r="C197" s="6" t="s">
        <v>262</v>
      </c>
      <c r="D197" s="6" t="s">
        <v>297</v>
      </c>
      <c r="E197" s="6" t="s">
        <v>309</v>
      </c>
      <c r="F197" s="6" t="s">
        <v>18</v>
      </c>
      <c r="G197" s="6" t="s">
        <v>14</v>
      </c>
      <c r="H197" s="6" t="s">
        <v>15</v>
      </c>
      <c r="I197" s="6">
        <v>14547.573</v>
      </c>
      <c r="J197" s="6">
        <v>14572.880999999999</v>
      </c>
      <c r="K197" s="6">
        <v>13603.045</v>
      </c>
      <c r="L197" s="6">
        <v>12984.93</v>
      </c>
      <c r="M197" s="6">
        <v>12299.901</v>
      </c>
      <c r="N197" s="6">
        <v>12186.148999999999</v>
      </c>
    </row>
    <row r="198" spans="1:14" x14ac:dyDescent="0.2">
      <c r="A198" s="6" t="s">
        <v>237</v>
      </c>
      <c r="B198" s="6" t="s">
        <v>85</v>
      </c>
      <c r="C198" s="6" t="s">
        <v>262</v>
      </c>
      <c r="D198" s="6" t="s">
        <v>280</v>
      </c>
      <c r="E198" s="6" t="s">
        <v>309</v>
      </c>
      <c r="F198" s="6" t="s">
        <v>18</v>
      </c>
      <c r="G198" s="6" t="s">
        <v>14</v>
      </c>
      <c r="H198" s="6" t="s">
        <v>15</v>
      </c>
      <c r="I198" s="6">
        <v>14547.573</v>
      </c>
      <c r="J198" s="6">
        <v>14572.880999999999</v>
      </c>
      <c r="K198" s="6">
        <v>14368.411</v>
      </c>
      <c r="L198" s="6">
        <v>14899.091</v>
      </c>
      <c r="M198" s="6">
        <v>15590.575999999999</v>
      </c>
      <c r="N198" s="6">
        <v>16981.948</v>
      </c>
    </row>
    <row r="199" spans="1:14" x14ac:dyDescent="0.2">
      <c r="A199" s="6" t="s">
        <v>237</v>
      </c>
      <c r="B199" s="6" t="s">
        <v>122</v>
      </c>
      <c r="C199" s="6" t="s">
        <v>262</v>
      </c>
      <c r="D199" s="6" t="s">
        <v>300</v>
      </c>
      <c r="E199" s="6" t="s">
        <v>309</v>
      </c>
      <c r="F199" s="6" t="s">
        <v>18</v>
      </c>
      <c r="G199" s="6" t="s">
        <v>14</v>
      </c>
      <c r="H199" s="6" t="s">
        <v>15</v>
      </c>
      <c r="I199" s="6">
        <v>14547.573</v>
      </c>
      <c r="J199" s="6">
        <v>14572.880999999999</v>
      </c>
      <c r="K199" s="6">
        <v>14360.637000000001</v>
      </c>
      <c r="L199" s="6">
        <v>14886.663</v>
      </c>
      <c r="M199" s="6">
        <v>15565.264999999999</v>
      </c>
      <c r="N199" s="6">
        <v>16936.699000000001</v>
      </c>
    </row>
    <row r="200" spans="1:14" x14ac:dyDescent="0.2">
      <c r="A200" s="6" t="s">
        <v>237</v>
      </c>
      <c r="B200" s="6" t="s">
        <v>123</v>
      </c>
      <c r="C200" s="6" t="s">
        <v>262</v>
      </c>
      <c r="D200" s="6" t="s">
        <v>303</v>
      </c>
      <c r="E200" s="6" t="s">
        <v>309</v>
      </c>
      <c r="F200" s="6" t="s">
        <v>18</v>
      </c>
      <c r="G200" s="6" t="s">
        <v>14</v>
      </c>
      <c r="H200" s="6" t="s">
        <v>15</v>
      </c>
      <c r="I200" s="6">
        <v>14547.573</v>
      </c>
      <c r="J200" s="6">
        <v>14572.880999999999</v>
      </c>
      <c r="K200" s="6">
        <v>14380.451999999999</v>
      </c>
      <c r="L200" s="6">
        <v>14954.602000000001</v>
      </c>
      <c r="M200" s="6">
        <v>15589.058999999999</v>
      </c>
      <c r="N200" s="6">
        <v>16891.328000000001</v>
      </c>
    </row>
    <row r="201" spans="1:14" x14ac:dyDescent="0.2">
      <c r="A201" s="6" t="s">
        <v>237</v>
      </c>
      <c r="B201" s="6" t="s">
        <v>86</v>
      </c>
      <c r="C201" s="6" t="s">
        <v>262</v>
      </c>
      <c r="D201" s="6" t="s">
        <v>283</v>
      </c>
      <c r="E201" s="6" t="s">
        <v>309</v>
      </c>
      <c r="F201" s="6" t="s">
        <v>18</v>
      </c>
      <c r="G201" s="6" t="s">
        <v>14</v>
      </c>
      <c r="H201" s="6" t="s">
        <v>15</v>
      </c>
      <c r="I201" s="6">
        <v>14547.573</v>
      </c>
      <c r="J201" s="6">
        <v>14572.880999999999</v>
      </c>
      <c r="K201" s="6">
        <v>13534.295</v>
      </c>
      <c r="L201" s="6">
        <v>12848.084999999999</v>
      </c>
      <c r="M201" s="6">
        <v>12144.034</v>
      </c>
      <c r="N201" s="6">
        <v>12051.002</v>
      </c>
    </row>
    <row r="202" spans="1:14" x14ac:dyDescent="0.2">
      <c r="A202" s="6" t="s">
        <v>237</v>
      </c>
      <c r="B202" s="6" t="s">
        <v>87</v>
      </c>
      <c r="C202" s="6" t="s">
        <v>262</v>
      </c>
      <c r="D202" s="6" t="s">
        <v>289</v>
      </c>
      <c r="E202" s="6" t="s">
        <v>309</v>
      </c>
      <c r="F202" s="6" t="s">
        <v>18</v>
      </c>
      <c r="G202" s="6" t="s">
        <v>14</v>
      </c>
      <c r="H202" s="6" t="s">
        <v>15</v>
      </c>
      <c r="I202" s="6">
        <v>14547.573</v>
      </c>
      <c r="J202" s="6">
        <v>14572.880999999999</v>
      </c>
      <c r="K202" s="6">
        <v>14409.914000000001</v>
      </c>
      <c r="L202" s="6">
        <v>15016.654</v>
      </c>
      <c r="M202" s="6">
        <v>15706.725</v>
      </c>
      <c r="N202" s="6">
        <v>17102.98</v>
      </c>
    </row>
    <row r="203" spans="1:14" x14ac:dyDescent="0.2">
      <c r="A203" s="6" t="s">
        <v>237</v>
      </c>
      <c r="B203" s="6" t="s">
        <v>91</v>
      </c>
      <c r="C203" s="6" t="s">
        <v>265</v>
      </c>
      <c r="D203" s="6" t="s">
        <v>265</v>
      </c>
      <c r="E203" s="6" t="s">
        <v>309</v>
      </c>
      <c r="F203" s="6" t="s">
        <v>18</v>
      </c>
      <c r="G203" s="6" t="s">
        <v>14</v>
      </c>
      <c r="H203" s="6" t="s">
        <v>15</v>
      </c>
      <c r="I203" s="6">
        <v>14547.573</v>
      </c>
      <c r="J203" s="6">
        <v>14579.596</v>
      </c>
      <c r="K203" s="6">
        <v>14351.343999999999</v>
      </c>
      <c r="L203" s="6">
        <v>14891.344999999999</v>
      </c>
      <c r="M203" s="6">
        <v>15652.302</v>
      </c>
      <c r="N203" s="6">
        <v>17305.838</v>
      </c>
    </row>
    <row r="204" spans="1:14" x14ac:dyDescent="0.2">
      <c r="A204" s="6" t="s">
        <v>237</v>
      </c>
      <c r="B204" s="6" t="s">
        <v>173</v>
      </c>
      <c r="C204" s="6" t="s">
        <v>262</v>
      </c>
      <c r="D204" s="6" t="s">
        <v>290</v>
      </c>
      <c r="E204" s="6" t="s">
        <v>309</v>
      </c>
      <c r="F204" s="6" t="s">
        <v>18</v>
      </c>
      <c r="G204" s="6" t="s">
        <v>14</v>
      </c>
      <c r="H204" s="6" t="s">
        <v>15</v>
      </c>
      <c r="I204" s="6">
        <v>14547.573</v>
      </c>
      <c r="J204" s="6">
        <v>14578.24</v>
      </c>
      <c r="K204" s="6">
        <v>13375.234</v>
      </c>
      <c r="L204" s="6">
        <v>13284.027</v>
      </c>
      <c r="M204" s="6">
        <v>12735.405000000001</v>
      </c>
      <c r="N204" s="6">
        <v>12906.244000000001</v>
      </c>
    </row>
    <row r="205" spans="1:14" x14ac:dyDescent="0.2">
      <c r="A205" s="6" t="s">
        <v>237</v>
      </c>
      <c r="B205" s="6" t="s">
        <v>125</v>
      </c>
      <c r="C205" s="6" t="s">
        <v>262</v>
      </c>
      <c r="D205" s="6" t="s">
        <v>291</v>
      </c>
      <c r="E205" s="6" t="s">
        <v>309</v>
      </c>
      <c r="F205" s="6" t="s">
        <v>18</v>
      </c>
      <c r="G205" s="6" t="s">
        <v>14</v>
      </c>
      <c r="H205" s="6" t="s">
        <v>15</v>
      </c>
      <c r="I205" s="6">
        <v>14547.573</v>
      </c>
      <c r="J205" s="6">
        <v>14576.51</v>
      </c>
      <c r="K205" s="6">
        <v>13369.124</v>
      </c>
      <c r="L205" s="6">
        <v>13278.346</v>
      </c>
      <c r="M205" s="6">
        <v>13818.308000000001</v>
      </c>
      <c r="N205" s="6">
        <v>15836.300999999999</v>
      </c>
    </row>
    <row r="206" spans="1:14" x14ac:dyDescent="0.2">
      <c r="A206" s="6" t="s">
        <v>237</v>
      </c>
      <c r="B206" s="6" t="s">
        <v>95</v>
      </c>
      <c r="C206" s="6" t="s">
        <v>265</v>
      </c>
      <c r="D206" s="6" t="s">
        <v>265</v>
      </c>
      <c r="E206" s="6" t="s">
        <v>309</v>
      </c>
      <c r="F206" s="6" t="s">
        <v>18</v>
      </c>
      <c r="G206" s="6" t="s">
        <v>14</v>
      </c>
      <c r="H206" s="6" t="s">
        <v>15</v>
      </c>
      <c r="I206" s="6">
        <v>14547.573</v>
      </c>
      <c r="J206" s="6">
        <v>14577.847</v>
      </c>
      <c r="K206" s="6">
        <v>13243.775</v>
      </c>
      <c r="L206" s="6">
        <v>13076.278</v>
      </c>
      <c r="M206" s="6">
        <v>12034.683999999999</v>
      </c>
      <c r="N206" s="6">
        <v>10922.86</v>
      </c>
    </row>
    <row r="207" spans="1:14" x14ac:dyDescent="0.2">
      <c r="A207" s="6" t="s">
        <v>237</v>
      </c>
      <c r="B207" s="6" t="s">
        <v>36</v>
      </c>
      <c r="C207" s="6" t="s">
        <v>262</v>
      </c>
      <c r="D207" s="6" t="s">
        <v>267</v>
      </c>
      <c r="E207" s="6" t="s">
        <v>309</v>
      </c>
      <c r="F207" s="6" t="s">
        <v>18</v>
      </c>
      <c r="G207" s="6" t="s">
        <v>14</v>
      </c>
      <c r="H207" s="6" t="s">
        <v>15</v>
      </c>
      <c r="I207" s="6">
        <v>14547.589</v>
      </c>
      <c r="J207" s="6">
        <v>14860.977999999999</v>
      </c>
      <c r="K207" s="6">
        <v>15516.879000000001</v>
      </c>
      <c r="L207" s="6">
        <v>16403.427</v>
      </c>
      <c r="M207" s="6">
        <v>16639.348000000002</v>
      </c>
      <c r="N207" s="6">
        <v>16857.573</v>
      </c>
    </row>
    <row r="208" spans="1:14" x14ac:dyDescent="0.2">
      <c r="A208" s="6" t="s">
        <v>237</v>
      </c>
      <c r="B208" s="6" t="s">
        <v>37</v>
      </c>
      <c r="C208" s="6" t="s">
        <v>262</v>
      </c>
      <c r="D208" s="6" t="s">
        <v>268</v>
      </c>
      <c r="E208" s="6" t="s">
        <v>309</v>
      </c>
      <c r="F208" s="6" t="s">
        <v>18</v>
      </c>
      <c r="G208" s="6" t="s">
        <v>14</v>
      </c>
      <c r="H208" s="6" t="s">
        <v>15</v>
      </c>
      <c r="I208" s="6">
        <v>14547.589</v>
      </c>
      <c r="J208" s="6">
        <v>14860.977999999999</v>
      </c>
      <c r="K208" s="6">
        <v>14643.016</v>
      </c>
      <c r="L208" s="6">
        <v>14335.425999999999</v>
      </c>
      <c r="M208" s="6">
        <v>13434.791999999999</v>
      </c>
      <c r="N208" s="6">
        <v>12641.208000000001</v>
      </c>
    </row>
    <row r="209" spans="1:14" x14ac:dyDescent="0.2">
      <c r="A209" s="6" t="s">
        <v>237</v>
      </c>
      <c r="B209" s="6" t="s">
        <v>38</v>
      </c>
      <c r="C209" s="6" t="s">
        <v>262</v>
      </c>
      <c r="D209" s="6" t="s">
        <v>269</v>
      </c>
      <c r="E209" s="6" t="s">
        <v>309</v>
      </c>
      <c r="F209" s="6" t="s">
        <v>18</v>
      </c>
      <c r="G209" s="6" t="s">
        <v>14</v>
      </c>
      <c r="H209" s="6" t="s">
        <v>15</v>
      </c>
      <c r="I209" s="6">
        <v>14547.589</v>
      </c>
      <c r="J209" s="6">
        <v>14860.977999999999</v>
      </c>
      <c r="K209" s="6">
        <v>15493.224</v>
      </c>
      <c r="L209" s="6">
        <v>16327.227999999999</v>
      </c>
      <c r="M209" s="6">
        <v>16533.883999999998</v>
      </c>
      <c r="N209" s="6">
        <v>16784.664000000001</v>
      </c>
    </row>
    <row r="210" spans="1:14" x14ac:dyDescent="0.2">
      <c r="A210" s="6" t="s">
        <v>237</v>
      </c>
      <c r="B210" s="6" t="s">
        <v>39</v>
      </c>
      <c r="C210" s="6" t="s">
        <v>262</v>
      </c>
      <c r="D210" s="6" t="s">
        <v>270</v>
      </c>
      <c r="E210" s="6" t="s">
        <v>309</v>
      </c>
      <c r="F210" s="6" t="s">
        <v>18</v>
      </c>
      <c r="G210" s="6" t="s">
        <v>14</v>
      </c>
      <c r="H210" s="6" t="s">
        <v>15</v>
      </c>
      <c r="I210" s="6">
        <v>14547.589</v>
      </c>
      <c r="J210" s="6">
        <v>14860.977999999999</v>
      </c>
      <c r="K210" s="6">
        <v>15488.111999999999</v>
      </c>
      <c r="L210" s="6">
        <v>16324.022000000001</v>
      </c>
      <c r="M210" s="6">
        <v>16528.335999999999</v>
      </c>
      <c r="N210" s="6">
        <v>16784.348999999998</v>
      </c>
    </row>
    <row r="211" spans="1:14" x14ac:dyDescent="0.2">
      <c r="A211" s="6" t="s">
        <v>237</v>
      </c>
      <c r="B211" s="6" t="s">
        <v>40</v>
      </c>
      <c r="C211" s="6" t="s">
        <v>262</v>
      </c>
      <c r="D211" s="6" t="s">
        <v>271</v>
      </c>
      <c r="E211" s="6" t="s">
        <v>309</v>
      </c>
      <c r="F211" s="6" t="s">
        <v>18</v>
      </c>
      <c r="G211" s="6" t="s">
        <v>14</v>
      </c>
      <c r="H211" s="6" t="s">
        <v>15</v>
      </c>
      <c r="I211" s="6">
        <v>14547.589</v>
      </c>
      <c r="J211" s="6">
        <v>14860.977999999999</v>
      </c>
      <c r="K211" s="6">
        <v>15525.638000000001</v>
      </c>
      <c r="L211" s="6">
        <v>16420.575000000001</v>
      </c>
      <c r="M211" s="6">
        <v>16665.697</v>
      </c>
      <c r="N211" s="6">
        <v>16920.849999999999</v>
      </c>
    </row>
    <row r="212" spans="1:14" x14ac:dyDescent="0.2">
      <c r="A212" s="6" t="s">
        <v>237</v>
      </c>
      <c r="B212" s="6" t="s">
        <v>41</v>
      </c>
      <c r="C212" s="6" t="s">
        <v>262</v>
      </c>
      <c r="D212" s="6" t="s">
        <v>275</v>
      </c>
      <c r="E212" s="6" t="s">
        <v>309</v>
      </c>
      <c r="F212" s="6" t="s">
        <v>18</v>
      </c>
      <c r="G212" s="6" t="s">
        <v>14</v>
      </c>
      <c r="H212" s="6" t="s">
        <v>15</v>
      </c>
      <c r="I212" s="6">
        <v>14547.589</v>
      </c>
      <c r="J212" s="6">
        <v>14860.977999999999</v>
      </c>
      <c r="K212" s="6">
        <v>15589.188</v>
      </c>
      <c r="L212" s="6">
        <v>16577.189999999999</v>
      </c>
      <c r="M212" s="6">
        <v>16854.669999999998</v>
      </c>
      <c r="N212" s="6">
        <v>16996.031999999999</v>
      </c>
    </row>
    <row r="213" spans="1:14" x14ac:dyDescent="0.2">
      <c r="A213" s="6" t="s">
        <v>237</v>
      </c>
      <c r="B213" s="6" t="s">
        <v>42</v>
      </c>
      <c r="C213" s="6" t="s">
        <v>262</v>
      </c>
      <c r="D213" s="6" t="s">
        <v>272</v>
      </c>
      <c r="E213" s="6" t="s">
        <v>309</v>
      </c>
      <c r="F213" s="6" t="s">
        <v>18</v>
      </c>
      <c r="G213" s="6" t="s">
        <v>14</v>
      </c>
      <c r="H213" s="6" t="s">
        <v>15</v>
      </c>
      <c r="I213" s="6">
        <v>14547.589</v>
      </c>
      <c r="J213" s="6">
        <v>14860.977999999999</v>
      </c>
      <c r="K213" s="6">
        <v>14570.112999999999</v>
      </c>
      <c r="L213" s="6">
        <v>14206.72</v>
      </c>
      <c r="M213" s="6">
        <v>13296.67</v>
      </c>
      <c r="N213" s="6">
        <v>12573.349</v>
      </c>
    </row>
    <row r="214" spans="1:14" x14ac:dyDescent="0.2">
      <c r="A214" s="6" t="s">
        <v>237</v>
      </c>
      <c r="B214" s="6" t="s">
        <v>43</v>
      </c>
      <c r="C214" s="6" t="s">
        <v>262</v>
      </c>
      <c r="D214" s="6" t="s">
        <v>274</v>
      </c>
      <c r="E214" s="6" t="s">
        <v>309</v>
      </c>
      <c r="F214" s="6" t="s">
        <v>18</v>
      </c>
      <c r="G214" s="6" t="s">
        <v>14</v>
      </c>
      <c r="H214" s="6" t="s">
        <v>15</v>
      </c>
      <c r="I214" s="6">
        <v>14547.589</v>
      </c>
      <c r="J214" s="6">
        <v>14860.977999999999</v>
      </c>
      <c r="K214" s="6">
        <v>15569.834000000001</v>
      </c>
      <c r="L214" s="6">
        <v>16504.135999999999</v>
      </c>
      <c r="M214" s="6">
        <v>16765.732</v>
      </c>
      <c r="N214" s="6">
        <v>16965.498</v>
      </c>
    </row>
    <row r="215" spans="1:14" x14ac:dyDescent="0.2">
      <c r="A215" s="6" t="s">
        <v>237</v>
      </c>
      <c r="B215" s="6" t="s">
        <v>51</v>
      </c>
      <c r="C215" s="6" t="s">
        <v>265</v>
      </c>
      <c r="D215" s="6" t="s">
        <v>265</v>
      </c>
      <c r="E215" s="6" t="s">
        <v>309</v>
      </c>
      <c r="F215" s="6" t="s">
        <v>18</v>
      </c>
      <c r="G215" s="6" t="s">
        <v>14</v>
      </c>
      <c r="H215" s="6" t="s">
        <v>15</v>
      </c>
      <c r="I215" s="6">
        <v>14547.573</v>
      </c>
      <c r="J215" s="6">
        <v>14578.434999999999</v>
      </c>
      <c r="K215" s="6">
        <v>14337.16</v>
      </c>
      <c r="L215" s="6">
        <v>14901.242</v>
      </c>
      <c r="M215" s="6">
        <v>15764.142</v>
      </c>
      <c r="N215" s="6">
        <v>17616.839</v>
      </c>
    </row>
    <row r="216" spans="1:14" x14ac:dyDescent="0.2">
      <c r="A216" s="6" t="s">
        <v>237</v>
      </c>
      <c r="B216" s="6" t="s">
        <v>52</v>
      </c>
      <c r="C216" s="6" t="s">
        <v>265</v>
      </c>
      <c r="D216" s="6" t="s">
        <v>265</v>
      </c>
      <c r="E216" s="6" t="s">
        <v>309</v>
      </c>
      <c r="F216" s="6" t="s">
        <v>18</v>
      </c>
      <c r="G216" s="6" t="s">
        <v>14</v>
      </c>
      <c r="H216" s="6" t="s">
        <v>15</v>
      </c>
      <c r="I216" s="6">
        <v>14547.573</v>
      </c>
      <c r="J216" s="6">
        <v>14576.414000000001</v>
      </c>
      <c r="K216" s="6">
        <v>13313.885</v>
      </c>
      <c r="L216" s="6">
        <v>13085.816000000001</v>
      </c>
      <c r="M216" s="6">
        <v>12031.388999999999</v>
      </c>
      <c r="N216" s="6">
        <v>10923.032999999999</v>
      </c>
    </row>
    <row r="217" spans="1:14" x14ac:dyDescent="0.2">
      <c r="A217" s="6" t="s">
        <v>238</v>
      </c>
      <c r="B217" s="6" t="s">
        <v>51</v>
      </c>
      <c r="C217" s="6" t="s">
        <v>265</v>
      </c>
      <c r="D217" s="6" t="s">
        <v>265</v>
      </c>
      <c r="E217" s="6" t="s">
        <v>309</v>
      </c>
      <c r="F217" s="6" t="s">
        <v>18</v>
      </c>
      <c r="G217" s="6" t="s">
        <v>14</v>
      </c>
      <c r="H217" s="6" t="s">
        <v>15</v>
      </c>
      <c r="I217" s="6">
        <v>11801.673199999999</v>
      </c>
      <c r="J217" s="6">
        <v>11170.28638</v>
      </c>
      <c r="K217" s="6">
        <v>12587.49505</v>
      </c>
      <c r="L217" s="6">
        <v>12447.17159</v>
      </c>
      <c r="M217" s="6">
        <v>12476.27994</v>
      </c>
      <c r="N217" s="6">
        <v>12130.834629999999</v>
      </c>
    </row>
    <row r="218" spans="1:14" x14ac:dyDescent="0.2">
      <c r="A218" s="6" t="s">
        <v>238</v>
      </c>
      <c r="B218" s="6" t="s">
        <v>52</v>
      </c>
      <c r="C218" s="6" t="s">
        <v>265</v>
      </c>
      <c r="D218" s="6" t="s">
        <v>265</v>
      </c>
      <c r="E218" s="6" t="s">
        <v>309</v>
      </c>
      <c r="F218" s="6" t="s">
        <v>18</v>
      </c>
      <c r="G218" s="6" t="s">
        <v>14</v>
      </c>
      <c r="H218" s="6" t="s">
        <v>15</v>
      </c>
      <c r="I218" s="6">
        <v>11801.673199999999</v>
      </c>
      <c r="J218" s="6">
        <v>11170.28638</v>
      </c>
      <c r="K218" s="6">
        <v>10954.68492</v>
      </c>
      <c r="L218" s="6">
        <v>10457.736080000001</v>
      </c>
      <c r="M218" s="6">
        <v>9701.0727029999998</v>
      </c>
      <c r="N218" s="6">
        <v>9122.0237020000004</v>
      </c>
    </row>
    <row r="219" spans="1:14" x14ac:dyDescent="0.2">
      <c r="A219" s="6" t="s">
        <v>239</v>
      </c>
      <c r="B219" s="6" t="s">
        <v>36</v>
      </c>
      <c r="C219" s="6" t="s">
        <v>262</v>
      </c>
      <c r="D219" s="6" t="s">
        <v>267</v>
      </c>
      <c r="E219" s="6" t="s">
        <v>309</v>
      </c>
      <c r="F219" s="6" t="s">
        <v>18</v>
      </c>
      <c r="G219" s="6" t="s">
        <v>14</v>
      </c>
      <c r="H219" s="6" t="s">
        <v>15</v>
      </c>
      <c r="I219" s="6">
        <v>12804.86097</v>
      </c>
      <c r="J219" s="6">
        <v>12266.395710000001</v>
      </c>
      <c r="K219" s="6">
        <v>12554.2405</v>
      </c>
      <c r="L219" s="6">
        <v>14072.09583</v>
      </c>
      <c r="M219" s="6">
        <v>15198.107330000001</v>
      </c>
      <c r="N219" s="6">
        <v>16240.47039</v>
      </c>
    </row>
    <row r="220" spans="1:14" x14ac:dyDescent="0.2">
      <c r="A220" s="6" t="s">
        <v>239</v>
      </c>
      <c r="B220" s="6" t="s">
        <v>37</v>
      </c>
      <c r="C220" s="6" t="s">
        <v>262</v>
      </c>
      <c r="D220" s="6" t="s">
        <v>268</v>
      </c>
      <c r="E220" s="6" t="s">
        <v>309</v>
      </c>
      <c r="F220" s="6" t="s">
        <v>18</v>
      </c>
      <c r="G220" s="6" t="s">
        <v>14</v>
      </c>
      <c r="H220" s="6" t="s">
        <v>15</v>
      </c>
      <c r="I220" s="6">
        <v>12804.86097</v>
      </c>
      <c r="J220" s="6">
        <v>12262.790489999999</v>
      </c>
      <c r="K220" s="6">
        <v>12024.7387</v>
      </c>
      <c r="L220" s="6">
        <v>13106.3487</v>
      </c>
      <c r="M220" s="6">
        <v>12668.7804</v>
      </c>
      <c r="N220" s="6">
        <v>11782.36263</v>
      </c>
    </row>
    <row r="221" spans="1:14" x14ac:dyDescent="0.2">
      <c r="A221" s="6" t="s">
        <v>239</v>
      </c>
      <c r="B221" s="6" t="s">
        <v>38</v>
      </c>
      <c r="C221" s="6" t="s">
        <v>262</v>
      </c>
      <c r="D221" s="6" t="s">
        <v>269</v>
      </c>
      <c r="E221" s="6" t="s">
        <v>309</v>
      </c>
      <c r="F221" s="6" t="s">
        <v>18</v>
      </c>
      <c r="G221" s="6" t="s">
        <v>14</v>
      </c>
      <c r="H221" s="6" t="s">
        <v>15</v>
      </c>
      <c r="I221" s="6">
        <v>12804.86097</v>
      </c>
      <c r="J221" s="6">
        <v>12266.395710000001</v>
      </c>
      <c r="K221" s="6">
        <v>12514.24633</v>
      </c>
      <c r="L221" s="6">
        <v>13893.707179999999</v>
      </c>
      <c r="M221" s="6">
        <v>14341.703579999999</v>
      </c>
      <c r="N221" s="6">
        <v>15540.438759999999</v>
      </c>
    </row>
    <row r="222" spans="1:14" x14ac:dyDescent="0.2">
      <c r="A222" s="6" t="s">
        <v>239</v>
      </c>
      <c r="B222" s="6" t="s">
        <v>39</v>
      </c>
      <c r="C222" s="6" t="s">
        <v>262</v>
      </c>
      <c r="D222" s="6" t="s">
        <v>270</v>
      </c>
      <c r="E222" s="6" t="s">
        <v>309</v>
      </c>
      <c r="F222" s="6" t="s">
        <v>18</v>
      </c>
      <c r="G222" s="6" t="s">
        <v>14</v>
      </c>
      <c r="H222" s="6" t="s">
        <v>15</v>
      </c>
      <c r="I222" s="6">
        <v>12804.86097</v>
      </c>
      <c r="J222" s="6">
        <v>12266.395710000001</v>
      </c>
      <c r="K222" s="6">
        <v>12515.863740000001</v>
      </c>
      <c r="L222" s="6">
        <v>13893.707179999999</v>
      </c>
      <c r="M222" s="6">
        <v>14341.703579999999</v>
      </c>
      <c r="N222" s="6">
        <v>15540.438759999999</v>
      </c>
    </row>
    <row r="223" spans="1:14" x14ac:dyDescent="0.2">
      <c r="A223" s="6" t="s">
        <v>239</v>
      </c>
      <c r="B223" s="6" t="s">
        <v>40</v>
      </c>
      <c r="C223" s="6" t="s">
        <v>262</v>
      </c>
      <c r="D223" s="6" t="s">
        <v>271</v>
      </c>
      <c r="E223" s="6" t="s">
        <v>309</v>
      </c>
      <c r="F223" s="6" t="s">
        <v>18</v>
      </c>
      <c r="G223" s="6" t="s">
        <v>14</v>
      </c>
      <c r="H223" s="6" t="s">
        <v>15</v>
      </c>
      <c r="I223" s="6">
        <v>12804.86097</v>
      </c>
      <c r="J223" s="6">
        <v>12266.395710000001</v>
      </c>
      <c r="K223" s="6">
        <v>12552.62311</v>
      </c>
      <c r="L223" s="6">
        <v>14072.09583</v>
      </c>
      <c r="M223" s="6">
        <v>15198.10734</v>
      </c>
      <c r="N223" s="6">
        <v>16240.4704</v>
      </c>
    </row>
    <row r="224" spans="1:14" x14ac:dyDescent="0.2">
      <c r="A224" s="6" t="s">
        <v>239</v>
      </c>
      <c r="B224" s="6" t="s">
        <v>41</v>
      </c>
      <c r="C224" s="6" t="s">
        <v>262</v>
      </c>
      <c r="D224" s="6" t="s">
        <v>275</v>
      </c>
      <c r="E224" s="6" t="s">
        <v>309</v>
      </c>
      <c r="F224" s="6" t="s">
        <v>18</v>
      </c>
      <c r="G224" s="6" t="s">
        <v>14</v>
      </c>
      <c r="H224" s="6" t="s">
        <v>15</v>
      </c>
      <c r="I224" s="6">
        <v>12804.86097</v>
      </c>
      <c r="J224" s="6">
        <v>12266.395710000001</v>
      </c>
      <c r="K224" s="6">
        <v>12607.47954</v>
      </c>
      <c r="L224" s="6">
        <v>14293.192940000001</v>
      </c>
      <c r="M224" s="6">
        <v>15561.10389</v>
      </c>
      <c r="N224" s="6">
        <v>16645.248520000001</v>
      </c>
    </row>
    <row r="225" spans="1:14" x14ac:dyDescent="0.2">
      <c r="A225" s="6" t="s">
        <v>239</v>
      </c>
      <c r="B225" s="6" t="s">
        <v>42</v>
      </c>
      <c r="C225" s="6" t="s">
        <v>262</v>
      </c>
      <c r="D225" s="6" t="s">
        <v>272</v>
      </c>
      <c r="E225" s="6" t="s">
        <v>309</v>
      </c>
      <c r="F225" s="6" t="s">
        <v>18</v>
      </c>
      <c r="G225" s="6" t="s">
        <v>14</v>
      </c>
      <c r="H225" s="6" t="s">
        <v>15</v>
      </c>
      <c r="I225" s="6">
        <v>12804.86097</v>
      </c>
      <c r="J225" s="6">
        <v>12262.790489999999</v>
      </c>
      <c r="K225" s="6">
        <v>11969.36285</v>
      </c>
      <c r="L225" s="6">
        <v>12593.518819999999</v>
      </c>
      <c r="M225" s="6">
        <v>12074.162350000001</v>
      </c>
      <c r="N225" s="6">
        <v>11140.98432</v>
      </c>
    </row>
    <row r="226" spans="1:14" x14ac:dyDescent="0.2">
      <c r="A226" s="6" t="s">
        <v>239</v>
      </c>
      <c r="B226" s="6" t="s">
        <v>43</v>
      </c>
      <c r="C226" s="6" t="s">
        <v>262</v>
      </c>
      <c r="D226" s="6" t="s">
        <v>274</v>
      </c>
      <c r="E226" s="6" t="s">
        <v>309</v>
      </c>
      <c r="F226" s="6" t="s">
        <v>18</v>
      </c>
      <c r="G226" s="6" t="s">
        <v>14</v>
      </c>
      <c r="H226" s="6" t="s">
        <v>15</v>
      </c>
      <c r="I226" s="6">
        <v>12804.86097</v>
      </c>
      <c r="J226" s="6">
        <v>12266.395710000001</v>
      </c>
      <c r="K226" s="6">
        <v>12595.725930000001</v>
      </c>
      <c r="L226" s="6">
        <v>14126.87018</v>
      </c>
      <c r="M226" s="6">
        <v>15092.20024</v>
      </c>
      <c r="N226" s="6">
        <v>15817.34636</v>
      </c>
    </row>
    <row r="227" spans="1:14" x14ac:dyDescent="0.2">
      <c r="A227" s="6" t="s">
        <v>240</v>
      </c>
      <c r="B227" s="6" t="s">
        <v>68</v>
      </c>
      <c r="C227" s="6" t="s">
        <v>265</v>
      </c>
      <c r="D227" s="6" t="s">
        <v>265</v>
      </c>
      <c r="E227" s="6" t="s">
        <v>309</v>
      </c>
      <c r="F227" s="6" t="s">
        <v>18</v>
      </c>
      <c r="G227" s="6" t="s">
        <v>14</v>
      </c>
      <c r="H227" s="6" t="s">
        <v>15</v>
      </c>
      <c r="I227" s="6">
        <v>12686.887210000001</v>
      </c>
      <c r="J227" s="6">
        <v>12227.800670000001</v>
      </c>
      <c r="K227" s="6">
        <v>12737.173150000001</v>
      </c>
      <c r="L227" s="6">
        <v>13865.97651</v>
      </c>
      <c r="M227" s="6">
        <v>15098.321540000001</v>
      </c>
      <c r="N227" s="6">
        <v>15317.574350000001</v>
      </c>
    </row>
    <row r="228" spans="1:14" x14ac:dyDescent="0.2">
      <c r="A228" s="6" t="s">
        <v>241</v>
      </c>
      <c r="B228" s="6" t="s">
        <v>68</v>
      </c>
      <c r="C228" s="6" t="s">
        <v>265</v>
      </c>
      <c r="D228" s="6" t="s">
        <v>265</v>
      </c>
      <c r="E228" s="6" t="s">
        <v>309</v>
      </c>
      <c r="F228" s="6" t="s">
        <v>18</v>
      </c>
      <c r="G228" s="6" t="s">
        <v>14</v>
      </c>
      <c r="H228" s="6" t="s">
        <v>15</v>
      </c>
      <c r="I228" s="6">
        <v>11057.84396</v>
      </c>
      <c r="J228" s="6">
        <v>11117.46319</v>
      </c>
      <c r="K228" s="6">
        <v>11297.87111</v>
      </c>
      <c r="L228" s="6">
        <v>10955.40562</v>
      </c>
      <c r="M228" s="6">
        <v>10983.16531</v>
      </c>
      <c r="N228" s="6">
        <v>11252.332420000001</v>
      </c>
    </row>
    <row r="229" spans="1:14" x14ac:dyDescent="0.2">
      <c r="A229" s="6" t="s">
        <v>242</v>
      </c>
      <c r="B229" s="6" t="s">
        <v>68</v>
      </c>
      <c r="C229" s="6" t="s">
        <v>265</v>
      </c>
      <c r="D229" s="6" t="s">
        <v>265</v>
      </c>
      <c r="E229" s="6" t="s">
        <v>309</v>
      </c>
      <c r="F229" s="6" t="s">
        <v>18</v>
      </c>
      <c r="G229" s="6" t="s">
        <v>14</v>
      </c>
      <c r="H229" s="6" t="s">
        <v>15</v>
      </c>
      <c r="I229" s="6">
        <v>12880.23791</v>
      </c>
      <c r="J229" s="6">
        <v>12435.039339999999</v>
      </c>
      <c r="K229" s="6">
        <v>12781.68224</v>
      </c>
      <c r="L229" s="6">
        <v>13704.30632</v>
      </c>
      <c r="M229" s="6">
        <v>14818.823130000001</v>
      </c>
      <c r="N229" s="6">
        <v>16053.763150000001</v>
      </c>
    </row>
    <row r="230" spans="1:14" x14ac:dyDescent="0.2">
      <c r="A230" s="6" t="s">
        <v>243</v>
      </c>
      <c r="B230" s="6" t="s">
        <v>85</v>
      </c>
      <c r="C230" s="6" t="s">
        <v>262</v>
      </c>
      <c r="D230" s="6" t="s">
        <v>280</v>
      </c>
      <c r="E230" s="6" t="s">
        <v>309</v>
      </c>
      <c r="F230" s="6" t="s">
        <v>18</v>
      </c>
      <c r="G230" s="6" t="s">
        <v>14</v>
      </c>
      <c r="H230" s="6" t="s">
        <v>15</v>
      </c>
      <c r="I230" s="6">
        <v>12515.63114</v>
      </c>
      <c r="J230" s="6">
        <v>12471.54</v>
      </c>
      <c r="K230" s="6">
        <v>12979.541789999999</v>
      </c>
      <c r="L230" s="6">
        <v>13728.638870000001</v>
      </c>
      <c r="M230" s="6">
        <v>14944.14998</v>
      </c>
      <c r="N230" s="6">
        <v>16051.12522</v>
      </c>
    </row>
    <row r="231" spans="1:14" x14ac:dyDescent="0.2">
      <c r="A231" s="6" t="s">
        <v>243</v>
      </c>
      <c r="B231" s="6" t="s">
        <v>86</v>
      </c>
      <c r="C231" s="6" t="s">
        <v>262</v>
      </c>
      <c r="D231" s="6" t="s">
        <v>283</v>
      </c>
      <c r="E231" s="6" t="s">
        <v>309</v>
      </c>
      <c r="F231" s="6" t="s">
        <v>18</v>
      </c>
      <c r="G231" s="6" t="s">
        <v>14</v>
      </c>
      <c r="H231" s="6" t="s">
        <v>15</v>
      </c>
      <c r="I231" s="6">
        <v>12519.21256</v>
      </c>
      <c r="J231" s="6">
        <v>12417.46435</v>
      </c>
      <c r="K231" s="6">
        <v>12728.358260000001</v>
      </c>
      <c r="L231" s="6">
        <v>12823.526250000001</v>
      </c>
      <c r="M231" s="6">
        <v>13113.05228</v>
      </c>
      <c r="N231" s="6">
        <v>13727.721289999999</v>
      </c>
    </row>
    <row r="232" spans="1:14" x14ac:dyDescent="0.2">
      <c r="A232" s="6" t="s">
        <v>243</v>
      </c>
      <c r="B232" s="6" t="s">
        <v>87</v>
      </c>
      <c r="C232" s="6" t="s">
        <v>262</v>
      </c>
      <c r="D232" s="6" t="s">
        <v>289</v>
      </c>
      <c r="E232" s="6" t="s">
        <v>309</v>
      </c>
      <c r="F232" s="6" t="s">
        <v>18</v>
      </c>
      <c r="G232" s="6" t="s">
        <v>14</v>
      </c>
      <c r="H232" s="6" t="s">
        <v>15</v>
      </c>
      <c r="I232" s="6">
        <v>12519.21256</v>
      </c>
      <c r="J232" s="6">
        <v>12417.46435</v>
      </c>
      <c r="K232" s="6">
        <v>13431.61637</v>
      </c>
      <c r="L232" s="6">
        <v>15435.637489999999</v>
      </c>
      <c r="M232" s="6">
        <v>16168.047839999999</v>
      </c>
      <c r="N232" s="6">
        <v>16496.90928</v>
      </c>
    </row>
    <row r="233" spans="1:14" x14ac:dyDescent="0.2">
      <c r="A233" s="6" t="s">
        <v>243</v>
      </c>
      <c r="B233" s="6" t="s">
        <v>91</v>
      </c>
      <c r="C233" s="6" t="s">
        <v>265</v>
      </c>
      <c r="D233" s="6" t="s">
        <v>265</v>
      </c>
      <c r="E233" s="6" t="s">
        <v>309</v>
      </c>
      <c r="F233" s="6" t="s">
        <v>18</v>
      </c>
      <c r="G233" s="6" t="s">
        <v>14</v>
      </c>
      <c r="H233" s="6" t="s">
        <v>15</v>
      </c>
      <c r="I233" s="6">
        <v>12515.63114</v>
      </c>
      <c r="J233" s="6">
        <v>12471.54</v>
      </c>
      <c r="K233" s="6">
        <v>12979.541789999999</v>
      </c>
      <c r="L233" s="6">
        <v>13728.638870000001</v>
      </c>
      <c r="M233" s="6">
        <v>14944.14998</v>
      </c>
      <c r="N233" s="6">
        <v>16051.12522</v>
      </c>
    </row>
    <row r="234" spans="1:14" x14ac:dyDescent="0.2">
      <c r="A234" s="6" t="s">
        <v>243</v>
      </c>
      <c r="B234" s="6" t="s">
        <v>173</v>
      </c>
      <c r="C234" s="6" t="s">
        <v>262</v>
      </c>
      <c r="D234" s="6" t="s">
        <v>290</v>
      </c>
      <c r="E234" s="6" t="s">
        <v>309</v>
      </c>
      <c r="F234" s="6" t="s">
        <v>18</v>
      </c>
      <c r="G234" s="6" t="s">
        <v>14</v>
      </c>
      <c r="H234" s="6" t="s">
        <v>15</v>
      </c>
      <c r="I234" s="6">
        <v>12506.33137</v>
      </c>
      <c r="J234" s="6">
        <v>12486.253710000001</v>
      </c>
      <c r="K234" s="6">
        <v>12271.97976</v>
      </c>
      <c r="L234" s="6">
        <v>12070.212680000001</v>
      </c>
      <c r="M234" s="6">
        <v>12051.905930000001</v>
      </c>
      <c r="N234" s="6">
        <v>11984.13305</v>
      </c>
    </row>
    <row r="235" spans="1:14" x14ac:dyDescent="0.2">
      <c r="A235" s="6" t="s">
        <v>243</v>
      </c>
      <c r="B235" s="6" t="s">
        <v>125</v>
      </c>
      <c r="C235" s="6" t="s">
        <v>262</v>
      </c>
      <c r="D235" s="6" t="s">
        <v>291</v>
      </c>
      <c r="E235" s="6" t="s">
        <v>309</v>
      </c>
      <c r="F235" s="6" t="s">
        <v>18</v>
      </c>
      <c r="G235" s="6" t="s">
        <v>14</v>
      </c>
      <c r="H235" s="6" t="s">
        <v>15</v>
      </c>
      <c r="I235" s="6">
        <v>12506.33137</v>
      </c>
      <c r="J235" s="6">
        <v>12486.253710000001</v>
      </c>
      <c r="K235" s="6">
        <v>12271.97976</v>
      </c>
      <c r="L235" s="6">
        <v>12070.212680000001</v>
      </c>
      <c r="M235" s="6">
        <v>13406.52348</v>
      </c>
      <c r="N235" s="6">
        <v>15055.384040000001</v>
      </c>
    </row>
    <row r="236" spans="1:14" x14ac:dyDescent="0.2">
      <c r="A236" s="6" t="s">
        <v>243</v>
      </c>
      <c r="B236" s="6" t="s">
        <v>95</v>
      </c>
      <c r="C236" s="6" t="s">
        <v>265</v>
      </c>
      <c r="D236" s="6" t="s">
        <v>265</v>
      </c>
      <c r="E236" s="6" t="s">
        <v>309</v>
      </c>
      <c r="F236" s="6" t="s">
        <v>18</v>
      </c>
      <c r="G236" s="6" t="s">
        <v>14</v>
      </c>
      <c r="H236" s="6" t="s">
        <v>15</v>
      </c>
      <c r="I236" s="6">
        <v>12519.21256</v>
      </c>
      <c r="J236" s="6">
        <v>12417.46435</v>
      </c>
      <c r="K236" s="6">
        <v>11739.28744</v>
      </c>
      <c r="L236" s="6">
        <v>10965.28623</v>
      </c>
      <c r="M236" s="6">
        <v>10285.239740000001</v>
      </c>
      <c r="N236" s="6">
        <v>9532.9895730000007</v>
      </c>
    </row>
    <row r="237" spans="1:14" x14ac:dyDescent="0.2">
      <c r="A237" s="6" t="s">
        <v>244</v>
      </c>
      <c r="B237" s="6" t="s">
        <v>36</v>
      </c>
      <c r="C237" s="6" t="s">
        <v>262</v>
      </c>
      <c r="D237" s="6" t="s">
        <v>267</v>
      </c>
      <c r="E237" s="6" t="s">
        <v>309</v>
      </c>
      <c r="F237" s="6" t="s">
        <v>18</v>
      </c>
      <c r="G237" s="6" t="s">
        <v>14</v>
      </c>
      <c r="H237" s="6" t="s">
        <v>15</v>
      </c>
      <c r="I237" s="6">
        <v>12505.29528</v>
      </c>
      <c r="J237" s="6">
        <v>12432.520710000001</v>
      </c>
      <c r="K237" s="6">
        <v>12929.59383</v>
      </c>
      <c r="L237" s="6">
        <v>13679.373589999999</v>
      </c>
      <c r="M237" s="6">
        <v>14835.094129999999</v>
      </c>
      <c r="N237" s="6">
        <v>16196.716189999999</v>
      </c>
    </row>
    <row r="238" spans="1:14" x14ac:dyDescent="0.2">
      <c r="A238" s="6" t="s">
        <v>244</v>
      </c>
      <c r="B238" s="6" t="s">
        <v>37</v>
      </c>
      <c r="C238" s="6" t="s">
        <v>262</v>
      </c>
      <c r="D238" s="6" t="s">
        <v>268</v>
      </c>
      <c r="E238" s="6" t="s">
        <v>309</v>
      </c>
      <c r="F238" s="6" t="s">
        <v>18</v>
      </c>
      <c r="G238" s="6" t="s">
        <v>14</v>
      </c>
      <c r="H238" s="6" t="s">
        <v>15</v>
      </c>
      <c r="I238" s="6">
        <v>12327.16007</v>
      </c>
      <c r="J238" s="6">
        <v>12018.611699999999</v>
      </c>
      <c r="K238" s="6">
        <v>12338.06014</v>
      </c>
      <c r="L238" s="6">
        <v>12966.942940000001</v>
      </c>
      <c r="M238" s="6">
        <v>13599.769560000001</v>
      </c>
      <c r="N238" s="6">
        <v>13682.982379999999</v>
      </c>
    </row>
    <row r="239" spans="1:14" x14ac:dyDescent="0.2">
      <c r="A239" s="6" t="s">
        <v>244</v>
      </c>
      <c r="B239" s="6" t="s">
        <v>38</v>
      </c>
      <c r="C239" s="6" t="s">
        <v>262</v>
      </c>
      <c r="D239" s="6" t="s">
        <v>269</v>
      </c>
      <c r="E239" s="6" t="s">
        <v>309</v>
      </c>
      <c r="F239" s="6" t="s">
        <v>18</v>
      </c>
      <c r="G239" s="6" t="s">
        <v>14</v>
      </c>
      <c r="H239" s="6" t="s">
        <v>15</v>
      </c>
      <c r="I239" s="6">
        <v>12498.79998</v>
      </c>
      <c r="J239" s="6">
        <v>12461.92872</v>
      </c>
      <c r="K239" s="6">
        <v>12996.4202</v>
      </c>
      <c r="L239" s="6">
        <v>13744.876899999999</v>
      </c>
      <c r="M239" s="6">
        <v>14869.79405</v>
      </c>
      <c r="N239" s="6">
        <v>15676.69339</v>
      </c>
    </row>
    <row r="240" spans="1:14" x14ac:dyDescent="0.2">
      <c r="A240" s="6" t="s">
        <v>244</v>
      </c>
      <c r="B240" s="6" t="s">
        <v>39</v>
      </c>
      <c r="C240" s="6" t="s">
        <v>262</v>
      </c>
      <c r="D240" s="6" t="s">
        <v>270</v>
      </c>
      <c r="E240" s="6" t="s">
        <v>309</v>
      </c>
      <c r="F240" s="6" t="s">
        <v>18</v>
      </c>
      <c r="G240" s="6" t="s">
        <v>14</v>
      </c>
      <c r="H240" s="6" t="s">
        <v>15</v>
      </c>
      <c r="I240" s="6">
        <v>12505.29528</v>
      </c>
      <c r="J240" s="6">
        <v>12432.588379999999</v>
      </c>
      <c r="K240" s="6">
        <v>12928.732739999999</v>
      </c>
      <c r="L240" s="6">
        <v>13671.411969999999</v>
      </c>
      <c r="M240" s="6">
        <v>14815.15474</v>
      </c>
      <c r="N240" s="6">
        <v>16158.13507</v>
      </c>
    </row>
    <row r="241" spans="1:14" x14ac:dyDescent="0.2">
      <c r="A241" s="6" t="s">
        <v>244</v>
      </c>
      <c r="B241" s="6" t="s">
        <v>40</v>
      </c>
      <c r="C241" s="6" t="s">
        <v>262</v>
      </c>
      <c r="D241" s="6" t="s">
        <v>271</v>
      </c>
      <c r="E241" s="6" t="s">
        <v>309</v>
      </c>
      <c r="F241" s="6" t="s">
        <v>18</v>
      </c>
      <c r="G241" s="6" t="s">
        <v>14</v>
      </c>
      <c r="H241" s="6" t="s">
        <v>15</v>
      </c>
      <c r="I241" s="6">
        <v>12500.35773</v>
      </c>
      <c r="J241" s="6">
        <v>12462.08115</v>
      </c>
      <c r="K241" s="6">
        <v>12998.583049999999</v>
      </c>
      <c r="L241" s="6">
        <v>13752.784470000001</v>
      </c>
      <c r="M241" s="6">
        <v>14885.252979999999</v>
      </c>
      <c r="N241" s="6">
        <v>15707.620870000001</v>
      </c>
    </row>
    <row r="242" spans="1:14" x14ac:dyDescent="0.2">
      <c r="A242" s="6" t="s">
        <v>244</v>
      </c>
      <c r="B242" s="6" t="s">
        <v>41</v>
      </c>
      <c r="C242" s="6" t="s">
        <v>262</v>
      </c>
      <c r="D242" s="6" t="s">
        <v>275</v>
      </c>
      <c r="E242" s="6" t="s">
        <v>309</v>
      </c>
      <c r="F242" s="6" t="s">
        <v>18</v>
      </c>
      <c r="G242" s="6" t="s">
        <v>14</v>
      </c>
      <c r="H242" s="6" t="s">
        <v>15</v>
      </c>
      <c r="I242" s="6">
        <v>12505.29528</v>
      </c>
      <c r="J242" s="6">
        <v>12447.44657</v>
      </c>
      <c r="K242" s="6">
        <v>13139.80341</v>
      </c>
      <c r="L242" s="6">
        <v>14947.07728</v>
      </c>
      <c r="M242" s="6">
        <v>15944.97954</v>
      </c>
      <c r="N242" s="6">
        <v>16882.548149999999</v>
      </c>
    </row>
    <row r="243" spans="1:14" x14ac:dyDescent="0.2">
      <c r="A243" s="6" t="s">
        <v>244</v>
      </c>
      <c r="B243" s="6" t="s">
        <v>42</v>
      </c>
      <c r="C243" s="6" t="s">
        <v>262</v>
      </c>
      <c r="D243" s="6" t="s">
        <v>272</v>
      </c>
      <c r="E243" s="6" t="s">
        <v>309</v>
      </c>
      <c r="F243" s="6" t="s">
        <v>18</v>
      </c>
      <c r="G243" s="6" t="s">
        <v>14</v>
      </c>
      <c r="H243" s="6" t="s">
        <v>15</v>
      </c>
      <c r="I243" s="6">
        <v>12327.783729999999</v>
      </c>
      <c r="J243" s="6">
        <v>12029.102999999999</v>
      </c>
      <c r="K243" s="6">
        <v>12247.4997</v>
      </c>
      <c r="L243" s="6">
        <v>12258.78988</v>
      </c>
      <c r="M243" s="6">
        <v>12525.83793</v>
      </c>
      <c r="N243" s="6">
        <v>13147.972089999999</v>
      </c>
    </row>
    <row r="244" spans="1:14" x14ac:dyDescent="0.2">
      <c r="A244" s="6" t="s">
        <v>244</v>
      </c>
      <c r="B244" s="6" t="s">
        <v>43</v>
      </c>
      <c r="C244" s="6" t="s">
        <v>262</v>
      </c>
      <c r="D244" s="6" t="s">
        <v>274</v>
      </c>
      <c r="E244" s="6" t="s">
        <v>309</v>
      </c>
      <c r="F244" s="6" t="s">
        <v>18</v>
      </c>
      <c r="G244" s="6" t="s">
        <v>14</v>
      </c>
      <c r="H244" s="6" t="s">
        <v>15</v>
      </c>
      <c r="I244" s="6">
        <v>12499.63222</v>
      </c>
      <c r="J244" s="6">
        <v>12476.879779999999</v>
      </c>
      <c r="K244" s="6">
        <v>13205.956260000001</v>
      </c>
      <c r="L244" s="6">
        <v>14979.291789999999</v>
      </c>
      <c r="M244" s="6">
        <v>15930.5437</v>
      </c>
      <c r="N244" s="6">
        <v>16312.221589999999</v>
      </c>
    </row>
    <row r="245" spans="1:14" x14ac:dyDescent="0.2">
      <c r="A245" s="6" t="s">
        <v>245</v>
      </c>
      <c r="B245" s="6" t="s">
        <v>51</v>
      </c>
      <c r="C245" s="6" t="s">
        <v>265</v>
      </c>
      <c r="D245" s="6" t="s">
        <v>265</v>
      </c>
      <c r="E245" s="6" t="s">
        <v>309</v>
      </c>
      <c r="F245" s="6" t="s">
        <v>18</v>
      </c>
      <c r="G245" s="6" t="s">
        <v>14</v>
      </c>
      <c r="H245" s="6" t="s">
        <v>15</v>
      </c>
      <c r="I245" s="6">
        <v>12501.06251</v>
      </c>
      <c r="J245" s="6">
        <v>12417.65574</v>
      </c>
      <c r="K245" s="6">
        <v>12890.915059999999</v>
      </c>
      <c r="L245" s="6">
        <v>13627.01664</v>
      </c>
      <c r="M245" s="6">
        <v>14700.636850000001</v>
      </c>
      <c r="N245" s="6">
        <v>15965.154560000001</v>
      </c>
    </row>
    <row r="246" spans="1:14" x14ac:dyDescent="0.2">
      <c r="A246" s="6" t="s">
        <v>245</v>
      </c>
      <c r="B246" s="6" t="s">
        <v>52</v>
      </c>
      <c r="C246" s="6" t="s">
        <v>265</v>
      </c>
      <c r="D246" s="6" t="s">
        <v>265</v>
      </c>
      <c r="E246" s="6" t="s">
        <v>309</v>
      </c>
      <c r="F246" s="6" t="s">
        <v>18</v>
      </c>
      <c r="G246" s="6" t="s">
        <v>14</v>
      </c>
      <c r="H246" s="6" t="s">
        <v>15</v>
      </c>
      <c r="I246" s="6">
        <v>12501.06251</v>
      </c>
      <c r="J246" s="6">
        <v>12417.65574</v>
      </c>
      <c r="K246" s="6">
        <v>11693.787630000001</v>
      </c>
      <c r="L246" s="6">
        <v>10928.478779999999</v>
      </c>
      <c r="M246" s="6">
        <v>10158.49756</v>
      </c>
      <c r="N246" s="6">
        <v>9421.3654139999999</v>
      </c>
    </row>
    <row r="247" spans="1:14" x14ac:dyDescent="0.2">
      <c r="A247" s="6" t="s">
        <v>246</v>
      </c>
      <c r="B247" s="6" t="s">
        <v>146</v>
      </c>
      <c r="C247" s="6" t="s">
        <v>265</v>
      </c>
      <c r="D247" s="6" t="s">
        <v>265</v>
      </c>
      <c r="E247" s="6" t="s">
        <v>309</v>
      </c>
      <c r="F247" s="6" t="s">
        <v>18</v>
      </c>
      <c r="G247" s="6" t="s">
        <v>14</v>
      </c>
      <c r="H247" s="6" t="s">
        <v>15</v>
      </c>
      <c r="I247" s="6">
        <v>12411.789790000001</v>
      </c>
      <c r="J247" s="6">
        <v>13493.41028</v>
      </c>
      <c r="K247" s="6">
        <v>15075.05969</v>
      </c>
      <c r="L247" s="6">
        <v>16102.819949999999</v>
      </c>
      <c r="M247" s="6">
        <v>17120.929929999998</v>
      </c>
      <c r="N247" s="6">
        <v>17917.450440000001</v>
      </c>
    </row>
    <row r="248" spans="1:14" x14ac:dyDescent="0.2">
      <c r="A248" s="6" t="s">
        <v>246</v>
      </c>
      <c r="B248" s="6" t="s">
        <v>147</v>
      </c>
      <c r="C248" s="6" t="s">
        <v>265</v>
      </c>
      <c r="D248" s="6" t="s">
        <v>265</v>
      </c>
      <c r="E248" s="6" t="s">
        <v>309</v>
      </c>
      <c r="F248" s="6" t="s">
        <v>18</v>
      </c>
      <c r="G248" s="6" t="s">
        <v>14</v>
      </c>
      <c r="H248" s="6" t="s">
        <v>15</v>
      </c>
      <c r="I248" s="6">
        <v>12411.8501</v>
      </c>
      <c r="J248" s="6">
        <v>13531.04016</v>
      </c>
      <c r="K248" s="6">
        <v>15472.63989</v>
      </c>
      <c r="L248" s="6">
        <v>16961.92957</v>
      </c>
      <c r="M248" s="6">
        <v>18546.789919999999</v>
      </c>
      <c r="N248" s="6">
        <v>19955.280030000002</v>
      </c>
    </row>
    <row r="249" spans="1:14" x14ac:dyDescent="0.2">
      <c r="A249" s="6" t="s">
        <v>246</v>
      </c>
      <c r="B249" s="6" t="s">
        <v>236</v>
      </c>
      <c r="C249" s="6" t="s">
        <v>265</v>
      </c>
      <c r="D249" s="6" t="s">
        <v>265</v>
      </c>
      <c r="E249" s="6" t="s">
        <v>309</v>
      </c>
      <c r="F249" s="6" t="s">
        <v>18</v>
      </c>
      <c r="G249" s="6" t="s">
        <v>14</v>
      </c>
      <c r="H249" s="6" t="s">
        <v>15</v>
      </c>
      <c r="I249" s="6">
        <v>12412.019899999999</v>
      </c>
      <c r="J249" s="6">
        <v>13607.70996</v>
      </c>
      <c r="K249" s="6">
        <v>15690.05005</v>
      </c>
      <c r="L249" s="6">
        <v>17242.9303</v>
      </c>
      <c r="M249" s="6">
        <v>18923.3501</v>
      </c>
      <c r="N249" s="6">
        <v>20465.489989999998</v>
      </c>
    </row>
    <row r="250" spans="1:14" x14ac:dyDescent="0.2">
      <c r="A250" s="6" t="s">
        <v>246</v>
      </c>
      <c r="B250" s="6" t="s">
        <v>148</v>
      </c>
      <c r="C250" s="6" t="s">
        <v>265</v>
      </c>
      <c r="D250" s="6" t="s">
        <v>265</v>
      </c>
      <c r="E250" s="6" t="s">
        <v>309</v>
      </c>
      <c r="F250" s="6" t="s">
        <v>18</v>
      </c>
      <c r="G250" s="6" t="s">
        <v>14</v>
      </c>
      <c r="H250" s="6" t="s">
        <v>15</v>
      </c>
      <c r="I250" s="6">
        <v>12412.339970000001</v>
      </c>
      <c r="J250" s="6">
        <v>13421.089840000001</v>
      </c>
      <c r="K250" s="6">
        <v>14978.38989</v>
      </c>
      <c r="L250" s="6">
        <v>15947.76001</v>
      </c>
      <c r="M250" s="6">
        <v>16236.150149999999</v>
      </c>
      <c r="N250" s="6">
        <v>16171.030269999999</v>
      </c>
    </row>
    <row r="251" spans="1:14" x14ac:dyDescent="0.2">
      <c r="A251" s="6" t="s">
        <v>246</v>
      </c>
      <c r="B251" s="6" t="s">
        <v>149</v>
      </c>
      <c r="C251" s="6" t="s">
        <v>265</v>
      </c>
      <c r="D251" s="6" t="s">
        <v>265</v>
      </c>
      <c r="E251" s="6" t="s">
        <v>309</v>
      </c>
      <c r="F251" s="6" t="s">
        <v>18</v>
      </c>
      <c r="G251" s="6" t="s">
        <v>14</v>
      </c>
      <c r="H251" s="6" t="s">
        <v>15</v>
      </c>
      <c r="I251" s="6">
        <v>12411.90991</v>
      </c>
      <c r="J251" s="6">
        <v>13536.640009999999</v>
      </c>
      <c r="K251" s="6">
        <v>15255.829959999999</v>
      </c>
      <c r="L251" s="6">
        <v>16614.059570000001</v>
      </c>
      <c r="M251" s="6">
        <v>17994.689699999999</v>
      </c>
      <c r="N251" s="6">
        <v>19229.680179999999</v>
      </c>
    </row>
    <row r="252" spans="1:14" x14ac:dyDescent="0.2">
      <c r="A252" s="6" t="s">
        <v>246</v>
      </c>
      <c r="B252" s="6" t="s">
        <v>150</v>
      </c>
      <c r="C252" s="6" t="s">
        <v>265</v>
      </c>
      <c r="D252" s="6" t="s">
        <v>265</v>
      </c>
      <c r="E252" s="6" t="s">
        <v>309</v>
      </c>
      <c r="F252" s="6" t="s">
        <v>18</v>
      </c>
      <c r="G252" s="6" t="s">
        <v>14</v>
      </c>
      <c r="H252" s="6" t="s">
        <v>15</v>
      </c>
      <c r="I252" s="6">
        <v>12411.8501</v>
      </c>
      <c r="J252" s="6">
        <v>13494.270140000001</v>
      </c>
      <c r="K252" s="6">
        <v>15074.59973</v>
      </c>
      <c r="L252" s="6">
        <v>16099.81006</v>
      </c>
      <c r="M252" s="6">
        <v>17114.52002</v>
      </c>
      <c r="N252" s="6">
        <v>17912.060549999998</v>
      </c>
    </row>
    <row r="253" spans="1:14" x14ac:dyDescent="0.2">
      <c r="A253" s="6" t="s">
        <v>246</v>
      </c>
      <c r="B253" s="6" t="s">
        <v>151</v>
      </c>
      <c r="C253" s="6" t="s">
        <v>265</v>
      </c>
      <c r="D253" s="6" t="s">
        <v>265</v>
      </c>
      <c r="E253" s="6" t="s">
        <v>309</v>
      </c>
      <c r="F253" s="6" t="s">
        <v>18</v>
      </c>
      <c r="G253" s="6" t="s">
        <v>14</v>
      </c>
      <c r="H253" s="6" t="s">
        <v>15</v>
      </c>
      <c r="I253" s="6">
        <v>12411.8501</v>
      </c>
      <c r="J253" s="6">
        <v>13466.58044</v>
      </c>
      <c r="K253" s="6">
        <v>15024.81006</v>
      </c>
      <c r="L253" s="6">
        <v>15915.68982</v>
      </c>
      <c r="M253" s="6">
        <v>16736.22046</v>
      </c>
      <c r="N253" s="6">
        <v>17559.22034</v>
      </c>
    </row>
    <row r="254" spans="1:14" x14ac:dyDescent="0.2">
      <c r="A254" s="6" t="s">
        <v>246</v>
      </c>
      <c r="B254" s="6" t="s">
        <v>152</v>
      </c>
      <c r="C254" s="6" t="s">
        <v>265</v>
      </c>
      <c r="D254" s="6" t="s">
        <v>265</v>
      </c>
      <c r="E254" s="6" t="s">
        <v>309</v>
      </c>
      <c r="F254" s="6" t="s">
        <v>18</v>
      </c>
      <c r="G254" s="6" t="s">
        <v>14</v>
      </c>
      <c r="H254" s="6" t="s">
        <v>15</v>
      </c>
      <c r="I254" s="6">
        <v>12412.339970000001</v>
      </c>
      <c r="J254" s="6">
        <v>13319.3501</v>
      </c>
      <c r="K254" s="6">
        <v>14616.87012</v>
      </c>
      <c r="L254" s="6">
        <v>15250.47034</v>
      </c>
      <c r="M254" s="6">
        <v>15236.309939999999</v>
      </c>
      <c r="N254" s="6">
        <v>14970.52002</v>
      </c>
    </row>
    <row r="255" spans="1:14" x14ac:dyDescent="0.2">
      <c r="A255" s="6" t="s">
        <v>246</v>
      </c>
      <c r="B255" s="6" t="s">
        <v>153</v>
      </c>
      <c r="C255" s="6" t="s">
        <v>265</v>
      </c>
      <c r="D255" s="6" t="s">
        <v>265</v>
      </c>
      <c r="E255" s="6" t="s">
        <v>309</v>
      </c>
      <c r="F255" s="6" t="s">
        <v>18</v>
      </c>
      <c r="G255" s="6" t="s">
        <v>14</v>
      </c>
      <c r="H255" s="6" t="s">
        <v>15</v>
      </c>
      <c r="I255" s="6">
        <v>12411.8501</v>
      </c>
      <c r="J255" s="6">
        <v>13423.30017</v>
      </c>
      <c r="K255" s="6">
        <v>14984.53003</v>
      </c>
      <c r="L255" s="6">
        <v>15954.45996</v>
      </c>
      <c r="M255" s="6">
        <v>16241.220090000001</v>
      </c>
      <c r="N255" s="6">
        <v>16173.940430000001</v>
      </c>
    </row>
    <row r="256" spans="1:14" x14ac:dyDescent="0.2">
      <c r="A256" s="6" t="s">
        <v>246</v>
      </c>
      <c r="B256" s="6" t="s">
        <v>247</v>
      </c>
      <c r="C256" s="6" t="s">
        <v>265</v>
      </c>
      <c r="D256" s="6" t="s">
        <v>265</v>
      </c>
      <c r="E256" s="6" t="s">
        <v>309</v>
      </c>
      <c r="F256" s="6" t="s">
        <v>18</v>
      </c>
      <c r="G256" s="6" t="s">
        <v>14</v>
      </c>
      <c r="H256" s="6" t="s">
        <v>15</v>
      </c>
      <c r="I256" s="6">
        <v>12411.8501</v>
      </c>
      <c r="J256" s="6">
        <v>13416.12976</v>
      </c>
      <c r="K256" s="6">
        <v>14961.91956</v>
      </c>
      <c r="L256" s="6">
        <v>15916.210080000001</v>
      </c>
      <c r="M256" s="6">
        <v>16195.440060000001</v>
      </c>
      <c r="N256" s="6">
        <v>16132.989869999999</v>
      </c>
    </row>
    <row r="257" spans="1:14" x14ac:dyDescent="0.2">
      <c r="A257" s="6" t="s">
        <v>246</v>
      </c>
      <c r="B257" s="6" t="s">
        <v>154</v>
      </c>
      <c r="C257" s="6" t="s">
        <v>265</v>
      </c>
      <c r="D257" s="6" t="s">
        <v>265</v>
      </c>
      <c r="E257" s="6" t="s">
        <v>309</v>
      </c>
      <c r="F257" s="6" t="s">
        <v>18</v>
      </c>
      <c r="G257" s="6" t="s">
        <v>14</v>
      </c>
      <c r="H257" s="6" t="s">
        <v>15</v>
      </c>
      <c r="I257" s="6">
        <v>12411.8501</v>
      </c>
      <c r="J257" s="6">
        <v>13427.8999</v>
      </c>
      <c r="K257" s="6">
        <v>14707.569820000001</v>
      </c>
      <c r="L257" s="6">
        <v>15382.8501</v>
      </c>
      <c r="M257" s="6">
        <v>15954.88989</v>
      </c>
      <c r="N257" s="6">
        <v>16289.430179999999</v>
      </c>
    </row>
    <row r="258" spans="1:14" x14ac:dyDescent="0.2">
      <c r="A258" s="6" t="s">
        <v>246</v>
      </c>
      <c r="B258" s="6" t="s">
        <v>248</v>
      </c>
      <c r="C258" s="6" t="s">
        <v>265</v>
      </c>
      <c r="D258" s="6" t="s">
        <v>265</v>
      </c>
      <c r="E258" s="6" t="s">
        <v>309</v>
      </c>
      <c r="F258" s="6" t="s">
        <v>18</v>
      </c>
      <c r="G258" s="6" t="s">
        <v>14</v>
      </c>
      <c r="H258" s="6" t="s">
        <v>15</v>
      </c>
      <c r="I258" s="6">
        <v>12411.8501</v>
      </c>
      <c r="J258" s="6">
        <v>13515.519899999999</v>
      </c>
      <c r="K258" s="6">
        <v>14930.950070000001</v>
      </c>
      <c r="L258" s="6">
        <v>15605.509889999999</v>
      </c>
      <c r="M258" s="6">
        <v>16223.000120000001</v>
      </c>
      <c r="N258" s="6">
        <v>16611.86938</v>
      </c>
    </row>
    <row r="259" spans="1:14" x14ac:dyDescent="0.2">
      <c r="A259" s="6" t="s">
        <v>258</v>
      </c>
      <c r="B259" s="6" t="s">
        <v>91</v>
      </c>
      <c r="C259" s="6" t="s">
        <v>265</v>
      </c>
      <c r="D259" s="6" t="s">
        <v>265</v>
      </c>
      <c r="E259" s="6" t="s">
        <v>309</v>
      </c>
      <c r="F259" s="6" t="s">
        <v>18</v>
      </c>
      <c r="G259" s="6" t="s">
        <v>14</v>
      </c>
      <c r="H259" s="6" t="s">
        <v>15</v>
      </c>
      <c r="I259" s="6">
        <v>13446.012350000001</v>
      </c>
      <c r="J259" s="6">
        <v>13427.665639999999</v>
      </c>
      <c r="K259" s="6">
        <v>13196.61514</v>
      </c>
      <c r="L259" s="6">
        <v>12969.340630000001</v>
      </c>
      <c r="M259" s="6">
        <v>12965.09735</v>
      </c>
      <c r="N259" s="6">
        <v>13389.081459999999</v>
      </c>
    </row>
    <row r="260" spans="1:14" x14ac:dyDescent="0.2">
      <c r="A260" s="6" t="s">
        <v>258</v>
      </c>
      <c r="B260" s="6" t="s">
        <v>95</v>
      </c>
      <c r="C260" s="6" t="s">
        <v>265</v>
      </c>
      <c r="D260" s="6" t="s">
        <v>265</v>
      </c>
      <c r="E260" s="6" t="s">
        <v>309</v>
      </c>
      <c r="F260" s="6" t="s">
        <v>18</v>
      </c>
      <c r="G260" s="6" t="s">
        <v>14</v>
      </c>
      <c r="H260" s="6" t="s">
        <v>15</v>
      </c>
      <c r="I260" s="6">
        <v>13499.14947</v>
      </c>
      <c r="J260" s="6">
        <v>13481.310030000001</v>
      </c>
      <c r="K260" s="6">
        <v>11108.0839</v>
      </c>
      <c r="L260" s="6">
        <v>10535.622310000001</v>
      </c>
      <c r="M260" s="6">
        <v>9307.6669989999991</v>
      </c>
      <c r="N260" s="6">
        <v>8121.6004730000004</v>
      </c>
    </row>
    <row r="261" spans="1:14" x14ac:dyDescent="0.2">
      <c r="A261" s="6" t="s">
        <v>259</v>
      </c>
      <c r="B261" s="6" t="s">
        <v>68</v>
      </c>
      <c r="C261" s="6"/>
      <c r="D261" s="6"/>
      <c r="E261" s="6" t="s">
        <v>309</v>
      </c>
      <c r="F261" s="6" t="s">
        <v>18</v>
      </c>
      <c r="G261" s="6" t="s">
        <v>14</v>
      </c>
      <c r="H261" s="6" t="s">
        <v>15</v>
      </c>
      <c r="I261" s="6">
        <v>5957.6337210000002</v>
      </c>
      <c r="J261" s="6">
        <v>6488.980802</v>
      </c>
      <c r="K261" s="6">
        <v>7629.0486380000002</v>
      </c>
      <c r="L261" s="6">
        <v>8049.6440080000002</v>
      </c>
      <c r="M261" s="6">
        <v>8396.7962810000008</v>
      </c>
      <c r="N261" s="6">
        <v>8449.8631380000006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5C6C-95D7-4ABE-B29B-F8100B45ACD7}">
  <sheetPr>
    <tabColor theme="4" tint="0.39997558519241921"/>
  </sheetPr>
  <dimension ref="A1:N238"/>
  <sheetViews>
    <sheetView zoomScaleNormal="100" workbookViewId="0">
      <selection activeCell="J7" sqref="J7"/>
    </sheetView>
  </sheetViews>
  <sheetFormatPr baseColWidth="10" defaultColWidth="8.83203125" defaultRowHeight="15" x14ac:dyDescent="0.2"/>
  <cols>
    <col min="1" max="1" width="30" bestFit="1" customWidth="1"/>
    <col min="2" max="2" width="25.1640625" bestFit="1" customWidth="1"/>
    <col min="3" max="4" width="13.5" bestFit="1" customWidth="1"/>
    <col min="5" max="5" width="21.1640625" bestFit="1" customWidth="1"/>
    <col min="6" max="6" width="7" bestFit="1" customWidth="1"/>
    <col min="7" max="7" width="32.6640625" bestFit="1" customWidth="1"/>
    <col min="9" max="14" width="11.6640625" bestFit="1" customWidth="1"/>
  </cols>
  <sheetData>
    <row r="1" spans="1:14" x14ac:dyDescent="0.2">
      <c r="A1" s="7" t="s">
        <v>0</v>
      </c>
      <c r="B1" s="7" t="s">
        <v>1</v>
      </c>
      <c r="C1" s="7" t="s">
        <v>306</v>
      </c>
      <c r="D1" s="7" t="s">
        <v>307</v>
      </c>
      <c r="E1" s="7" t="s">
        <v>310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">
      <c r="A2" s="6" t="s">
        <v>11</v>
      </c>
      <c r="B2" s="6" t="s">
        <v>36</v>
      </c>
      <c r="C2" s="6" t="s">
        <v>262</v>
      </c>
      <c r="D2" s="6" t="s">
        <v>267</v>
      </c>
      <c r="E2" s="6" t="s">
        <v>309</v>
      </c>
      <c r="F2" s="6" t="s">
        <v>17</v>
      </c>
      <c r="G2" s="6" t="s">
        <v>14</v>
      </c>
      <c r="H2" s="6" t="s">
        <v>15</v>
      </c>
      <c r="I2" s="6">
        <v>2262.4641729999998</v>
      </c>
      <c r="J2" s="6">
        <v>2684.9558609999999</v>
      </c>
      <c r="K2" s="6">
        <v>2712.3933830000001</v>
      </c>
      <c r="L2" s="6">
        <v>3405.8992429999998</v>
      </c>
      <c r="M2" s="6">
        <v>4555.5027630000004</v>
      </c>
      <c r="N2" s="6">
        <v>5832.2675529999997</v>
      </c>
    </row>
    <row r="3" spans="1:14" x14ac:dyDescent="0.2">
      <c r="A3" s="6" t="s">
        <v>11</v>
      </c>
      <c r="B3" s="6" t="s">
        <v>37</v>
      </c>
      <c r="C3" s="6" t="s">
        <v>262</v>
      </c>
      <c r="D3" s="6" t="s">
        <v>268</v>
      </c>
      <c r="E3" s="6" t="s">
        <v>309</v>
      </c>
      <c r="F3" s="6" t="s">
        <v>17</v>
      </c>
      <c r="G3" s="6" t="s">
        <v>14</v>
      </c>
      <c r="H3" s="6" t="s">
        <v>15</v>
      </c>
      <c r="I3" s="6">
        <v>2262.4641729999998</v>
      </c>
      <c r="J3" s="6">
        <v>2684.460951</v>
      </c>
      <c r="K3" s="6">
        <v>2565.1398119999999</v>
      </c>
      <c r="L3" s="6">
        <v>3043.8213169999999</v>
      </c>
      <c r="M3" s="6">
        <v>3776.2325099999998</v>
      </c>
      <c r="N3" s="6">
        <v>4408.3595100000002</v>
      </c>
    </row>
    <row r="4" spans="1:14" x14ac:dyDescent="0.2">
      <c r="A4" s="6" t="s">
        <v>11</v>
      </c>
      <c r="B4" s="6" t="s">
        <v>38</v>
      </c>
      <c r="C4" s="6" t="s">
        <v>262</v>
      </c>
      <c r="D4" s="6" t="s">
        <v>269</v>
      </c>
      <c r="E4" s="6" t="s">
        <v>309</v>
      </c>
      <c r="F4" s="6" t="s">
        <v>17</v>
      </c>
      <c r="G4" s="6" t="s">
        <v>14</v>
      </c>
      <c r="H4" s="6" t="s">
        <v>15</v>
      </c>
      <c r="I4" s="6">
        <v>2262.4641729999998</v>
      </c>
      <c r="J4" s="6">
        <v>2684.911353</v>
      </c>
      <c r="K4" s="6">
        <v>2712.2048060000002</v>
      </c>
      <c r="L4" s="6">
        <v>3405.7880190000001</v>
      </c>
      <c r="M4" s="6">
        <v>4555.3222349999996</v>
      </c>
      <c r="N4" s="6">
        <v>5739.0850769999997</v>
      </c>
    </row>
    <row r="5" spans="1:14" x14ac:dyDescent="0.2">
      <c r="A5" s="6" t="s">
        <v>11</v>
      </c>
      <c r="B5" s="6" t="s">
        <v>39</v>
      </c>
      <c r="C5" s="6" t="s">
        <v>262</v>
      </c>
      <c r="D5" s="6" t="s">
        <v>270</v>
      </c>
      <c r="E5" s="6" t="s">
        <v>309</v>
      </c>
      <c r="F5" s="6" t="s">
        <v>17</v>
      </c>
      <c r="G5" s="6" t="s">
        <v>14</v>
      </c>
      <c r="H5" s="6" t="s">
        <v>15</v>
      </c>
      <c r="I5" s="6">
        <v>2262.4641729999998</v>
      </c>
      <c r="J5" s="6">
        <v>2684.911353</v>
      </c>
      <c r="K5" s="6">
        <v>2710.3710230000002</v>
      </c>
      <c r="L5" s="6">
        <v>3405.8760430000002</v>
      </c>
      <c r="M5" s="6">
        <v>4555.5282900000002</v>
      </c>
      <c r="N5" s="6">
        <v>5741.4331039999997</v>
      </c>
    </row>
    <row r="6" spans="1:14" x14ac:dyDescent="0.2">
      <c r="A6" s="6" t="s">
        <v>11</v>
      </c>
      <c r="B6" s="6" t="s">
        <v>40</v>
      </c>
      <c r="C6" s="6" t="s">
        <v>262</v>
      </c>
      <c r="D6" s="6" t="s">
        <v>271</v>
      </c>
      <c r="E6" s="6" t="s">
        <v>309</v>
      </c>
      <c r="F6" s="6" t="s">
        <v>17</v>
      </c>
      <c r="G6" s="6" t="s">
        <v>14</v>
      </c>
      <c r="H6" s="6" t="s">
        <v>15</v>
      </c>
      <c r="I6" s="6">
        <v>2262.4641729999998</v>
      </c>
      <c r="J6" s="6">
        <v>2684.9558609999999</v>
      </c>
      <c r="K6" s="6">
        <v>2710.5291699999998</v>
      </c>
      <c r="L6" s="6">
        <v>3406.7024230000002</v>
      </c>
      <c r="M6" s="6">
        <v>4553.7382749999997</v>
      </c>
      <c r="N6" s="6">
        <v>5831.2947599999998</v>
      </c>
    </row>
    <row r="7" spans="1:14" x14ac:dyDescent="0.2">
      <c r="A7" s="6" t="s">
        <v>11</v>
      </c>
      <c r="B7" s="6" t="s">
        <v>41</v>
      </c>
      <c r="C7" s="6" t="s">
        <v>262</v>
      </c>
      <c r="D7" s="6" t="s">
        <v>275</v>
      </c>
      <c r="E7" s="6" t="s">
        <v>309</v>
      </c>
      <c r="F7" s="6" t="s">
        <v>17</v>
      </c>
      <c r="G7" s="6" t="s">
        <v>14</v>
      </c>
      <c r="H7" s="6" t="s">
        <v>15</v>
      </c>
      <c r="I7" s="6">
        <v>2262.4641729999998</v>
      </c>
      <c r="J7" s="6">
        <v>2684.505459</v>
      </c>
      <c r="K7" s="6">
        <v>2735.299113</v>
      </c>
      <c r="L7" s="6">
        <v>3484.1914619999998</v>
      </c>
      <c r="M7" s="6">
        <v>4652.5235549999998</v>
      </c>
      <c r="N7" s="6">
        <v>5932.2528890000003</v>
      </c>
    </row>
    <row r="8" spans="1:14" x14ac:dyDescent="0.2">
      <c r="A8" s="6" t="s">
        <v>11</v>
      </c>
      <c r="B8" s="6" t="s">
        <v>42</v>
      </c>
      <c r="C8" s="6" t="s">
        <v>262</v>
      </c>
      <c r="D8" s="6" t="s">
        <v>272</v>
      </c>
      <c r="E8" s="6" t="s">
        <v>309</v>
      </c>
      <c r="F8" s="6" t="s">
        <v>17</v>
      </c>
      <c r="G8" s="6" t="s">
        <v>14</v>
      </c>
      <c r="H8" s="6" t="s">
        <v>15</v>
      </c>
      <c r="I8" s="6">
        <v>2262.4641729999998</v>
      </c>
      <c r="J8" s="6">
        <v>2684.911353</v>
      </c>
      <c r="K8" s="6">
        <v>2545.5186979999999</v>
      </c>
      <c r="L8" s="6">
        <v>2967.4831669999999</v>
      </c>
      <c r="M8" s="6">
        <v>3678.6608590000001</v>
      </c>
      <c r="N8" s="6">
        <v>4307.8208519999998</v>
      </c>
    </row>
    <row r="9" spans="1:14" x14ac:dyDescent="0.2">
      <c r="A9" s="6" t="s">
        <v>11</v>
      </c>
      <c r="B9" s="6" t="s">
        <v>43</v>
      </c>
      <c r="C9" s="6" t="s">
        <v>262</v>
      </c>
      <c r="D9" s="6" t="s">
        <v>274</v>
      </c>
      <c r="E9" s="6" t="s">
        <v>309</v>
      </c>
      <c r="F9" s="6" t="s">
        <v>17</v>
      </c>
      <c r="G9" s="6" t="s">
        <v>14</v>
      </c>
      <c r="H9" s="6" t="s">
        <v>15</v>
      </c>
      <c r="I9" s="6">
        <v>2262.4641729999998</v>
      </c>
      <c r="J9" s="6">
        <v>2684.460951</v>
      </c>
      <c r="K9" s="6">
        <v>2734.084535</v>
      </c>
      <c r="L9" s="6">
        <v>3483.122433</v>
      </c>
      <c r="M9" s="6">
        <v>4652.2186979999997</v>
      </c>
      <c r="N9" s="6">
        <v>5840.7305859999997</v>
      </c>
    </row>
    <row r="10" spans="1:14" x14ac:dyDescent="0.2">
      <c r="A10" s="6" t="s">
        <v>48</v>
      </c>
      <c r="B10" s="6" t="s">
        <v>51</v>
      </c>
      <c r="C10" s="6" t="s">
        <v>265</v>
      </c>
      <c r="D10" s="6" t="s">
        <v>265</v>
      </c>
      <c r="E10" s="6" t="s">
        <v>309</v>
      </c>
      <c r="F10" s="6" t="s">
        <v>17</v>
      </c>
      <c r="G10" s="6" t="s">
        <v>14</v>
      </c>
      <c r="H10" s="6" t="s">
        <v>15</v>
      </c>
      <c r="I10" s="6">
        <v>2227.9739939999999</v>
      </c>
      <c r="J10" s="6">
        <v>2420.1101399999998</v>
      </c>
      <c r="K10" s="6">
        <v>3092.4346179999998</v>
      </c>
      <c r="L10" s="6">
        <v>4139.3866840000001</v>
      </c>
      <c r="M10" s="6">
        <v>5596.7454779999998</v>
      </c>
      <c r="N10" s="6">
        <v>7411.1101049999997</v>
      </c>
    </row>
    <row r="11" spans="1:14" x14ac:dyDescent="0.2">
      <c r="A11" s="6" t="s">
        <v>48</v>
      </c>
      <c r="B11" s="6" t="s">
        <v>52</v>
      </c>
      <c r="C11" s="6" t="s">
        <v>265</v>
      </c>
      <c r="D11" s="6" t="s">
        <v>265</v>
      </c>
      <c r="E11" s="6" t="s">
        <v>309</v>
      </c>
      <c r="F11" s="6" t="s">
        <v>17</v>
      </c>
      <c r="G11" s="6" t="s">
        <v>14</v>
      </c>
      <c r="H11" s="6" t="s">
        <v>15</v>
      </c>
      <c r="I11" s="6">
        <v>2227.9739939999999</v>
      </c>
      <c r="J11" s="6">
        <v>2420.1101399999998</v>
      </c>
      <c r="K11" s="6">
        <v>3005.2594359999998</v>
      </c>
      <c r="L11" s="6">
        <v>4052.8091760000002</v>
      </c>
      <c r="M11" s="6">
        <v>5397.751276</v>
      </c>
      <c r="N11" s="6">
        <v>6978.6622479999996</v>
      </c>
    </row>
    <row r="12" spans="1:14" x14ac:dyDescent="0.2">
      <c r="A12" s="6" t="s">
        <v>48</v>
      </c>
      <c r="B12" s="6" t="s">
        <v>53</v>
      </c>
      <c r="C12" s="6" t="s">
        <v>263</v>
      </c>
      <c r="D12" s="6" t="s">
        <v>260</v>
      </c>
      <c r="E12" s="6" t="s">
        <v>309</v>
      </c>
      <c r="F12" s="6" t="s">
        <v>17</v>
      </c>
      <c r="G12" s="6" t="s">
        <v>14</v>
      </c>
      <c r="H12" s="6" t="s">
        <v>15</v>
      </c>
      <c r="I12" s="6">
        <v>2227.9739939999999</v>
      </c>
      <c r="J12" s="6">
        <v>2420.1101399999998</v>
      </c>
      <c r="K12" s="6">
        <v>3005.2594359999998</v>
      </c>
      <c r="L12" s="6">
        <v>2667.9202479999999</v>
      </c>
      <c r="M12" s="6">
        <v>2038.5809750000001</v>
      </c>
      <c r="N12" s="6">
        <v>1492.9671189999999</v>
      </c>
    </row>
    <row r="13" spans="1:14" x14ac:dyDescent="0.2">
      <c r="A13" s="6" t="s">
        <v>48</v>
      </c>
      <c r="B13" s="6" t="s">
        <v>54</v>
      </c>
      <c r="C13" s="6" t="s">
        <v>263</v>
      </c>
      <c r="D13" s="6" t="s">
        <v>276</v>
      </c>
      <c r="E13" s="6" t="s">
        <v>309</v>
      </c>
      <c r="F13" s="6" t="s">
        <v>17</v>
      </c>
      <c r="G13" s="6" t="s">
        <v>14</v>
      </c>
      <c r="H13" s="6" t="s">
        <v>15</v>
      </c>
      <c r="I13" s="6">
        <v>2227.9739939999999</v>
      </c>
      <c r="J13" s="6">
        <v>2420.1101399999998</v>
      </c>
      <c r="K13" s="6">
        <v>3005.2594359999998</v>
      </c>
      <c r="L13" s="6">
        <v>2854.6314010000001</v>
      </c>
      <c r="M13" s="6">
        <v>2153.352234</v>
      </c>
      <c r="N13" s="6">
        <v>1867.6643180000001</v>
      </c>
    </row>
    <row r="14" spans="1:14" x14ac:dyDescent="0.2">
      <c r="A14" s="6" t="s">
        <v>48</v>
      </c>
      <c r="B14" s="6" t="s">
        <v>55</v>
      </c>
      <c r="C14" s="6" t="s">
        <v>263</v>
      </c>
      <c r="D14" s="6" t="s">
        <v>277</v>
      </c>
      <c r="E14" s="6" t="s">
        <v>309</v>
      </c>
      <c r="F14" s="6" t="s">
        <v>17</v>
      </c>
      <c r="G14" s="6" t="s">
        <v>14</v>
      </c>
      <c r="H14" s="6" t="s">
        <v>15</v>
      </c>
      <c r="I14" s="6">
        <v>2227.9739939999999</v>
      </c>
      <c r="J14" s="6">
        <v>2420.1101399999998</v>
      </c>
      <c r="K14" s="6">
        <v>3005.2594359999998</v>
      </c>
      <c r="L14" s="6">
        <v>2813.6504439999999</v>
      </c>
      <c r="M14" s="6">
        <v>2432.988844</v>
      </c>
      <c r="N14" s="6">
        <v>1721.954661</v>
      </c>
    </row>
    <row r="15" spans="1:14" x14ac:dyDescent="0.2">
      <c r="A15" s="6" t="s">
        <v>48</v>
      </c>
      <c r="B15" s="6" t="s">
        <v>56</v>
      </c>
      <c r="C15" s="6" t="s">
        <v>263</v>
      </c>
      <c r="D15" s="6" t="s">
        <v>261</v>
      </c>
      <c r="E15" s="6" t="s">
        <v>309</v>
      </c>
      <c r="F15" s="6" t="s">
        <v>17</v>
      </c>
      <c r="G15" s="6" t="s">
        <v>14</v>
      </c>
      <c r="H15" s="6" t="s">
        <v>15</v>
      </c>
      <c r="I15" s="6">
        <v>2227.9739939999999</v>
      </c>
      <c r="J15" s="6">
        <v>2420.1101399999998</v>
      </c>
      <c r="K15" s="6">
        <v>3005.2594359999998</v>
      </c>
      <c r="L15" s="6">
        <v>3377.6845370000001</v>
      </c>
      <c r="M15" s="6">
        <v>3702.8732650000002</v>
      </c>
      <c r="N15" s="6">
        <v>4193.008186</v>
      </c>
    </row>
    <row r="16" spans="1:14" x14ac:dyDescent="0.2">
      <c r="A16" s="6" t="s">
        <v>48</v>
      </c>
      <c r="B16" s="6" t="s">
        <v>57</v>
      </c>
      <c r="C16" s="6" t="s">
        <v>314</v>
      </c>
      <c r="D16" s="6" t="s">
        <v>261</v>
      </c>
      <c r="E16" s="6" t="s">
        <v>309</v>
      </c>
      <c r="F16" s="6" t="s">
        <v>17</v>
      </c>
      <c r="G16" s="6" t="s">
        <v>14</v>
      </c>
      <c r="H16" s="6" t="s">
        <v>15</v>
      </c>
      <c r="I16" s="6">
        <v>2227.9739939999999</v>
      </c>
      <c r="J16" s="6">
        <v>2420.1101399999998</v>
      </c>
      <c r="K16" s="6">
        <v>3005.2594359999998</v>
      </c>
      <c r="L16" s="6">
        <v>4052.8091760000002</v>
      </c>
      <c r="M16" s="6">
        <v>3493.2183730000002</v>
      </c>
      <c r="N16" s="6">
        <v>2422.730274</v>
      </c>
    </row>
    <row r="17" spans="1:14" x14ac:dyDescent="0.2">
      <c r="A17" s="6" t="s">
        <v>61</v>
      </c>
      <c r="B17" s="6" t="s">
        <v>36</v>
      </c>
      <c r="C17" s="6" t="s">
        <v>262</v>
      </c>
      <c r="D17" s="6" t="s">
        <v>267</v>
      </c>
      <c r="E17" s="6" t="s">
        <v>309</v>
      </c>
      <c r="F17" s="6" t="s">
        <v>17</v>
      </c>
      <c r="G17" s="6" t="s">
        <v>14</v>
      </c>
      <c r="H17" s="6" t="s">
        <v>15</v>
      </c>
      <c r="I17" s="6">
        <v>2360.4461289999999</v>
      </c>
      <c r="J17" s="6">
        <v>2705.8352559999998</v>
      </c>
      <c r="K17" s="6">
        <v>3570.7952300000002</v>
      </c>
      <c r="L17" s="6">
        <v>5146.408821</v>
      </c>
      <c r="M17" s="6">
        <v>7936.1033170000001</v>
      </c>
      <c r="N17" s="6">
        <v>12389.400030000001</v>
      </c>
    </row>
    <row r="18" spans="1:14" x14ac:dyDescent="0.2">
      <c r="A18" s="6" t="s">
        <v>61</v>
      </c>
      <c r="B18" s="6" t="s">
        <v>37</v>
      </c>
      <c r="C18" s="6" t="s">
        <v>262</v>
      </c>
      <c r="D18" s="6" t="s">
        <v>268</v>
      </c>
      <c r="E18" s="6" t="s">
        <v>309</v>
      </c>
      <c r="F18" s="6" t="s">
        <v>17</v>
      </c>
      <c r="G18" s="6" t="s">
        <v>14</v>
      </c>
      <c r="H18" s="6" t="s">
        <v>15</v>
      </c>
      <c r="I18" s="6">
        <v>2360.4460989999998</v>
      </c>
      <c r="J18" s="6">
        <v>2705.8351980000002</v>
      </c>
      <c r="K18" s="6">
        <v>3476.072326</v>
      </c>
      <c r="L18" s="6">
        <v>4795.1490329999997</v>
      </c>
      <c r="M18" s="6">
        <v>6585.4285250000003</v>
      </c>
      <c r="N18" s="6">
        <v>8796.7534739999992</v>
      </c>
    </row>
    <row r="19" spans="1:14" x14ac:dyDescent="0.2">
      <c r="A19" s="6" t="s">
        <v>61</v>
      </c>
      <c r="B19" s="6" t="s">
        <v>38</v>
      </c>
      <c r="C19" s="6" t="s">
        <v>262</v>
      </c>
      <c r="D19" s="6" t="s">
        <v>269</v>
      </c>
      <c r="E19" s="6" t="s">
        <v>309</v>
      </c>
      <c r="F19" s="6" t="s">
        <v>17</v>
      </c>
      <c r="G19" s="6" t="s">
        <v>14</v>
      </c>
      <c r="H19" s="6" t="s">
        <v>15</v>
      </c>
      <c r="I19" s="6">
        <v>2360.446132</v>
      </c>
      <c r="J19" s="6">
        <v>2705.8352629999999</v>
      </c>
      <c r="K19" s="6">
        <v>3501.5960070000001</v>
      </c>
      <c r="L19" s="6">
        <v>5013.7646770000001</v>
      </c>
      <c r="M19" s="6">
        <v>7715.5170939999998</v>
      </c>
      <c r="N19" s="6">
        <v>11873.414349999999</v>
      </c>
    </row>
    <row r="20" spans="1:14" x14ac:dyDescent="0.2">
      <c r="A20" s="6" t="s">
        <v>61</v>
      </c>
      <c r="B20" s="6" t="s">
        <v>39</v>
      </c>
      <c r="C20" s="6" t="s">
        <v>262</v>
      </c>
      <c r="D20" s="6" t="s">
        <v>270</v>
      </c>
      <c r="E20" s="6" t="s">
        <v>309</v>
      </c>
      <c r="F20" s="6" t="s">
        <v>17</v>
      </c>
      <c r="G20" s="6" t="s">
        <v>14</v>
      </c>
      <c r="H20" s="6" t="s">
        <v>15</v>
      </c>
      <c r="I20" s="6">
        <v>2360.4461299999998</v>
      </c>
      <c r="J20" s="6">
        <v>2705.8352599999998</v>
      </c>
      <c r="K20" s="6">
        <v>3571.4656380000001</v>
      </c>
      <c r="L20" s="6">
        <v>5148.9927770000004</v>
      </c>
      <c r="M20" s="6">
        <v>7919.218492</v>
      </c>
      <c r="N20" s="6">
        <v>12256.751249999999</v>
      </c>
    </row>
    <row r="21" spans="1:14" x14ac:dyDescent="0.2">
      <c r="A21" s="6" t="s">
        <v>61</v>
      </c>
      <c r="B21" s="6" t="s">
        <v>40</v>
      </c>
      <c r="C21" s="6" t="s">
        <v>262</v>
      </c>
      <c r="D21" s="6" t="s">
        <v>271</v>
      </c>
      <c r="E21" s="6" t="s">
        <v>309</v>
      </c>
      <c r="F21" s="6" t="s">
        <v>17</v>
      </c>
      <c r="G21" s="6" t="s">
        <v>14</v>
      </c>
      <c r="H21" s="6" t="s">
        <v>15</v>
      </c>
      <c r="I21" s="6">
        <v>2360.4461289999999</v>
      </c>
      <c r="J21" s="6">
        <v>2705.8352559999998</v>
      </c>
      <c r="K21" s="6">
        <v>3500.7136059999998</v>
      </c>
      <c r="L21" s="6">
        <v>5010.5309749999997</v>
      </c>
      <c r="M21" s="6">
        <v>7731.1664440000004</v>
      </c>
      <c r="N21" s="6">
        <v>11996.11469</v>
      </c>
    </row>
    <row r="22" spans="1:14" x14ac:dyDescent="0.2">
      <c r="A22" s="6" t="s">
        <v>61</v>
      </c>
      <c r="B22" s="6" t="s">
        <v>41</v>
      </c>
      <c r="C22" s="6" t="s">
        <v>262</v>
      </c>
      <c r="D22" s="6" t="s">
        <v>275</v>
      </c>
      <c r="E22" s="6" t="s">
        <v>309</v>
      </c>
      <c r="F22" s="6" t="s">
        <v>17</v>
      </c>
      <c r="G22" s="6" t="s">
        <v>14</v>
      </c>
      <c r="H22" s="6" t="s">
        <v>15</v>
      </c>
      <c r="I22" s="6">
        <v>2360.446128</v>
      </c>
      <c r="J22" s="6">
        <v>2705.835255</v>
      </c>
      <c r="K22" s="6">
        <v>3512.789033</v>
      </c>
      <c r="L22" s="6">
        <v>4844.1831179999999</v>
      </c>
      <c r="M22" s="6">
        <v>6657.9315829999996</v>
      </c>
      <c r="N22" s="6">
        <v>9003.6000320000003</v>
      </c>
    </row>
    <row r="23" spans="1:14" x14ac:dyDescent="0.2">
      <c r="A23" s="6" t="s">
        <v>61</v>
      </c>
      <c r="B23" s="6" t="s">
        <v>42</v>
      </c>
      <c r="C23" s="6" t="s">
        <v>262</v>
      </c>
      <c r="D23" s="6" t="s">
        <v>272</v>
      </c>
      <c r="E23" s="6" t="s">
        <v>309</v>
      </c>
      <c r="F23" s="6" t="s">
        <v>17</v>
      </c>
      <c r="G23" s="6" t="s">
        <v>14</v>
      </c>
      <c r="H23" s="6" t="s">
        <v>15</v>
      </c>
      <c r="I23" s="6">
        <v>2360.4461310000002</v>
      </c>
      <c r="J23" s="6">
        <v>2705.8352610000002</v>
      </c>
      <c r="K23" s="6">
        <v>3475.7486399999998</v>
      </c>
      <c r="L23" s="6">
        <v>4796.3545789999998</v>
      </c>
      <c r="M23" s="6">
        <v>6588.7228990000003</v>
      </c>
      <c r="N23" s="6">
        <v>8805.8376019999996</v>
      </c>
    </row>
    <row r="24" spans="1:14" x14ac:dyDescent="0.2">
      <c r="A24" s="6" t="s">
        <v>61</v>
      </c>
      <c r="B24" s="6" t="s">
        <v>43</v>
      </c>
      <c r="C24" s="6" t="s">
        <v>262</v>
      </c>
      <c r="D24" s="6" t="s">
        <v>274</v>
      </c>
      <c r="E24" s="6" t="s">
        <v>309</v>
      </c>
      <c r="F24" s="6" t="s">
        <v>17</v>
      </c>
      <c r="G24" s="6" t="s">
        <v>14</v>
      </c>
      <c r="H24" s="6" t="s">
        <v>15</v>
      </c>
      <c r="I24" s="6">
        <v>2360.4461240000001</v>
      </c>
      <c r="J24" s="6">
        <v>2705.8352479999999</v>
      </c>
      <c r="K24" s="6">
        <v>3500.6459730000001</v>
      </c>
      <c r="L24" s="6">
        <v>5011.118958</v>
      </c>
      <c r="M24" s="6">
        <v>7710.1386700000003</v>
      </c>
      <c r="N24" s="6">
        <v>11854.768029999999</v>
      </c>
    </row>
    <row r="25" spans="1:14" x14ac:dyDescent="0.2">
      <c r="A25" s="6" t="s">
        <v>62</v>
      </c>
      <c r="B25" s="6" t="s">
        <v>68</v>
      </c>
      <c r="C25" s="6" t="s">
        <v>265</v>
      </c>
      <c r="D25" s="6" t="s">
        <v>265</v>
      </c>
      <c r="E25" s="6" t="s">
        <v>309</v>
      </c>
      <c r="F25" s="6" t="s">
        <v>17</v>
      </c>
      <c r="G25" s="6" t="s">
        <v>14</v>
      </c>
      <c r="H25" s="6" t="s">
        <v>15</v>
      </c>
      <c r="I25" s="6">
        <v>2256.8706000000002</v>
      </c>
      <c r="J25" s="6">
        <v>2982.2402689999999</v>
      </c>
      <c r="K25" s="6">
        <v>3843.1119450000001</v>
      </c>
      <c r="L25" s="6">
        <v>5001.2713649999996</v>
      </c>
      <c r="M25" s="6">
        <v>6424.3674549999996</v>
      </c>
      <c r="N25" s="6">
        <v>8142.0219809999999</v>
      </c>
    </row>
    <row r="26" spans="1:14" x14ac:dyDescent="0.2">
      <c r="A26" s="6" t="s">
        <v>69</v>
      </c>
      <c r="B26" s="6" t="s">
        <v>85</v>
      </c>
      <c r="C26" s="6" t="s">
        <v>262</v>
      </c>
      <c r="D26" s="6" t="s">
        <v>280</v>
      </c>
      <c r="E26" s="6" t="s">
        <v>309</v>
      </c>
      <c r="F26" s="6" t="s">
        <v>17</v>
      </c>
      <c r="G26" s="6" t="s">
        <v>14</v>
      </c>
      <c r="H26" s="6" t="s">
        <v>15</v>
      </c>
      <c r="I26" s="6">
        <v>2276.0237830000001</v>
      </c>
      <c r="J26" s="6">
        <v>2992.6549279999999</v>
      </c>
      <c r="K26" s="6">
        <v>4217.2237770000002</v>
      </c>
      <c r="L26" s="6">
        <v>5556.6713650000002</v>
      </c>
      <c r="M26" s="6">
        <v>7003.7031029999998</v>
      </c>
      <c r="N26" s="6">
        <v>8420.2570479999995</v>
      </c>
    </row>
    <row r="27" spans="1:14" x14ac:dyDescent="0.2">
      <c r="A27" s="6" t="s">
        <v>69</v>
      </c>
      <c r="B27" s="6" t="s">
        <v>86</v>
      </c>
      <c r="C27" s="6" t="s">
        <v>262</v>
      </c>
      <c r="D27" s="6" t="s">
        <v>283</v>
      </c>
      <c r="E27" s="6" t="s">
        <v>309</v>
      </c>
      <c r="F27" s="6" t="s">
        <v>17</v>
      </c>
      <c r="G27" s="6" t="s">
        <v>14</v>
      </c>
      <c r="H27" s="6" t="s">
        <v>15</v>
      </c>
      <c r="I27" s="6">
        <v>2276.0237830000001</v>
      </c>
      <c r="J27" s="6">
        <v>2994.3782609999998</v>
      </c>
      <c r="K27" s="6">
        <v>3960.8871100000001</v>
      </c>
      <c r="L27" s="6">
        <v>4869.7946979999997</v>
      </c>
      <c r="M27" s="6">
        <v>5701.1197700000002</v>
      </c>
      <c r="N27" s="6">
        <v>6309.2103809999999</v>
      </c>
    </row>
    <row r="28" spans="1:14" x14ac:dyDescent="0.2">
      <c r="A28" s="6" t="s">
        <v>69</v>
      </c>
      <c r="B28" s="6" t="s">
        <v>87</v>
      </c>
      <c r="C28" s="6" t="s">
        <v>262</v>
      </c>
      <c r="D28" s="6" t="s">
        <v>289</v>
      </c>
      <c r="E28" s="6" t="s">
        <v>309</v>
      </c>
      <c r="F28" s="6" t="s">
        <v>17</v>
      </c>
      <c r="G28" s="6" t="s">
        <v>14</v>
      </c>
      <c r="H28" s="6" t="s">
        <v>15</v>
      </c>
      <c r="I28" s="6">
        <v>2276.0237830000001</v>
      </c>
      <c r="J28" s="6">
        <v>2991.4449279999999</v>
      </c>
      <c r="K28" s="6">
        <v>4212.6771099999996</v>
      </c>
      <c r="L28" s="6">
        <v>5559.4213650000002</v>
      </c>
      <c r="M28" s="6">
        <v>7006.7464360000004</v>
      </c>
      <c r="N28" s="6">
        <v>8408.1570479999991</v>
      </c>
    </row>
    <row r="29" spans="1:14" x14ac:dyDescent="0.2">
      <c r="A29" s="6" t="s">
        <v>69</v>
      </c>
      <c r="B29" s="6" t="s">
        <v>91</v>
      </c>
      <c r="C29" s="6" t="s">
        <v>265</v>
      </c>
      <c r="D29" s="6" t="s">
        <v>265</v>
      </c>
      <c r="E29" s="6" t="s">
        <v>309</v>
      </c>
      <c r="F29" s="6" t="s">
        <v>17</v>
      </c>
      <c r="G29" s="6" t="s">
        <v>14</v>
      </c>
      <c r="H29" s="6" t="s">
        <v>15</v>
      </c>
      <c r="I29" s="6">
        <v>2276.0237830000001</v>
      </c>
      <c r="J29" s="6">
        <v>2994.0849280000002</v>
      </c>
      <c r="K29" s="6">
        <v>4026.9971099999998</v>
      </c>
      <c r="L29" s="6">
        <v>5124.371365</v>
      </c>
      <c r="M29" s="6">
        <v>6407.503103</v>
      </c>
      <c r="N29" s="6">
        <v>7800.1870479999998</v>
      </c>
    </row>
    <row r="30" spans="1:14" x14ac:dyDescent="0.2">
      <c r="A30" s="6" t="s">
        <v>69</v>
      </c>
      <c r="B30" s="6" t="s">
        <v>94</v>
      </c>
      <c r="C30" s="6" t="s">
        <v>315</v>
      </c>
      <c r="D30" s="6" t="s">
        <v>291</v>
      </c>
      <c r="E30" s="6" t="s">
        <v>309</v>
      </c>
      <c r="F30" s="6" t="s">
        <v>17</v>
      </c>
      <c r="G30" s="6" t="s">
        <v>14</v>
      </c>
      <c r="H30" s="6" t="s">
        <v>15</v>
      </c>
      <c r="I30" s="6">
        <v>2276.0237830000001</v>
      </c>
      <c r="J30" s="6">
        <v>2912.0982610000001</v>
      </c>
      <c r="K30" s="6">
        <v>3864.0137770000001</v>
      </c>
      <c r="L30" s="6">
        <v>4913.1713650000002</v>
      </c>
      <c r="M30" s="6">
        <v>6203.5264360000001</v>
      </c>
      <c r="N30" s="6">
        <v>7560.8270480000001</v>
      </c>
    </row>
    <row r="31" spans="1:14" x14ac:dyDescent="0.2">
      <c r="A31" s="6" t="s">
        <v>69</v>
      </c>
      <c r="B31" s="6" t="s">
        <v>95</v>
      </c>
      <c r="C31" s="6" t="s">
        <v>265</v>
      </c>
      <c r="D31" s="6" t="s">
        <v>265</v>
      </c>
      <c r="E31" s="6" t="s">
        <v>309</v>
      </c>
      <c r="F31" s="6" t="s">
        <v>17</v>
      </c>
      <c r="G31" s="6" t="s">
        <v>14</v>
      </c>
      <c r="H31" s="6" t="s">
        <v>15</v>
      </c>
      <c r="I31" s="6">
        <v>2276.0237830000001</v>
      </c>
      <c r="J31" s="6">
        <v>2911.841594</v>
      </c>
      <c r="K31" s="6">
        <v>3863.0971100000002</v>
      </c>
      <c r="L31" s="6">
        <v>4876.4680310000003</v>
      </c>
      <c r="M31" s="6">
        <v>6095.6164360000002</v>
      </c>
      <c r="N31" s="6">
        <v>7512.2437140000002</v>
      </c>
    </row>
    <row r="32" spans="1:14" x14ac:dyDescent="0.2">
      <c r="A32" s="6" t="s">
        <v>97</v>
      </c>
      <c r="B32" s="6" t="s">
        <v>36</v>
      </c>
      <c r="C32" s="6" t="s">
        <v>262</v>
      </c>
      <c r="D32" s="6" t="s">
        <v>267</v>
      </c>
      <c r="E32" s="6" t="s">
        <v>309</v>
      </c>
      <c r="F32" s="6" t="s">
        <v>17</v>
      </c>
      <c r="G32" s="6" t="s">
        <v>14</v>
      </c>
      <c r="H32" s="6" t="s">
        <v>15</v>
      </c>
      <c r="I32" s="6"/>
      <c r="J32" s="6">
        <v>2485.9</v>
      </c>
      <c r="K32" s="6">
        <v>3007.4</v>
      </c>
      <c r="L32" s="6">
        <v>3944.3</v>
      </c>
      <c r="M32" s="6">
        <v>5169.3</v>
      </c>
      <c r="N32" s="6">
        <v>6503.9</v>
      </c>
    </row>
    <row r="33" spans="1:14" x14ac:dyDescent="0.2">
      <c r="A33" s="6" t="s">
        <v>97</v>
      </c>
      <c r="B33" s="6" t="s">
        <v>38</v>
      </c>
      <c r="C33" s="6" t="s">
        <v>262</v>
      </c>
      <c r="D33" s="6" t="s">
        <v>269</v>
      </c>
      <c r="E33" s="6" t="s">
        <v>309</v>
      </c>
      <c r="F33" s="6" t="s">
        <v>17</v>
      </c>
      <c r="G33" s="6" t="s">
        <v>14</v>
      </c>
      <c r="H33" s="6" t="s">
        <v>15</v>
      </c>
      <c r="I33" s="6"/>
      <c r="J33" s="6">
        <v>2485.9</v>
      </c>
      <c r="K33" s="6">
        <v>3075.7</v>
      </c>
      <c r="L33" s="6">
        <v>4024</v>
      </c>
      <c r="M33" s="6">
        <v>5192.8</v>
      </c>
      <c r="N33" s="6">
        <v>6294.6</v>
      </c>
    </row>
    <row r="34" spans="1:14" x14ac:dyDescent="0.2">
      <c r="A34" s="6" t="s">
        <v>97</v>
      </c>
      <c r="B34" s="6" t="s">
        <v>39</v>
      </c>
      <c r="C34" s="6" t="s">
        <v>262</v>
      </c>
      <c r="D34" s="6" t="s">
        <v>270</v>
      </c>
      <c r="E34" s="6" t="s">
        <v>309</v>
      </c>
      <c r="F34" s="6" t="s">
        <v>17</v>
      </c>
      <c r="G34" s="6" t="s">
        <v>14</v>
      </c>
      <c r="H34" s="6" t="s">
        <v>15</v>
      </c>
      <c r="I34" s="6"/>
      <c r="J34" s="6">
        <v>2485.9</v>
      </c>
      <c r="K34" s="6">
        <v>3004.4</v>
      </c>
      <c r="L34" s="6">
        <v>3923.4</v>
      </c>
      <c r="M34" s="6">
        <v>5079</v>
      </c>
      <c r="N34" s="6">
        <v>6214.2</v>
      </c>
    </row>
    <row r="35" spans="1:14" x14ac:dyDescent="0.2">
      <c r="A35" s="6" t="s">
        <v>97</v>
      </c>
      <c r="B35" s="6" t="s">
        <v>40</v>
      </c>
      <c r="C35" s="6" t="s">
        <v>262</v>
      </c>
      <c r="D35" s="6" t="s">
        <v>271</v>
      </c>
      <c r="E35" s="6" t="s">
        <v>309</v>
      </c>
      <c r="F35" s="6" t="s">
        <v>17</v>
      </c>
      <c r="G35" s="6" t="s">
        <v>14</v>
      </c>
      <c r="H35" s="6" t="s">
        <v>15</v>
      </c>
      <c r="I35" s="6"/>
      <c r="J35" s="6">
        <v>2485.9</v>
      </c>
      <c r="K35" s="6">
        <v>3005.7</v>
      </c>
      <c r="L35" s="6">
        <v>3940.7</v>
      </c>
      <c r="M35" s="6">
        <v>5163.8999999999996</v>
      </c>
      <c r="N35" s="6">
        <v>6497</v>
      </c>
    </row>
    <row r="36" spans="1:14" x14ac:dyDescent="0.2">
      <c r="A36" s="6" t="s">
        <v>97</v>
      </c>
      <c r="B36" s="6" t="s">
        <v>43</v>
      </c>
      <c r="C36" s="6" t="s">
        <v>262</v>
      </c>
      <c r="D36" s="6" t="s">
        <v>274</v>
      </c>
      <c r="E36" s="6" t="s">
        <v>309</v>
      </c>
      <c r="F36" s="6" t="s">
        <v>17</v>
      </c>
      <c r="G36" s="6" t="s">
        <v>14</v>
      </c>
      <c r="H36" s="6" t="s">
        <v>15</v>
      </c>
      <c r="I36" s="6"/>
      <c r="J36" s="6">
        <v>2485.9</v>
      </c>
      <c r="K36" s="6">
        <v>3006.3</v>
      </c>
      <c r="L36" s="6">
        <v>3928.8</v>
      </c>
      <c r="M36" s="6">
        <v>5085.8</v>
      </c>
      <c r="N36" s="6">
        <v>6214.5</v>
      </c>
    </row>
    <row r="37" spans="1:14" x14ac:dyDescent="0.2">
      <c r="A37" s="6" t="s">
        <v>98</v>
      </c>
      <c r="B37" s="6" t="s">
        <v>36</v>
      </c>
      <c r="C37" s="6" t="s">
        <v>262</v>
      </c>
      <c r="D37" s="6" t="s">
        <v>267</v>
      </c>
      <c r="E37" s="6" t="s">
        <v>309</v>
      </c>
      <c r="F37" s="6" t="s">
        <v>17</v>
      </c>
      <c r="G37" s="6" t="s">
        <v>14</v>
      </c>
      <c r="H37" s="6" t="s">
        <v>15</v>
      </c>
      <c r="I37" s="6">
        <v>2010.8121779999999</v>
      </c>
      <c r="J37" s="6">
        <v>2291.0000580000001</v>
      </c>
      <c r="K37" s="6">
        <v>2984.3574589999998</v>
      </c>
      <c r="L37" s="6">
        <v>3900.900498</v>
      </c>
      <c r="M37" s="6">
        <v>5107.7636149999998</v>
      </c>
      <c r="N37" s="6">
        <v>6662.3039879999997</v>
      </c>
    </row>
    <row r="38" spans="1:14" x14ac:dyDescent="0.2">
      <c r="A38" s="6" t="s">
        <v>98</v>
      </c>
      <c r="B38" s="6" t="s">
        <v>37</v>
      </c>
      <c r="C38" s="6" t="s">
        <v>262</v>
      </c>
      <c r="D38" s="6" t="s">
        <v>268</v>
      </c>
      <c r="E38" s="6" t="s">
        <v>309</v>
      </c>
      <c r="F38" s="6" t="s">
        <v>17</v>
      </c>
      <c r="G38" s="6" t="s">
        <v>14</v>
      </c>
      <c r="H38" s="6" t="s">
        <v>15</v>
      </c>
      <c r="I38" s="6">
        <v>1990.0208150000001</v>
      </c>
      <c r="J38" s="6">
        <v>2163.2882589999999</v>
      </c>
      <c r="K38" s="6">
        <v>2588.3490590000001</v>
      </c>
      <c r="L38" s="6">
        <v>3111.7551840000001</v>
      </c>
      <c r="M38" s="6">
        <v>3729.756899</v>
      </c>
      <c r="N38" s="6">
        <v>4460.0323710000002</v>
      </c>
    </row>
    <row r="39" spans="1:14" x14ac:dyDescent="0.2">
      <c r="A39" s="6" t="s">
        <v>98</v>
      </c>
      <c r="B39" s="6" t="s">
        <v>38</v>
      </c>
      <c r="C39" s="6" t="s">
        <v>262</v>
      </c>
      <c r="D39" s="6" t="s">
        <v>269</v>
      </c>
      <c r="E39" s="6" t="s">
        <v>309</v>
      </c>
      <c r="F39" s="6" t="s">
        <v>17</v>
      </c>
      <c r="G39" s="6" t="s">
        <v>14</v>
      </c>
      <c r="H39" s="6" t="s">
        <v>15</v>
      </c>
      <c r="I39" s="6">
        <v>2010.8631849999999</v>
      </c>
      <c r="J39" s="6">
        <v>2291.299446</v>
      </c>
      <c r="K39" s="6">
        <v>2984.9499059999998</v>
      </c>
      <c r="L39" s="6">
        <v>3901.1522730000002</v>
      </c>
      <c r="M39" s="6">
        <v>5107.3256810000003</v>
      </c>
      <c r="N39" s="6">
        <v>6660.8538909999997</v>
      </c>
    </row>
    <row r="40" spans="1:14" x14ac:dyDescent="0.2">
      <c r="A40" s="6" t="s">
        <v>98</v>
      </c>
      <c r="B40" s="6" t="s">
        <v>39</v>
      </c>
      <c r="C40" s="6" t="s">
        <v>262</v>
      </c>
      <c r="D40" s="6" t="s">
        <v>270</v>
      </c>
      <c r="E40" s="6" t="s">
        <v>309</v>
      </c>
      <c r="F40" s="6" t="s">
        <v>17</v>
      </c>
      <c r="G40" s="6" t="s">
        <v>14</v>
      </c>
      <c r="H40" s="6" t="s">
        <v>15</v>
      </c>
      <c r="I40" s="6">
        <v>2010.7978450000001</v>
      </c>
      <c r="J40" s="6">
        <v>2290.9091389999999</v>
      </c>
      <c r="K40" s="6">
        <v>2984.0175530000001</v>
      </c>
      <c r="L40" s="6">
        <v>3900.0557429999999</v>
      </c>
      <c r="M40" s="6">
        <v>5105.89444</v>
      </c>
      <c r="N40" s="6">
        <v>6658.4415509999999</v>
      </c>
    </row>
    <row r="41" spans="1:14" x14ac:dyDescent="0.2">
      <c r="A41" s="6" t="s">
        <v>98</v>
      </c>
      <c r="B41" s="6" t="s">
        <v>42</v>
      </c>
      <c r="C41" s="6" t="s">
        <v>262</v>
      </c>
      <c r="D41" s="6" t="s">
        <v>272</v>
      </c>
      <c r="E41" s="6" t="s">
        <v>309</v>
      </c>
      <c r="F41" s="6" t="s">
        <v>17</v>
      </c>
      <c r="G41" s="6" t="s">
        <v>14</v>
      </c>
      <c r="H41" s="6" t="s">
        <v>15</v>
      </c>
      <c r="I41" s="6">
        <v>1990.0333559999999</v>
      </c>
      <c r="J41" s="6">
        <v>2163.5786090000001</v>
      </c>
      <c r="K41" s="6">
        <v>2591.0461660000001</v>
      </c>
      <c r="L41" s="6">
        <v>3118.5916539999998</v>
      </c>
      <c r="M41" s="6">
        <v>3739.7179000000001</v>
      </c>
      <c r="N41" s="6">
        <v>4472.0016489999998</v>
      </c>
    </row>
    <row r="42" spans="1:14" x14ac:dyDescent="0.2">
      <c r="A42" s="6" t="s">
        <v>99</v>
      </c>
      <c r="B42" s="6" t="s">
        <v>68</v>
      </c>
      <c r="C42" s="6" t="s">
        <v>265</v>
      </c>
      <c r="D42" s="6" t="s">
        <v>265</v>
      </c>
      <c r="E42" s="6" t="s">
        <v>309</v>
      </c>
      <c r="F42" s="6" t="s">
        <v>17</v>
      </c>
      <c r="G42" s="6" t="s">
        <v>14</v>
      </c>
      <c r="H42" s="6" t="s">
        <v>15</v>
      </c>
      <c r="I42" s="6">
        <v>2395.3849209999998</v>
      </c>
      <c r="J42" s="6">
        <v>2781.5374830000001</v>
      </c>
      <c r="K42" s="6">
        <v>3783.7869679999999</v>
      </c>
      <c r="L42" s="6">
        <v>4818.6449359999997</v>
      </c>
      <c r="M42" s="6">
        <v>6024.6469209999996</v>
      </c>
      <c r="N42" s="6">
        <v>7646.2492570000004</v>
      </c>
    </row>
    <row r="43" spans="1:14" x14ac:dyDescent="0.2">
      <c r="A43" s="6" t="s">
        <v>100</v>
      </c>
      <c r="B43" s="6" t="s">
        <v>120</v>
      </c>
      <c r="C43" s="6" t="s">
        <v>262</v>
      </c>
      <c r="D43" s="6" t="s">
        <v>294</v>
      </c>
      <c r="E43" s="6" t="s">
        <v>309</v>
      </c>
      <c r="F43" s="6" t="s">
        <v>17</v>
      </c>
      <c r="G43" s="6" t="s">
        <v>14</v>
      </c>
      <c r="H43" s="6" t="s">
        <v>15</v>
      </c>
      <c r="I43" s="6">
        <v>2401.5862160000001</v>
      </c>
      <c r="J43" s="6">
        <v>2808.1702620000001</v>
      </c>
      <c r="K43" s="6">
        <v>4072.8297659999998</v>
      </c>
      <c r="L43" s="6">
        <v>5957.3560909999997</v>
      </c>
      <c r="M43" s="6">
        <v>8908.1844830000009</v>
      </c>
      <c r="N43" s="6">
        <v>13237.27629</v>
      </c>
    </row>
    <row r="44" spans="1:14" x14ac:dyDescent="0.2">
      <c r="A44" s="6" t="s">
        <v>100</v>
      </c>
      <c r="B44" s="6" t="s">
        <v>121</v>
      </c>
      <c r="C44" s="6" t="s">
        <v>262</v>
      </c>
      <c r="D44" s="6" t="s">
        <v>297</v>
      </c>
      <c r="E44" s="6" t="s">
        <v>309</v>
      </c>
      <c r="F44" s="6" t="s">
        <v>17</v>
      </c>
      <c r="G44" s="6" t="s">
        <v>14</v>
      </c>
      <c r="H44" s="6" t="s">
        <v>15</v>
      </c>
      <c r="I44" s="6">
        <v>2401.5489349999998</v>
      </c>
      <c r="J44" s="6">
        <v>2742.5413520000002</v>
      </c>
      <c r="K44" s="6">
        <v>3735.6063359999998</v>
      </c>
      <c r="L44" s="6">
        <v>5274.6404089999996</v>
      </c>
      <c r="M44" s="6">
        <v>7639.2304279999998</v>
      </c>
      <c r="N44" s="6">
        <v>11075.70541</v>
      </c>
    </row>
    <row r="45" spans="1:14" x14ac:dyDescent="0.2">
      <c r="A45" s="6" t="s">
        <v>100</v>
      </c>
      <c r="B45" s="6" t="s">
        <v>85</v>
      </c>
      <c r="C45" s="6" t="s">
        <v>262</v>
      </c>
      <c r="D45" s="6" t="s">
        <v>280</v>
      </c>
      <c r="E45" s="6" t="s">
        <v>309</v>
      </c>
      <c r="F45" s="6" t="s">
        <v>17</v>
      </c>
      <c r="G45" s="6" t="s">
        <v>14</v>
      </c>
      <c r="H45" s="6" t="s">
        <v>15</v>
      </c>
      <c r="I45" s="6">
        <v>2401.5855769999998</v>
      </c>
      <c r="J45" s="6">
        <v>2806.131582</v>
      </c>
      <c r="K45" s="6">
        <v>4018.9050149999998</v>
      </c>
      <c r="L45" s="6">
        <v>5869.7557420000003</v>
      </c>
      <c r="M45" s="6">
        <v>8746.0116730000009</v>
      </c>
      <c r="N45" s="6">
        <v>12925.586859999999</v>
      </c>
    </row>
    <row r="46" spans="1:14" x14ac:dyDescent="0.2">
      <c r="A46" s="6" t="s">
        <v>100</v>
      </c>
      <c r="B46" s="6" t="s">
        <v>122</v>
      </c>
      <c r="C46" s="6" t="s">
        <v>262</v>
      </c>
      <c r="D46" s="6" t="s">
        <v>300</v>
      </c>
      <c r="E46" s="6" t="s">
        <v>309</v>
      </c>
      <c r="F46" s="6" t="s">
        <v>17</v>
      </c>
      <c r="G46" s="6" t="s">
        <v>14</v>
      </c>
      <c r="H46" s="6" t="s">
        <v>15</v>
      </c>
      <c r="I46" s="6">
        <v>2401.5855769999998</v>
      </c>
      <c r="J46" s="6">
        <v>2806.1503170000001</v>
      </c>
      <c r="K46" s="6">
        <v>4018.92362</v>
      </c>
      <c r="L46" s="6">
        <v>5869.8083210000004</v>
      </c>
      <c r="M46" s="6">
        <v>8746.0839629999991</v>
      </c>
      <c r="N46" s="6">
        <v>12925.67669</v>
      </c>
    </row>
    <row r="47" spans="1:14" x14ac:dyDescent="0.2">
      <c r="A47" s="6" t="s">
        <v>100</v>
      </c>
      <c r="B47" s="6" t="s">
        <v>123</v>
      </c>
      <c r="C47" s="6" t="s">
        <v>262</v>
      </c>
      <c r="D47" s="6" t="s">
        <v>303</v>
      </c>
      <c r="E47" s="6" t="s">
        <v>309</v>
      </c>
      <c r="F47" s="6" t="s">
        <v>17</v>
      </c>
      <c r="G47" s="6" t="s">
        <v>14</v>
      </c>
      <c r="H47" s="6" t="s">
        <v>15</v>
      </c>
      <c r="I47" s="6">
        <v>2401.5862160000001</v>
      </c>
      <c r="J47" s="6">
        <v>2808.1505550000002</v>
      </c>
      <c r="K47" s="6">
        <v>4072.8144710000001</v>
      </c>
      <c r="L47" s="6">
        <v>5957.3016669999997</v>
      </c>
      <c r="M47" s="6">
        <v>8908.1106400000008</v>
      </c>
      <c r="N47" s="6">
        <v>13237.185359999999</v>
      </c>
    </row>
    <row r="48" spans="1:14" x14ac:dyDescent="0.2">
      <c r="A48" s="6" t="s">
        <v>100</v>
      </c>
      <c r="B48" s="6" t="s">
        <v>86</v>
      </c>
      <c r="C48" s="6" t="s">
        <v>262</v>
      </c>
      <c r="D48" s="6" t="s">
        <v>283</v>
      </c>
      <c r="E48" s="6" t="s">
        <v>309</v>
      </c>
      <c r="F48" s="6" t="s">
        <v>17</v>
      </c>
      <c r="G48" s="6" t="s">
        <v>14</v>
      </c>
      <c r="H48" s="6" t="s">
        <v>15</v>
      </c>
      <c r="I48" s="6">
        <v>2401.5489349999998</v>
      </c>
      <c r="J48" s="6">
        <v>2742.5413520000002</v>
      </c>
      <c r="K48" s="6">
        <v>3734.7383209999998</v>
      </c>
      <c r="L48" s="6">
        <v>5253.147156</v>
      </c>
      <c r="M48" s="6">
        <v>7571.1107279999997</v>
      </c>
      <c r="N48" s="6">
        <v>10923.549349999999</v>
      </c>
    </row>
    <row r="49" spans="1:14" x14ac:dyDescent="0.2">
      <c r="A49" s="6" t="s">
        <v>100</v>
      </c>
      <c r="B49" s="6" t="s">
        <v>87</v>
      </c>
      <c r="C49" s="6" t="s">
        <v>262</v>
      </c>
      <c r="D49" s="6" t="s">
        <v>289</v>
      </c>
      <c r="E49" s="6" t="s">
        <v>309</v>
      </c>
      <c r="F49" s="6" t="s">
        <v>17</v>
      </c>
      <c r="G49" s="6" t="s">
        <v>14</v>
      </c>
      <c r="H49" s="6" t="s">
        <v>15</v>
      </c>
      <c r="I49" s="6">
        <v>2401.5855769999998</v>
      </c>
      <c r="J49" s="6">
        <v>2806.131582</v>
      </c>
      <c r="K49" s="6">
        <v>4019.9578620000002</v>
      </c>
      <c r="L49" s="6">
        <v>5895.1756939999996</v>
      </c>
      <c r="M49" s="6">
        <v>8830.0944839999993</v>
      </c>
      <c r="N49" s="6">
        <v>13127.382509999999</v>
      </c>
    </row>
    <row r="50" spans="1:14" x14ac:dyDescent="0.2">
      <c r="A50" s="6" t="s">
        <v>100</v>
      </c>
      <c r="B50" s="6" t="s">
        <v>91</v>
      </c>
      <c r="C50" s="6" t="s">
        <v>265</v>
      </c>
      <c r="D50" s="6" t="s">
        <v>265</v>
      </c>
      <c r="E50" s="6" t="s">
        <v>309</v>
      </c>
      <c r="F50" s="6" t="s">
        <v>17</v>
      </c>
      <c r="G50" s="6" t="s">
        <v>14</v>
      </c>
      <c r="H50" s="6" t="s">
        <v>15</v>
      </c>
      <c r="I50" s="6">
        <v>2401.5855769999998</v>
      </c>
      <c r="J50" s="6">
        <v>2817.1606190000002</v>
      </c>
      <c r="K50" s="6">
        <v>4101.6490439999998</v>
      </c>
      <c r="L50" s="6">
        <v>6050.3328760000004</v>
      </c>
      <c r="M50" s="6">
        <v>9121.3363919999993</v>
      </c>
      <c r="N50" s="6">
        <v>13574.10836</v>
      </c>
    </row>
    <row r="51" spans="1:14" x14ac:dyDescent="0.2">
      <c r="A51" s="6" t="s">
        <v>100</v>
      </c>
      <c r="B51" s="6" t="s">
        <v>125</v>
      </c>
      <c r="C51" s="6" t="s">
        <v>262</v>
      </c>
      <c r="D51" s="6" t="s">
        <v>291</v>
      </c>
      <c r="E51" s="6" t="s">
        <v>309</v>
      </c>
      <c r="F51" s="6" t="s">
        <v>17</v>
      </c>
      <c r="G51" s="6" t="s">
        <v>14</v>
      </c>
      <c r="H51" s="6" t="s">
        <v>15</v>
      </c>
      <c r="I51" s="6">
        <v>2401.5855769999998</v>
      </c>
      <c r="J51" s="6">
        <v>2817.1449299999999</v>
      </c>
      <c r="K51" s="6">
        <v>4109.8828149999999</v>
      </c>
      <c r="L51" s="6">
        <v>6089.9740259999999</v>
      </c>
      <c r="M51" s="6">
        <v>9169.5593140000001</v>
      </c>
      <c r="N51" s="6">
        <v>13604.192010000001</v>
      </c>
    </row>
    <row r="52" spans="1:14" x14ac:dyDescent="0.2">
      <c r="A52" s="6" t="s">
        <v>100</v>
      </c>
      <c r="B52" s="6" t="s">
        <v>127</v>
      </c>
      <c r="C52" s="6" t="s">
        <v>315</v>
      </c>
      <c r="D52" s="6" t="s">
        <v>305</v>
      </c>
      <c r="E52" s="6" t="s">
        <v>309</v>
      </c>
      <c r="F52" s="6" t="s">
        <v>17</v>
      </c>
      <c r="G52" s="6" t="s">
        <v>14</v>
      </c>
      <c r="H52" s="6" t="s">
        <v>15</v>
      </c>
      <c r="I52" s="6">
        <v>2401.5855769999998</v>
      </c>
      <c r="J52" s="6">
        <v>2817.1449299999999</v>
      </c>
      <c r="K52" s="6">
        <v>4129.5620419999996</v>
      </c>
      <c r="L52" s="6">
        <v>5844.4031400000003</v>
      </c>
      <c r="M52" s="6">
        <v>8286.0636780000004</v>
      </c>
      <c r="N52" s="6">
        <v>10996.004940000001</v>
      </c>
    </row>
    <row r="53" spans="1:14" x14ac:dyDescent="0.2">
      <c r="A53" s="6" t="s">
        <v>100</v>
      </c>
      <c r="B53" s="6" t="s">
        <v>94</v>
      </c>
      <c r="C53" s="6" t="s">
        <v>315</v>
      </c>
      <c r="D53" s="6" t="s">
        <v>291</v>
      </c>
      <c r="E53" s="6" t="s">
        <v>309</v>
      </c>
      <c r="F53" s="6" t="s">
        <v>17</v>
      </c>
      <c r="G53" s="6" t="s">
        <v>14</v>
      </c>
      <c r="H53" s="6" t="s">
        <v>15</v>
      </c>
      <c r="I53" s="6">
        <v>2401.5855769999998</v>
      </c>
      <c r="J53" s="6">
        <v>2817.1449299999999</v>
      </c>
      <c r="K53" s="6">
        <v>4128.4671479999997</v>
      </c>
      <c r="L53" s="6">
        <v>5859.8579879999998</v>
      </c>
      <c r="M53" s="6">
        <v>8292.184158</v>
      </c>
      <c r="N53" s="6">
        <v>10987.532160000001</v>
      </c>
    </row>
    <row r="54" spans="1:14" x14ac:dyDescent="0.2">
      <c r="A54" s="6" t="s">
        <v>100</v>
      </c>
      <c r="B54" s="6" t="s">
        <v>95</v>
      </c>
      <c r="C54" s="6" t="s">
        <v>265</v>
      </c>
      <c r="D54" s="6" t="s">
        <v>265</v>
      </c>
      <c r="E54" s="6" t="s">
        <v>309</v>
      </c>
      <c r="F54" s="6" t="s">
        <v>17</v>
      </c>
      <c r="G54" s="6" t="s">
        <v>14</v>
      </c>
      <c r="H54" s="6" t="s">
        <v>15</v>
      </c>
      <c r="I54" s="6">
        <v>2401.5855769999998</v>
      </c>
      <c r="J54" s="6">
        <v>2817.1449299999999</v>
      </c>
      <c r="K54" s="6">
        <v>4128.275963</v>
      </c>
      <c r="L54" s="6">
        <v>5849.3508000000002</v>
      </c>
      <c r="M54" s="6">
        <v>8282.2729849999996</v>
      </c>
      <c r="N54" s="6">
        <v>10976.87176</v>
      </c>
    </row>
    <row r="55" spans="1:14" x14ac:dyDescent="0.2">
      <c r="A55" s="6" t="s">
        <v>100</v>
      </c>
      <c r="B55" s="6" t="s">
        <v>36</v>
      </c>
      <c r="C55" s="6" t="s">
        <v>262</v>
      </c>
      <c r="D55" s="6" t="s">
        <v>267</v>
      </c>
      <c r="E55" s="6" t="s">
        <v>309</v>
      </c>
      <c r="F55" s="6" t="s">
        <v>17</v>
      </c>
      <c r="G55" s="6" t="s">
        <v>14</v>
      </c>
      <c r="H55" s="6" t="s">
        <v>15</v>
      </c>
      <c r="I55" s="6">
        <v>2401.5855769999998</v>
      </c>
      <c r="J55" s="6">
        <v>2805.5611279999998</v>
      </c>
      <c r="K55" s="6">
        <v>3796.4160280000001</v>
      </c>
      <c r="L55" s="6">
        <v>4766.4003510000002</v>
      </c>
      <c r="M55" s="6">
        <v>5865.6778000000004</v>
      </c>
      <c r="N55" s="6">
        <v>7250.4864100000004</v>
      </c>
    </row>
    <row r="56" spans="1:14" x14ac:dyDescent="0.2">
      <c r="A56" s="6" t="s">
        <v>100</v>
      </c>
      <c r="B56" s="6" t="s">
        <v>37</v>
      </c>
      <c r="C56" s="6" t="s">
        <v>262</v>
      </c>
      <c r="D56" s="6" t="s">
        <v>268</v>
      </c>
      <c r="E56" s="6" t="s">
        <v>309</v>
      </c>
      <c r="F56" s="6" t="s">
        <v>17</v>
      </c>
      <c r="G56" s="6" t="s">
        <v>14</v>
      </c>
      <c r="H56" s="6" t="s">
        <v>15</v>
      </c>
      <c r="I56" s="6">
        <v>2401.5489349999998</v>
      </c>
      <c r="J56" s="6">
        <v>2741.1106030000001</v>
      </c>
      <c r="K56" s="6">
        <v>3494.0824459999999</v>
      </c>
      <c r="L56" s="6">
        <v>4171.3650260000004</v>
      </c>
      <c r="M56" s="6">
        <v>4880.9954719999996</v>
      </c>
      <c r="N56" s="6">
        <v>5738.4117210000004</v>
      </c>
    </row>
    <row r="57" spans="1:14" x14ac:dyDescent="0.2">
      <c r="A57" s="6" t="s">
        <v>100</v>
      </c>
      <c r="B57" s="6" t="s">
        <v>38</v>
      </c>
      <c r="C57" s="6" t="s">
        <v>262</v>
      </c>
      <c r="D57" s="6" t="s">
        <v>269</v>
      </c>
      <c r="E57" s="6" t="s">
        <v>309</v>
      </c>
      <c r="F57" s="6" t="s">
        <v>17</v>
      </c>
      <c r="G57" s="6" t="s">
        <v>14</v>
      </c>
      <c r="H57" s="6" t="s">
        <v>15</v>
      </c>
      <c r="I57" s="6">
        <v>2401.5855769999998</v>
      </c>
      <c r="J57" s="6">
        <v>2803.4002460000002</v>
      </c>
      <c r="K57" s="6">
        <v>3760.1126680000002</v>
      </c>
      <c r="L57" s="6">
        <v>4710.8544490000004</v>
      </c>
      <c r="M57" s="6">
        <v>5783.846963</v>
      </c>
      <c r="N57" s="6">
        <v>7107.9910710000004</v>
      </c>
    </row>
    <row r="58" spans="1:14" x14ac:dyDescent="0.2">
      <c r="A58" s="6" t="s">
        <v>100</v>
      </c>
      <c r="B58" s="6" t="s">
        <v>39</v>
      </c>
      <c r="C58" s="6" t="s">
        <v>262</v>
      </c>
      <c r="D58" s="6" t="s">
        <v>270</v>
      </c>
      <c r="E58" s="6" t="s">
        <v>309</v>
      </c>
      <c r="F58" s="6" t="s">
        <v>17</v>
      </c>
      <c r="G58" s="6" t="s">
        <v>14</v>
      </c>
      <c r="H58" s="6" t="s">
        <v>15</v>
      </c>
      <c r="I58" s="6">
        <v>2401.5855769999998</v>
      </c>
      <c r="J58" s="6">
        <v>2803.4002460000002</v>
      </c>
      <c r="K58" s="6">
        <v>3760.1126680000002</v>
      </c>
      <c r="L58" s="6">
        <v>4710.8544490000004</v>
      </c>
      <c r="M58" s="6">
        <v>5783.9999699999998</v>
      </c>
      <c r="N58" s="6">
        <v>7108.1939990000001</v>
      </c>
    </row>
    <row r="59" spans="1:14" x14ac:dyDescent="0.2">
      <c r="A59" s="6" t="s">
        <v>100</v>
      </c>
      <c r="B59" s="6" t="s">
        <v>40</v>
      </c>
      <c r="C59" s="6" t="s">
        <v>262</v>
      </c>
      <c r="D59" s="6" t="s">
        <v>271</v>
      </c>
      <c r="E59" s="6" t="s">
        <v>309</v>
      </c>
      <c r="F59" s="6" t="s">
        <v>17</v>
      </c>
      <c r="G59" s="6" t="s">
        <v>14</v>
      </c>
      <c r="H59" s="6" t="s">
        <v>15</v>
      </c>
      <c r="I59" s="6">
        <v>2401.5855769999998</v>
      </c>
      <c r="J59" s="6">
        <v>2805.5611279999998</v>
      </c>
      <c r="K59" s="6">
        <v>3796.4160280000001</v>
      </c>
      <c r="L59" s="6">
        <v>4766.3998780000002</v>
      </c>
      <c r="M59" s="6">
        <v>5865.520055</v>
      </c>
      <c r="N59" s="6">
        <v>7250.2750079999996</v>
      </c>
    </row>
    <row r="60" spans="1:14" x14ac:dyDescent="0.2">
      <c r="A60" s="6" t="s">
        <v>100</v>
      </c>
      <c r="B60" s="6" t="s">
        <v>41</v>
      </c>
      <c r="C60" s="6" t="s">
        <v>262</v>
      </c>
      <c r="D60" s="6" t="s">
        <v>275</v>
      </c>
      <c r="E60" s="6" t="s">
        <v>309</v>
      </c>
      <c r="F60" s="6" t="s">
        <v>17</v>
      </c>
      <c r="G60" s="6" t="s">
        <v>14</v>
      </c>
      <c r="H60" s="6" t="s">
        <v>15</v>
      </c>
      <c r="I60" s="6">
        <v>2401.5855769999998</v>
      </c>
      <c r="J60" s="6">
        <v>2805.9412830000001</v>
      </c>
      <c r="K60" s="6">
        <v>3798.2099629999998</v>
      </c>
      <c r="L60" s="6">
        <v>4784.1815980000001</v>
      </c>
      <c r="M60" s="6">
        <v>5921.5637939999997</v>
      </c>
      <c r="N60" s="6">
        <v>7373.1633860000002</v>
      </c>
    </row>
    <row r="61" spans="1:14" x14ac:dyDescent="0.2">
      <c r="A61" s="6" t="s">
        <v>100</v>
      </c>
      <c r="B61" s="6" t="s">
        <v>42</v>
      </c>
      <c r="C61" s="6" t="s">
        <v>262</v>
      </c>
      <c r="D61" s="6" t="s">
        <v>272</v>
      </c>
      <c r="E61" s="6" t="s">
        <v>309</v>
      </c>
      <c r="F61" s="6" t="s">
        <v>17</v>
      </c>
      <c r="G61" s="6" t="s">
        <v>14</v>
      </c>
      <c r="H61" s="6" t="s">
        <v>15</v>
      </c>
      <c r="I61" s="6">
        <v>2401.5489349999998</v>
      </c>
      <c r="J61" s="6">
        <v>2740.734289</v>
      </c>
      <c r="K61" s="6">
        <v>3492.1498849999998</v>
      </c>
      <c r="L61" s="6">
        <v>4156.1470179999997</v>
      </c>
      <c r="M61" s="6">
        <v>4840.589516</v>
      </c>
      <c r="N61" s="6">
        <v>5657.7818850000003</v>
      </c>
    </row>
    <row r="62" spans="1:14" x14ac:dyDescent="0.2">
      <c r="A62" s="6" t="s">
        <v>100</v>
      </c>
      <c r="B62" s="6" t="s">
        <v>43</v>
      </c>
      <c r="C62" s="6" t="s">
        <v>262</v>
      </c>
      <c r="D62" s="6" t="s">
        <v>274</v>
      </c>
      <c r="E62" s="6" t="s">
        <v>309</v>
      </c>
      <c r="F62" s="6" t="s">
        <v>17</v>
      </c>
      <c r="G62" s="6" t="s">
        <v>14</v>
      </c>
      <c r="H62" s="6" t="s">
        <v>15</v>
      </c>
      <c r="I62" s="6">
        <v>2401.5855769999998</v>
      </c>
      <c r="J62" s="6">
        <v>2803.7802959999999</v>
      </c>
      <c r="K62" s="6">
        <v>3761.7506130000002</v>
      </c>
      <c r="L62" s="6">
        <v>4728.6946010000001</v>
      </c>
      <c r="M62" s="6">
        <v>5833.6057270000001</v>
      </c>
      <c r="N62" s="6">
        <v>7215.4679980000001</v>
      </c>
    </row>
    <row r="63" spans="1:14" x14ac:dyDescent="0.2">
      <c r="A63" s="6" t="s">
        <v>100</v>
      </c>
      <c r="B63" s="6" t="s">
        <v>146</v>
      </c>
      <c r="C63" s="6" t="s">
        <v>265</v>
      </c>
      <c r="D63" s="6" t="s">
        <v>265</v>
      </c>
      <c r="E63" s="6" t="s">
        <v>309</v>
      </c>
      <c r="F63" s="6" t="s">
        <v>17</v>
      </c>
      <c r="G63" s="6" t="s">
        <v>14</v>
      </c>
      <c r="H63" s="6" t="s">
        <v>15</v>
      </c>
      <c r="I63" s="6">
        <v>2393.719971</v>
      </c>
      <c r="J63" s="6">
        <v>2882.5500489999999</v>
      </c>
      <c r="K63" s="6">
        <v>4149.9901120000004</v>
      </c>
      <c r="L63" s="6">
        <v>6122.9799800000001</v>
      </c>
      <c r="M63" s="6">
        <v>9017.4702149999994</v>
      </c>
      <c r="N63" s="6">
        <v>12905.83008</v>
      </c>
    </row>
    <row r="64" spans="1:14" x14ac:dyDescent="0.2">
      <c r="A64" s="6" t="s">
        <v>100</v>
      </c>
      <c r="B64" s="6" t="s">
        <v>147</v>
      </c>
      <c r="C64" s="6" t="s">
        <v>265</v>
      </c>
      <c r="D64" s="6" t="s">
        <v>265</v>
      </c>
      <c r="E64" s="6" t="s">
        <v>309</v>
      </c>
      <c r="F64" s="6" t="s">
        <v>17</v>
      </c>
      <c r="G64" s="6" t="s">
        <v>14</v>
      </c>
      <c r="H64" s="6" t="s">
        <v>15</v>
      </c>
      <c r="I64" s="6">
        <v>2393.719971</v>
      </c>
      <c r="J64" s="6">
        <v>2882.5500489999999</v>
      </c>
      <c r="K64" s="6">
        <v>4174.23999</v>
      </c>
      <c r="L64" s="6">
        <v>6224.9699710000004</v>
      </c>
      <c r="M64" s="6">
        <v>9367.6201170000004</v>
      </c>
      <c r="N64" s="6">
        <v>13893.72949</v>
      </c>
    </row>
    <row r="65" spans="1:14" x14ac:dyDescent="0.2">
      <c r="A65" s="6" t="s">
        <v>100</v>
      </c>
      <c r="B65" s="6" t="s">
        <v>148</v>
      </c>
      <c r="C65" s="6" t="s">
        <v>265</v>
      </c>
      <c r="D65" s="6" t="s">
        <v>265</v>
      </c>
      <c r="E65" s="6" t="s">
        <v>309</v>
      </c>
      <c r="F65" s="6" t="s">
        <v>17</v>
      </c>
      <c r="G65" s="6" t="s">
        <v>14</v>
      </c>
      <c r="H65" s="6" t="s">
        <v>15</v>
      </c>
      <c r="I65" s="6">
        <v>2393.719971</v>
      </c>
      <c r="J65" s="6">
        <v>2878.030029</v>
      </c>
      <c r="K65" s="6">
        <v>4114.919922</v>
      </c>
      <c r="L65" s="6">
        <v>6059.4799800000001</v>
      </c>
      <c r="M65" s="6">
        <v>8961.8200680000009</v>
      </c>
      <c r="N65" s="6">
        <v>12874.00049</v>
      </c>
    </row>
    <row r="66" spans="1:14" x14ac:dyDescent="0.2">
      <c r="A66" s="6" t="s">
        <v>100</v>
      </c>
      <c r="B66" s="6" t="s">
        <v>149</v>
      </c>
      <c r="C66" s="6" t="s">
        <v>265</v>
      </c>
      <c r="D66" s="6" t="s">
        <v>265</v>
      </c>
      <c r="E66" s="6" t="s">
        <v>309</v>
      </c>
      <c r="F66" s="6" t="s">
        <v>17</v>
      </c>
      <c r="G66" s="6" t="s">
        <v>14</v>
      </c>
      <c r="H66" s="6" t="s">
        <v>15</v>
      </c>
      <c r="I66" s="6">
        <v>2393.719971</v>
      </c>
      <c r="J66" s="6">
        <v>2912.0200199999999</v>
      </c>
      <c r="K66" s="6">
        <v>4149.1999509999996</v>
      </c>
      <c r="L66" s="6">
        <v>6067.3100590000004</v>
      </c>
      <c r="M66" s="6">
        <v>8907.9401859999998</v>
      </c>
      <c r="N66" s="6">
        <v>12861.88989</v>
      </c>
    </row>
    <row r="67" spans="1:14" x14ac:dyDescent="0.2">
      <c r="A67" s="6" t="s">
        <v>100</v>
      </c>
      <c r="B67" s="6" t="s">
        <v>150</v>
      </c>
      <c r="C67" s="6" t="s">
        <v>265</v>
      </c>
      <c r="D67" s="6" t="s">
        <v>265</v>
      </c>
      <c r="E67" s="6" t="s">
        <v>309</v>
      </c>
      <c r="F67" s="6" t="s">
        <v>17</v>
      </c>
      <c r="G67" s="6" t="s">
        <v>14</v>
      </c>
      <c r="H67" s="6" t="s">
        <v>15</v>
      </c>
      <c r="I67" s="6">
        <v>2393.719971</v>
      </c>
      <c r="J67" s="6">
        <v>2882.5500489999999</v>
      </c>
      <c r="K67" s="6">
        <v>4149.9901120000004</v>
      </c>
      <c r="L67" s="6">
        <v>6123.0300289999996</v>
      </c>
      <c r="M67" s="6">
        <v>9020.0900880000008</v>
      </c>
      <c r="N67" s="6">
        <v>12931.209720000001</v>
      </c>
    </row>
    <row r="68" spans="1:14" x14ac:dyDescent="0.2">
      <c r="A68" s="6" t="s">
        <v>100</v>
      </c>
      <c r="B68" s="6" t="s">
        <v>151</v>
      </c>
      <c r="C68" s="6" t="s">
        <v>265</v>
      </c>
      <c r="D68" s="6" t="s">
        <v>265</v>
      </c>
      <c r="E68" s="6" t="s">
        <v>309</v>
      </c>
      <c r="F68" s="6" t="s">
        <v>17</v>
      </c>
      <c r="G68" s="6" t="s">
        <v>14</v>
      </c>
      <c r="H68" s="6" t="s">
        <v>15</v>
      </c>
      <c r="I68" s="6">
        <v>2393.719971</v>
      </c>
      <c r="J68" s="6">
        <v>2882.5500489999999</v>
      </c>
      <c r="K68" s="6">
        <v>3892.9799800000001</v>
      </c>
      <c r="L68" s="6">
        <v>5139.9099120000001</v>
      </c>
      <c r="M68" s="6">
        <v>6588.9401859999998</v>
      </c>
      <c r="N68" s="6">
        <v>8077.6599120000001</v>
      </c>
    </row>
    <row r="69" spans="1:14" x14ac:dyDescent="0.2">
      <c r="A69" s="6" t="s">
        <v>100</v>
      </c>
      <c r="B69" s="6" t="s">
        <v>152</v>
      </c>
      <c r="C69" s="6" t="s">
        <v>265</v>
      </c>
      <c r="D69" s="6" t="s">
        <v>265</v>
      </c>
      <c r="E69" s="6" t="s">
        <v>309</v>
      </c>
      <c r="F69" s="6" t="s">
        <v>17</v>
      </c>
      <c r="G69" s="6" t="s">
        <v>14</v>
      </c>
      <c r="H69" s="6" t="s">
        <v>15</v>
      </c>
      <c r="I69" s="6">
        <v>2393.719971</v>
      </c>
      <c r="J69" s="6">
        <v>2821.389893</v>
      </c>
      <c r="K69" s="6">
        <v>3897.030029</v>
      </c>
      <c r="L69" s="6">
        <v>5504.8901370000003</v>
      </c>
      <c r="M69" s="6">
        <v>7973.8298340000001</v>
      </c>
      <c r="N69" s="6">
        <v>11293.410400000001</v>
      </c>
    </row>
    <row r="70" spans="1:14" x14ac:dyDescent="0.2">
      <c r="A70" s="6" t="s">
        <v>100</v>
      </c>
      <c r="B70" s="6" t="s">
        <v>153</v>
      </c>
      <c r="C70" s="6" t="s">
        <v>265</v>
      </c>
      <c r="D70" s="6" t="s">
        <v>265</v>
      </c>
      <c r="E70" s="6" t="s">
        <v>309</v>
      </c>
      <c r="F70" s="6" t="s">
        <v>17</v>
      </c>
      <c r="G70" s="6" t="s">
        <v>14</v>
      </c>
      <c r="H70" s="6" t="s">
        <v>15</v>
      </c>
      <c r="I70" s="6">
        <v>2393.719971</v>
      </c>
      <c r="J70" s="6">
        <v>2878.030029</v>
      </c>
      <c r="K70" s="6">
        <v>4114.919922</v>
      </c>
      <c r="L70" s="6">
        <v>6059.51001</v>
      </c>
      <c r="M70" s="6">
        <v>8965.2897950000006</v>
      </c>
      <c r="N70" s="6">
        <v>12927.190430000001</v>
      </c>
    </row>
    <row r="71" spans="1:14" x14ac:dyDescent="0.2">
      <c r="A71" s="6" t="s">
        <v>100</v>
      </c>
      <c r="B71" s="6" t="s">
        <v>154</v>
      </c>
      <c r="C71" s="6" t="s">
        <v>265</v>
      </c>
      <c r="D71" s="6" t="s">
        <v>265</v>
      </c>
      <c r="E71" s="6" t="s">
        <v>309</v>
      </c>
      <c r="F71" s="6" t="s">
        <v>17</v>
      </c>
      <c r="G71" s="6" t="s">
        <v>14</v>
      </c>
      <c r="H71" s="6" t="s">
        <v>15</v>
      </c>
      <c r="I71" s="6">
        <v>2393.719971</v>
      </c>
      <c r="J71" s="6">
        <v>2882.5500489999999</v>
      </c>
      <c r="K71" s="6">
        <v>4123.0400390000004</v>
      </c>
      <c r="L71" s="6">
        <v>5993.76001</v>
      </c>
      <c r="M71" s="6">
        <v>8580.4602049999994</v>
      </c>
      <c r="N71" s="6">
        <v>11812.359619999999</v>
      </c>
    </row>
    <row r="72" spans="1:14" x14ac:dyDescent="0.2">
      <c r="A72" s="6" t="s">
        <v>158</v>
      </c>
      <c r="B72" s="6" t="s">
        <v>51</v>
      </c>
      <c r="C72" s="6" t="s">
        <v>265</v>
      </c>
      <c r="D72" s="6" t="s">
        <v>265</v>
      </c>
      <c r="E72" s="6" t="s">
        <v>309</v>
      </c>
      <c r="F72" s="6" t="s">
        <v>17</v>
      </c>
      <c r="G72" s="6" t="s">
        <v>14</v>
      </c>
      <c r="H72" s="6" t="s">
        <v>15</v>
      </c>
      <c r="I72" s="6">
        <v>2401.5855769999998</v>
      </c>
      <c r="J72" s="6">
        <v>2805.529458</v>
      </c>
      <c r="K72" s="6">
        <v>3795.4745680000001</v>
      </c>
      <c r="L72" s="6">
        <v>4754.8884779999998</v>
      </c>
      <c r="M72" s="6">
        <v>5853.5691989999996</v>
      </c>
      <c r="N72" s="6">
        <v>7236.9500209999997</v>
      </c>
    </row>
    <row r="73" spans="1:14" x14ac:dyDescent="0.2">
      <c r="A73" s="6" t="s">
        <v>158</v>
      </c>
      <c r="B73" s="6" t="s">
        <v>52</v>
      </c>
      <c r="C73" s="6" t="s">
        <v>265</v>
      </c>
      <c r="D73" s="6" t="s">
        <v>265</v>
      </c>
      <c r="E73" s="6" t="s">
        <v>309</v>
      </c>
      <c r="F73" s="6" t="s">
        <v>17</v>
      </c>
      <c r="G73" s="6" t="s">
        <v>14</v>
      </c>
      <c r="H73" s="6" t="s">
        <v>15</v>
      </c>
      <c r="I73" s="6">
        <v>2401.5855769999998</v>
      </c>
      <c r="J73" s="6">
        <v>2805.529458</v>
      </c>
      <c r="K73" s="6">
        <v>3810.6214460000001</v>
      </c>
      <c r="L73" s="6">
        <v>4701.4420810000001</v>
      </c>
      <c r="M73" s="6">
        <v>5658.568268</v>
      </c>
      <c r="N73" s="6">
        <v>6780.9909470000002</v>
      </c>
    </row>
    <row r="74" spans="1:14" x14ac:dyDescent="0.2">
      <c r="A74" s="6" t="s">
        <v>160</v>
      </c>
      <c r="B74" s="6" t="s">
        <v>36</v>
      </c>
      <c r="C74" s="6" t="s">
        <v>262</v>
      </c>
      <c r="D74" s="6" t="s">
        <v>267</v>
      </c>
      <c r="E74" s="6" t="s">
        <v>309</v>
      </c>
      <c r="F74" s="6" t="s">
        <v>17</v>
      </c>
      <c r="G74" s="6" t="s">
        <v>14</v>
      </c>
      <c r="H74" s="6" t="s">
        <v>15</v>
      </c>
      <c r="I74" s="6">
        <v>2294.9900940000002</v>
      </c>
      <c r="J74" s="6">
        <v>2487.1358180000002</v>
      </c>
      <c r="K74" s="6">
        <v>3496.9184369999998</v>
      </c>
      <c r="L74" s="6">
        <v>5127.067078</v>
      </c>
      <c r="M74" s="6">
        <v>6291.3502920000001</v>
      </c>
      <c r="N74" s="6">
        <v>7527.2712780000002</v>
      </c>
    </row>
    <row r="75" spans="1:14" x14ac:dyDescent="0.2">
      <c r="A75" s="6" t="s">
        <v>160</v>
      </c>
      <c r="B75" s="6" t="s">
        <v>37</v>
      </c>
      <c r="C75" s="6" t="s">
        <v>262</v>
      </c>
      <c r="D75" s="6" t="s">
        <v>268</v>
      </c>
      <c r="E75" s="6" t="s">
        <v>309</v>
      </c>
      <c r="F75" s="6" t="s">
        <v>17</v>
      </c>
      <c r="G75" s="6" t="s">
        <v>14</v>
      </c>
      <c r="H75" s="6" t="s">
        <v>15</v>
      </c>
      <c r="I75" s="6">
        <v>2299.3371999999999</v>
      </c>
      <c r="J75" s="6">
        <v>2495.8300290000002</v>
      </c>
      <c r="K75" s="6">
        <v>3248.2219089999999</v>
      </c>
      <c r="L75" s="6">
        <v>4406.4366110000001</v>
      </c>
      <c r="M75" s="6">
        <v>5115.4656949999999</v>
      </c>
      <c r="N75" s="6">
        <v>5626.5693650000003</v>
      </c>
    </row>
    <row r="76" spans="1:14" x14ac:dyDescent="0.2">
      <c r="A76" s="6" t="s">
        <v>160</v>
      </c>
      <c r="B76" s="6" t="s">
        <v>38</v>
      </c>
      <c r="C76" s="6" t="s">
        <v>262</v>
      </c>
      <c r="D76" s="6" t="s">
        <v>269</v>
      </c>
      <c r="E76" s="6" t="s">
        <v>309</v>
      </c>
      <c r="F76" s="6" t="s">
        <v>17</v>
      </c>
      <c r="G76" s="6" t="s">
        <v>14</v>
      </c>
      <c r="H76" s="6" t="s">
        <v>15</v>
      </c>
      <c r="I76" s="6">
        <v>2294.1331960000002</v>
      </c>
      <c r="J76" s="6">
        <v>2485.4220220000002</v>
      </c>
      <c r="K76" s="6">
        <v>3495.2046420000001</v>
      </c>
      <c r="L76" s="6">
        <v>5119.9323350000004</v>
      </c>
      <c r="M76" s="6">
        <v>6285.3874919999998</v>
      </c>
      <c r="N76" s="6">
        <v>7297.050397</v>
      </c>
    </row>
    <row r="77" spans="1:14" x14ac:dyDescent="0.2">
      <c r="A77" s="6" t="s">
        <v>160</v>
      </c>
      <c r="B77" s="6" t="s">
        <v>39</v>
      </c>
      <c r="C77" s="6" t="s">
        <v>262</v>
      </c>
      <c r="D77" s="6" t="s">
        <v>270</v>
      </c>
      <c r="E77" s="6" t="s">
        <v>309</v>
      </c>
      <c r="F77" s="6" t="s">
        <v>17</v>
      </c>
      <c r="G77" s="6" t="s">
        <v>14</v>
      </c>
      <c r="H77" s="6" t="s">
        <v>15</v>
      </c>
      <c r="I77" s="6">
        <v>2294.9900940000002</v>
      </c>
      <c r="J77" s="6">
        <v>2487.1358180000002</v>
      </c>
      <c r="K77" s="6">
        <v>3496.9184369999998</v>
      </c>
      <c r="L77" s="6">
        <v>5121.6461300000001</v>
      </c>
      <c r="M77" s="6">
        <v>6285.9293440000001</v>
      </c>
      <c r="N77" s="6">
        <v>7338.7690919999995</v>
      </c>
    </row>
    <row r="78" spans="1:14" x14ac:dyDescent="0.2">
      <c r="A78" s="6" t="s">
        <v>160</v>
      </c>
      <c r="B78" s="6" t="s">
        <v>42</v>
      </c>
      <c r="C78" s="6" t="s">
        <v>262</v>
      </c>
      <c r="D78" s="6" t="s">
        <v>272</v>
      </c>
      <c r="E78" s="6" t="s">
        <v>309</v>
      </c>
      <c r="F78" s="6" t="s">
        <v>17</v>
      </c>
      <c r="G78" s="6" t="s">
        <v>14</v>
      </c>
      <c r="H78" s="6" t="s">
        <v>15</v>
      </c>
      <c r="I78" s="6">
        <v>2294.1331960000002</v>
      </c>
      <c r="J78" s="6">
        <v>2485.4220220000002</v>
      </c>
      <c r="K78" s="6">
        <v>3206.2247910000001</v>
      </c>
      <c r="L78" s="6">
        <v>4377.2953390000002</v>
      </c>
      <c r="M78" s="6">
        <v>5098.4100500000004</v>
      </c>
      <c r="N78" s="6">
        <v>5567.9924950000004</v>
      </c>
    </row>
    <row r="79" spans="1:14" x14ac:dyDescent="0.2">
      <c r="A79" s="6" t="s">
        <v>161</v>
      </c>
      <c r="B79" s="6" t="s">
        <v>68</v>
      </c>
      <c r="C79" s="6" t="s">
        <v>265</v>
      </c>
      <c r="D79" s="6" t="s">
        <v>265</v>
      </c>
      <c r="E79" s="6" t="s">
        <v>309</v>
      </c>
      <c r="F79" s="6" t="s">
        <v>17</v>
      </c>
      <c r="G79" s="6" t="s">
        <v>14</v>
      </c>
      <c r="H79" s="6" t="s">
        <v>15</v>
      </c>
      <c r="I79" s="6">
        <v>2375.8752399999998</v>
      </c>
      <c r="J79" s="6">
        <v>2648.9061099999999</v>
      </c>
      <c r="K79" s="6">
        <v>3656.698875</v>
      </c>
      <c r="L79" s="6">
        <v>4948.4799640000001</v>
      </c>
      <c r="M79" s="6">
        <v>6089.0125749999997</v>
      </c>
      <c r="N79" s="6">
        <v>6733.1142010000003</v>
      </c>
    </row>
    <row r="80" spans="1:14" x14ac:dyDescent="0.2">
      <c r="A80" s="6" t="s">
        <v>162</v>
      </c>
      <c r="B80" s="6" t="s">
        <v>163</v>
      </c>
      <c r="C80" s="6" t="s">
        <v>265</v>
      </c>
      <c r="D80" s="6" t="s">
        <v>265</v>
      </c>
      <c r="E80" s="6" t="s">
        <v>309</v>
      </c>
      <c r="F80" s="6" t="s">
        <v>17</v>
      </c>
      <c r="G80" s="6" t="s">
        <v>14</v>
      </c>
      <c r="H80" s="6" t="s">
        <v>15</v>
      </c>
      <c r="I80" s="6"/>
      <c r="J80" s="6">
        <v>2560.7377449999999</v>
      </c>
      <c r="K80" s="6">
        <v>3035.4079259999999</v>
      </c>
      <c r="L80" s="6">
        <v>3300.735878</v>
      </c>
      <c r="M80" s="6">
        <v>3399.25693</v>
      </c>
      <c r="N80" s="6">
        <v>2885.6205580000001</v>
      </c>
    </row>
    <row r="81" spans="1:14" x14ac:dyDescent="0.2">
      <c r="A81" s="6" t="s">
        <v>162</v>
      </c>
      <c r="B81" s="6" t="s">
        <v>164</v>
      </c>
      <c r="C81" s="6" t="s">
        <v>265</v>
      </c>
      <c r="D81" s="6" t="s">
        <v>265</v>
      </c>
      <c r="E81" s="6" t="s">
        <v>309</v>
      </c>
      <c r="F81" s="6" t="s">
        <v>17</v>
      </c>
      <c r="G81" s="6" t="s">
        <v>14</v>
      </c>
      <c r="H81" s="6" t="s">
        <v>15</v>
      </c>
      <c r="I81" s="6"/>
      <c r="J81" s="6">
        <v>2596.8840030000001</v>
      </c>
      <c r="K81" s="6">
        <v>3381.554799</v>
      </c>
      <c r="L81" s="6">
        <v>4286.9883920000002</v>
      </c>
      <c r="M81" s="6">
        <v>5406.7903679999999</v>
      </c>
      <c r="N81" s="6">
        <v>6779.5592660000002</v>
      </c>
    </row>
    <row r="82" spans="1:14" x14ac:dyDescent="0.2">
      <c r="A82" s="6" t="s">
        <v>165</v>
      </c>
      <c r="B82" s="6" t="s">
        <v>68</v>
      </c>
      <c r="C82" s="6" t="s">
        <v>265</v>
      </c>
      <c r="D82" s="6" t="s">
        <v>265</v>
      </c>
      <c r="E82" s="6" t="s">
        <v>309</v>
      </c>
      <c r="F82" s="6" t="s">
        <v>17</v>
      </c>
      <c r="G82" s="6" t="s">
        <v>14</v>
      </c>
      <c r="H82" s="6" t="s">
        <v>15</v>
      </c>
      <c r="I82" s="6">
        <v>2215.4584799999998</v>
      </c>
      <c r="J82" s="6">
        <v>2499.123</v>
      </c>
      <c r="K82" s="6">
        <v>3154.11301</v>
      </c>
      <c r="L82" s="6">
        <v>4010.2523000000001</v>
      </c>
      <c r="M82" s="6">
        <v>5337.6655000000001</v>
      </c>
      <c r="N82" s="6">
        <v>7009.9996000000001</v>
      </c>
    </row>
    <row r="83" spans="1:14" x14ac:dyDescent="0.2">
      <c r="A83" s="6" t="s">
        <v>165</v>
      </c>
      <c r="B83" s="6" t="s">
        <v>120</v>
      </c>
      <c r="C83" s="6" t="s">
        <v>262</v>
      </c>
      <c r="D83" s="6" t="s">
        <v>294</v>
      </c>
      <c r="E83" s="6" t="s">
        <v>309</v>
      </c>
      <c r="F83" s="6" t="s">
        <v>17</v>
      </c>
      <c r="G83" s="6" t="s">
        <v>14</v>
      </c>
      <c r="H83" s="6" t="s">
        <v>15</v>
      </c>
      <c r="I83" s="6">
        <v>2337.2277370000002</v>
      </c>
      <c r="J83" s="6">
        <v>2648.1219470000001</v>
      </c>
      <c r="K83" s="6">
        <v>3703.08455</v>
      </c>
      <c r="L83" s="6">
        <v>4805.2989360000001</v>
      </c>
      <c r="M83" s="6">
        <v>6424.9990470000002</v>
      </c>
      <c r="N83" s="6">
        <v>8447.1512469999998</v>
      </c>
    </row>
    <row r="84" spans="1:14" x14ac:dyDescent="0.2">
      <c r="A84" s="6" t="s">
        <v>165</v>
      </c>
      <c r="B84" s="6" t="s">
        <v>121</v>
      </c>
      <c r="C84" s="6" t="s">
        <v>262</v>
      </c>
      <c r="D84" s="6" t="s">
        <v>297</v>
      </c>
      <c r="E84" s="6" t="s">
        <v>309</v>
      </c>
      <c r="F84" s="6" t="s">
        <v>17</v>
      </c>
      <c r="G84" s="6" t="s">
        <v>14</v>
      </c>
      <c r="H84" s="6" t="s">
        <v>15</v>
      </c>
      <c r="I84" s="6">
        <v>2337.2277370000002</v>
      </c>
      <c r="J84" s="6">
        <v>2647.945612</v>
      </c>
      <c r="K84" s="6">
        <v>3453.4474340000002</v>
      </c>
      <c r="L84" s="6">
        <v>4148.3888459999998</v>
      </c>
      <c r="M84" s="6">
        <v>5109.86445</v>
      </c>
      <c r="N84" s="6">
        <v>6122.7089809999998</v>
      </c>
    </row>
    <row r="85" spans="1:14" x14ac:dyDescent="0.2">
      <c r="A85" s="6" t="s">
        <v>165</v>
      </c>
      <c r="B85" s="6" t="s">
        <v>85</v>
      </c>
      <c r="C85" s="6" t="s">
        <v>262</v>
      </c>
      <c r="D85" s="6" t="s">
        <v>280</v>
      </c>
      <c r="E85" s="6" t="s">
        <v>309</v>
      </c>
      <c r="F85" s="6" t="s">
        <v>17</v>
      </c>
      <c r="G85" s="6" t="s">
        <v>14</v>
      </c>
      <c r="H85" s="6" t="s">
        <v>15</v>
      </c>
      <c r="I85" s="6">
        <v>2337.2277370000002</v>
      </c>
      <c r="J85" s="6">
        <v>2648.162589</v>
      </c>
      <c r="K85" s="6">
        <v>3699.3747210000001</v>
      </c>
      <c r="L85" s="6">
        <v>4783.7692539999998</v>
      </c>
      <c r="M85" s="6">
        <v>6249.9658529999997</v>
      </c>
      <c r="N85" s="6">
        <v>8000.8134049999999</v>
      </c>
    </row>
    <row r="86" spans="1:14" x14ac:dyDescent="0.2">
      <c r="A86" s="6" t="s">
        <v>165</v>
      </c>
      <c r="B86" s="6" t="s">
        <v>122</v>
      </c>
      <c r="C86" s="6" t="s">
        <v>262</v>
      </c>
      <c r="D86" s="6" t="s">
        <v>300</v>
      </c>
      <c r="E86" s="6" t="s">
        <v>309</v>
      </c>
      <c r="F86" s="6" t="s">
        <v>17</v>
      </c>
      <c r="G86" s="6" t="s">
        <v>14</v>
      </c>
      <c r="H86" s="6" t="s">
        <v>15</v>
      </c>
      <c r="I86" s="6">
        <v>2337.2277370000002</v>
      </c>
      <c r="J86" s="6">
        <v>2648.1219550000001</v>
      </c>
      <c r="K86" s="6">
        <v>3705.1374689999998</v>
      </c>
      <c r="L86" s="6">
        <v>4804.3634110000003</v>
      </c>
      <c r="M86" s="6">
        <v>6308.6166720000001</v>
      </c>
      <c r="N86" s="6">
        <v>8138.8707830000003</v>
      </c>
    </row>
    <row r="87" spans="1:14" x14ac:dyDescent="0.2">
      <c r="A87" s="6" t="s">
        <v>165</v>
      </c>
      <c r="B87" s="6" t="s">
        <v>123</v>
      </c>
      <c r="C87" s="6" t="s">
        <v>262</v>
      </c>
      <c r="D87" s="6" t="s">
        <v>303</v>
      </c>
      <c r="E87" s="6" t="s">
        <v>309</v>
      </c>
      <c r="F87" s="6" t="s">
        <v>17</v>
      </c>
      <c r="G87" s="6" t="s">
        <v>14</v>
      </c>
      <c r="H87" s="6" t="s">
        <v>15</v>
      </c>
      <c r="I87" s="6">
        <v>2337.2277370000002</v>
      </c>
      <c r="J87" s="6">
        <v>2648.1625789999998</v>
      </c>
      <c r="K87" s="6">
        <v>3699.4874559999998</v>
      </c>
      <c r="L87" s="6">
        <v>4795.5253510000002</v>
      </c>
      <c r="M87" s="6">
        <v>6384.4794039999997</v>
      </c>
      <c r="N87" s="6">
        <v>8348.9604039999995</v>
      </c>
    </row>
    <row r="88" spans="1:14" x14ac:dyDescent="0.2">
      <c r="A88" s="6" t="s">
        <v>165</v>
      </c>
      <c r="B88" s="6" t="s">
        <v>86</v>
      </c>
      <c r="C88" s="6" t="s">
        <v>262</v>
      </c>
      <c r="D88" s="6" t="s">
        <v>283</v>
      </c>
      <c r="E88" s="6" t="s">
        <v>309</v>
      </c>
      <c r="F88" s="6" t="s">
        <v>17</v>
      </c>
      <c r="G88" s="6" t="s">
        <v>14</v>
      </c>
      <c r="H88" s="6" t="s">
        <v>15</v>
      </c>
      <c r="I88" s="6">
        <v>2337.2277370000002</v>
      </c>
      <c r="J88" s="6">
        <v>2645.6447779999999</v>
      </c>
      <c r="K88" s="6">
        <v>3442.3273509999999</v>
      </c>
      <c r="L88" s="6">
        <v>4133.2757140000003</v>
      </c>
      <c r="M88" s="6">
        <v>5003.3251380000002</v>
      </c>
      <c r="N88" s="6">
        <v>5839.4996030000002</v>
      </c>
    </row>
    <row r="89" spans="1:14" x14ac:dyDescent="0.2">
      <c r="A89" s="6" t="s">
        <v>165</v>
      </c>
      <c r="B89" s="6" t="s">
        <v>87</v>
      </c>
      <c r="C89" s="6" t="s">
        <v>262</v>
      </c>
      <c r="D89" s="6" t="s">
        <v>289</v>
      </c>
      <c r="E89" s="6" t="s">
        <v>309</v>
      </c>
      <c r="F89" s="6" t="s">
        <v>17</v>
      </c>
      <c r="G89" s="6" t="s">
        <v>14</v>
      </c>
      <c r="H89" s="6" t="s">
        <v>15</v>
      </c>
      <c r="I89" s="6">
        <v>2337.2277370000002</v>
      </c>
      <c r="J89" s="6">
        <v>2650.4662859999999</v>
      </c>
      <c r="K89" s="6">
        <v>3718.5565809999998</v>
      </c>
      <c r="L89" s="6">
        <v>4808.7054479999997</v>
      </c>
      <c r="M89" s="6">
        <v>6268.7598680000001</v>
      </c>
      <c r="N89" s="6">
        <v>8042.2817660000001</v>
      </c>
    </row>
    <row r="90" spans="1:14" x14ac:dyDescent="0.2">
      <c r="A90" s="6" t="s">
        <v>165</v>
      </c>
      <c r="B90" s="6" t="s">
        <v>91</v>
      </c>
      <c r="C90" s="6" t="s">
        <v>265</v>
      </c>
      <c r="D90" s="6" t="s">
        <v>265</v>
      </c>
      <c r="E90" s="6" t="s">
        <v>309</v>
      </c>
      <c r="F90" s="6" t="s">
        <v>17</v>
      </c>
      <c r="G90" s="6" t="s">
        <v>14</v>
      </c>
      <c r="H90" s="6" t="s">
        <v>15</v>
      </c>
      <c r="I90" s="6">
        <v>2337.2277370000002</v>
      </c>
      <c r="J90" s="6">
        <v>2648.162589</v>
      </c>
      <c r="K90" s="6">
        <v>3699.3747210000001</v>
      </c>
      <c r="L90" s="6">
        <v>4783.7692539999998</v>
      </c>
      <c r="M90" s="6">
        <v>6249.9658529999997</v>
      </c>
      <c r="N90" s="6">
        <v>8000.8134049999999</v>
      </c>
    </row>
    <row r="91" spans="1:14" x14ac:dyDescent="0.2">
      <c r="A91" s="6" t="s">
        <v>165</v>
      </c>
      <c r="B91" s="6" t="s">
        <v>95</v>
      </c>
      <c r="C91" s="6" t="s">
        <v>265</v>
      </c>
      <c r="D91" s="6" t="s">
        <v>265</v>
      </c>
      <c r="E91" s="6" t="s">
        <v>309</v>
      </c>
      <c r="F91" s="6" t="s">
        <v>17</v>
      </c>
      <c r="G91" s="6" t="s">
        <v>14</v>
      </c>
      <c r="H91" s="6" t="s">
        <v>15</v>
      </c>
      <c r="I91" s="6">
        <v>2337.2277370000002</v>
      </c>
      <c r="J91" s="6">
        <v>2641.9173730000002</v>
      </c>
      <c r="K91" s="6">
        <v>3563.5459369999999</v>
      </c>
      <c r="L91" s="6">
        <v>4537.9791109999996</v>
      </c>
      <c r="M91" s="6">
        <v>5835.5315579999997</v>
      </c>
      <c r="N91" s="6">
        <v>7300.6847809999999</v>
      </c>
    </row>
    <row r="92" spans="1:14" x14ac:dyDescent="0.2">
      <c r="A92" s="6" t="s">
        <v>165</v>
      </c>
      <c r="B92" s="6" t="s">
        <v>36</v>
      </c>
      <c r="C92" s="6" t="s">
        <v>262</v>
      </c>
      <c r="D92" s="6" t="s">
        <v>267</v>
      </c>
      <c r="E92" s="6" t="s">
        <v>309</v>
      </c>
      <c r="F92" s="6" t="s">
        <v>17</v>
      </c>
      <c r="G92" s="6" t="s">
        <v>14</v>
      </c>
      <c r="H92" s="6" t="s">
        <v>15</v>
      </c>
      <c r="I92" s="6">
        <v>2337.2277370000002</v>
      </c>
      <c r="J92" s="6">
        <v>2648.1219470000001</v>
      </c>
      <c r="K92" s="6">
        <v>3382.162292</v>
      </c>
      <c r="L92" s="6">
        <v>4372.1212839999998</v>
      </c>
      <c r="M92" s="6">
        <v>5952.5049209999997</v>
      </c>
      <c r="N92" s="6">
        <v>7989.1528639999997</v>
      </c>
    </row>
    <row r="93" spans="1:14" x14ac:dyDescent="0.2">
      <c r="A93" s="6" t="s">
        <v>165</v>
      </c>
      <c r="B93" s="6" t="s">
        <v>37</v>
      </c>
      <c r="C93" s="6" t="s">
        <v>262</v>
      </c>
      <c r="D93" s="6" t="s">
        <v>268</v>
      </c>
      <c r="E93" s="6" t="s">
        <v>309</v>
      </c>
      <c r="F93" s="6" t="s">
        <v>17</v>
      </c>
      <c r="G93" s="6" t="s">
        <v>14</v>
      </c>
      <c r="H93" s="6" t="s">
        <v>15</v>
      </c>
      <c r="I93" s="6">
        <v>2337.2277370000002</v>
      </c>
      <c r="J93" s="6">
        <v>2647.945612</v>
      </c>
      <c r="K93" s="6">
        <v>3159.9820070000001</v>
      </c>
      <c r="L93" s="6">
        <v>3786.932875</v>
      </c>
      <c r="M93" s="6">
        <v>4742.1504919999998</v>
      </c>
      <c r="N93" s="6">
        <v>5771.9793589999999</v>
      </c>
    </row>
    <row r="94" spans="1:14" x14ac:dyDescent="0.2">
      <c r="A94" s="6" t="s">
        <v>165</v>
      </c>
      <c r="B94" s="6" t="s">
        <v>38</v>
      </c>
      <c r="C94" s="6" t="s">
        <v>262</v>
      </c>
      <c r="D94" s="6" t="s">
        <v>269</v>
      </c>
      <c r="E94" s="6" t="s">
        <v>309</v>
      </c>
      <c r="F94" s="6" t="s">
        <v>17</v>
      </c>
      <c r="G94" s="6" t="s">
        <v>14</v>
      </c>
      <c r="H94" s="6" t="s">
        <v>15</v>
      </c>
      <c r="I94" s="6">
        <v>2337.2277370000002</v>
      </c>
      <c r="J94" s="6">
        <v>2648.162589</v>
      </c>
      <c r="K94" s="6">
        <v>3379.0405219999998</v>
      </c>
      <c r="L94" s="6">
        <v>4355.4180159999996</v>
      </c>
      <c r="M94" s="6">
        <v>5796.0074020000002</v>
      </c>
      <c r="N94" s="6">
        <v>7532.5101969999996</v>
      </c>
    </row>
    <row r="95" spans="1:14" x14ac:dyDescent="0.2">
      <c r="A95" s="6" t="s">
        <v>165</v>
      </c>
      <c r="B95" s="6" t="s">
        <v>39</v>
      </c>
      <c r="C95" s="6" t="s">
        <v>262</v>
      </c>
      <c r="D95" s="6" t="s">
        <v>270</v>
      </c>
      <c r="E95" s="6" t="s">
        <v>309</v>
      </c>
      <c r="F95" s="6" t="s">
        <v>17</v>
      </c>
      <c r="G95" s="6" t="s">
        <v>14</v>
      </c>
      <c r="H95" s="6" t="s">
        <v>15</v>
      </c>
      <c r="I95" s="6">
        <v>2337.2277370000002</v>
      </c>
      <c r="J95" s="6">
        <v>2648.1219550000001</v>
      </c>
      <c r="K95" s="6">
        <v>3384.0123290000001</v>
      </c>
      <c r="L95" s="6">
        <v>4372.9449869999999</v>
      </c>
      <c r="M95" s="6">
        <v>5849.8503019999998</v>
      </c>
      <c r="N95" s="6">
        <v>7657.8691410000001</v>
      </c>
    </row>
    <row r="96" spans="1:14" x14ac:dyDescent="0.2">
      <c r="A96" s="6" t="s">
        <v>165</v>
      </c>
      <c r="B96" s="6" t="s">
        <v>40</v>
      </c>
      <c r="C96" s="6" t="s">
        <v>262</v>
      </c>
      <c r="D96" s="6" t="s">
        <v>271</v>
      </c>
      <c r="E96" s="6" t="s">
        <v>309</v>
      </c>
      <c r="F96" s="6" t="s">
        <v>17</v>
      </c>
      <c r="G96" s="6" t="s">
        <v>14</v>
      </c>
      <c r="H96" s="6" t="s">
        <v>15</v>
      </c>
      <c r="I96" s="6">
        <v>2337.2277370000002</v>
      </c>
      <c r="J96" s="6">
        <v>2648.1625789999998</v>
      </c>
      <c r="K96" s="6">
        <v>3379.0976390000001</v>
      </c>
      <c r="L96" s="6">
        <v>4363.8651829999999</v>
      </c>
      <c r="M96" s="6">
        <v>5913.6233899999997</v>
      </c>
      <c r="N96" s="6">
        <v>7888.7038730000004</v>
      </c>
    </row>
    <row r="97" spans="1:14" x14ac:dyDescent="0.2">
      <c r="A97" s="6" t="s">
        <v>165</v>
      </c>
      <c r="B97" s="6" t="s">
        <v>41</v>
      </c>
      <c r="C97" s="6" t="s">
        <v>262</v>
      </c>
      <c r="D97" s="6" t="s">
        <v>275</v>
      </c>
      <c r="E97" s="6" t="s">
        <v>309</v>
      </c>
      <c r="F97" s="6" t="s">
        <v>17</v>
      </c>
      <c r="G97" s="6" t="s">
        <v>14</v>
      </c>
      <c r="H97" s="6" t="s">
        <v>15</v>
      </c>
      <c r="I97" s="6">
        <v>2337.2277370000002</v>
      </c>
      <c r="J97" s="6">
        <v>2650.4256519999999</v>
      </c>
      <c r="K97" s="6">
        <v>3398.9731040000001</v>
      </c>
      <c r="L97" s="6">
        <v>4398.0196690000002</v>
      </c>
      <c r="M97" s="6">
        <v>5989.5067069999996</v>
      </c>
      <c r="N97" s="6">
        <v>8038.2315250000001</v>
      </c>
    </row>
    <row r="98" spans="1:14" x14ac:dyDescent="0.2">
      <c r="A98" s="6" t="s">
        <v>165</v>
      </c>
      <c r="B98" s="6" t="s">
        <v>42</v>
      </c>
      <c r="C98" s="6" t="s">
        <v>262</v>
      </c>
      <c r="D98" s="6" t="s">
        <v>272</v>
      </c>
      <c r="E98" s="6" t="s">
        <v>309</v>
      </c>
      <c r="F98" s="6" t="s">
        <v>17</v>
      </c>
      <c r="G98" s="6" t="s">
        <v>14</v>
      </c>
      <c r="H98" s="6" t="s">
        <v>15</v>
      </c>
      <c r="I98" s="6">
        <v>2337.237314</v>
      </c>
      <c r="J98" s="6">
        <v>2645.6330979999998</v>
      </c>
      <c r="K98" s="6">
        <v>3148.6632909999998</v>
      </c>
      <c r="L98" s="6">
        <v>3769.3672029999998</v>
      </c>
      <c r="M98" s="6">
        <v>4718.0021969999998</v>
      </c>
      <c r="N98" s="6">
        <v>5738.5553339999997</v>
      </c>
    </row>
    <row r="99" spans="1:14" x14ac:dyDescent="0.2">
      <c r="A99" s="6" t="s">
        <v>165</v>
      </c>
      <c r="B99" s="6" t="s">
        <v>43</v>
      </c>
      <c r="C99" s="6" t="s">
        <v>262</v>
      </c>
      <c r="D99" s="6" t="s">
        <v>274</v>
      </c>
      <c r="E99" s="6" t="s">
        <v>309</v>
      </c>
      <c r="F99" s="6" t="s">
        <v>17</v>
      </c>
      <c r="G99" s="6" t="s">
        <v>14</v>
      </c>
      <c r="H99" s="6" t="s">
        <v>15</v>
      </c>
      <c r="I99" s="6">
        <v>2337.2277370000002</v>
      </c>
      <c r="J99" s="6">
        <v>2650.4662859999999</v>
      </c>
      <c r="K99" s="6">
        <v>3395.6091799999999</v>
      </c>
      <c r="L99" s="6">
        <v>4374.2726949999997</v>
      </c>
      <c r="M99" s="6">
        <v>5806.6156950000004</v>
      </c>
      <c r="N99" s="6">
        <v>7553.8380420000003</v>
      </c>
    </row>
    <row r="100" spans="1:14" x14ac:dyDescent="0.2">
      <c r="A100" s="6" t="s">
        <v>165</v>
      </c>
      <c r="B100" s="6" t="s">
        <v>51</v>
      </c>
      <c r="C100" s="6" t="s">
        <v>265</v>
      </c>
      <c r="D100" s="6" t="s">
        <v>265</v>
      </c>
      <c r="E100" s="6" t="s">
        <v>309</v>
      </c>
      <c r="F100" s="6" t="s">
        <v>17</v>
      </c>
      <c r="G100" s="6" t="s">
        <v>14</v>
      </c>
      <c r="H100" s="6" t="s">
        <v>15</v>
      </c>
      <c r="I100" s="6">
        <v>2337.2277370000002</v>
      </c>
      <c r="J100" s="6">
        <v>2648.162589</v>
      </c>
      <c r="K100" s="6">
        <v>3379.0405219999998</v>
      </c>
      <c r="L100" s="6">
        <v>4355.4180159999996</v>
      </c>
      <c r="M100" s="6">
        <v>5796.0074020000002</v>
      </c>
      <c r="N100" s="6">
        <v>7532.5101969999996</v>
      </c>
    </row>
    <row r="101" spans="1:14" x14ac:dyDescent="0.2">
      <c r="A101" s="6" t="s">
        <v>165</v>
      </c>
      <c r="B101" s="6" t="s">
        <v>52</v>
      </c>
      <c r="C101" s="6" t="s">
        <v>265</v>
      </c>
      <c r="D101" s="6" t="s">
        <v>265</v>
      </c>
      <c r="E101" s="6" t="s">
        <v>309</v>
      </c>
      <c r="F101" s="6" t="s">
        <v>17</v>
      </c>
      <c r="G101" s="6" t="s">
        <v>14</v>
      </c>
      <c r="H101" s="6" t="s">
        <v>15</v>
      </c>
      <c r="I101" s="6">
        <v>2337.2277370000002</v>
      </c>
      <c r="J101" s="6">
        <v>2642.2154569999998</v>
      </c>
      <c r="K101" s="6">
        <v>3285.9627220000002</v>
      </c>
      <c r="L101" s="6">
        <v>4157.6148880000001</v>
      </c>
      <c r="M101" s="6">
        <v>5457.0848599999999</v>
      </c>
      <c r="N101" s="6">
        <v>6995.4532330000002</v>
      </c>
    </row>
    <row r="102" spans="1:14" x14ac:dyDescent="0.2">
      <c r="A102" s="6" t="s">
        <v>165</v>
      </c>
      <c r="B102" s="6" t="s">
        <v>169</v>
      </c>
      <c r="C102" s="6" t="s">
        <v>265</v>
      </c>
      <c r="D102" s="6" t="s">
        <v>265</v>
      </c>
      <c r="E102" s="6" t="s">
        <v>309</v>
      </c>
      <c r="F102" s="6" t="s">
        <v>17</v>
      </c>
      <c r="G102" s="6" t="s">
        <v>14</v>
      </c>
      <c r="H102" s="6" t="s">
        <v>15</v>
      </c>
      <c r="I102" s="6">
        <v>2222.1439799999998</v>
      </c>
      <c r="J102" s="6">
        <v>2510.9629239999999</v>
      </c>
      <c r="K102" s="6">
        <v>3200.5743689999999</v>
      </c>
      <c r="L102" s="6">
        <v>4121.739313</v>
      </c>
      <c r="M102" s="6">
        <v>5554.867663</v>
      </c>
      <c r="N102" s="6">
        <v>7397.3181670000004</v>
      </c>
    </row>
    <row r="103" spans="1:14" x14ac:dyDescent="0.2">
      <c r="A103" s="6" t="s">
        <v>170</v>
      </c>
      <c r="B103" s="6" t="s">
        <v>68</v>
      </c>
      <c r="C103" s="6" t="s">
        <v>265</v>
      </c>
      <c r="D103" s="6" t="s">
        <v>265</v>
      </c>
      <c r="E103" s="6" t="s">
        <v>309</v>
      </c>
      <c r="F103" s="6" t="s">
        <v>17</v>
      </c>
      <c r="G103" s="6" t="s">
        <v>14</v>
      </c>
      <c r="H103" s="6" t="s">
        <v>15</v>
      </c>
      <c r="I103" s="6">
        <v>1770.8404109999999</v>
      </c>
      <c r="J103" s="6">
        <v>2155.140308</v>
      </c>
      <c r="K103" s="6">
        <v>2814.228102</v>
      </c>
      <c r="L103" s="6">
        <v>3452.2563100000002</v>
      </c>
      <c r="M103" s="6">
        <v>4060.5836250000002</v>
      </c>
      <c r="N103" s="6">
        <v>4528.3105690000002</v>
      </c>
    </row>
    <row r="104" spans="1:14" x14ac:dyDescent="0.2">
      <c r="A104" s="6" t="s">
        <v>171</v>
      </c>
      <c r="B104" s="6" t="s">
        <v>120</v>
      </c>
      <c r="C104" s="6" t="s">
        <v>262</v>
      </c>
      <c r="D104" s="6" t="s">
        <v>294</v>
      </c>
      <c r="E104" s="6" t="s">
        <v>309</v>
      </c>
      <c r="F104" s="6" t="s">
        <v>17</v>
      </c>
      <c r="G104" s="6" t="s">
        <v>14</v>
      </c>
      <c r="H104" s="6" t="s">
        <v>15</v>
      </c>
      <c r="I104" s="6">
        <v>1221.1500000000001</v>
      </c>
      <c r="J104" s="6">
        <v>1599.66</v>
      </c>
      <c r="K104" s="6">
        <v>1643.43</v>
      </c>
      <c r="L104" s="6">
        <v>1925.73</v>
      </c>
      <c r="M104" s="6">
        <v>2543.69</v>
      </c>
      <c r="N104" s="6">
        <v>2919.61</v>
      </c>
    </row>
    <row r="105" spans="1:14" x14ac:dyDescent="0.2">
      <c r="A105" s="6" t="s">
        <v>171</v>
      </c>
      <c r="B105" s="6" t="s">
        <v>121</v>
      </c>
      <c r="C105" s="6" t="s">
        <v>262</v>
      </c>
      <c r="D105" s="6" t="s">
        <v>297</v>
      </c>
      <c r="E105" s="6" t="s">
        <v>309</v>
      </c>
      <c r="F105" s="6" t="s">
        <v>17</v>
      </c>
      <c r="G105" s="6" t="s">
        <v>14</v>
      </c>
      <c r="H105" s="6" t="s">
        <v>15</v>
      </c>
      <c r="I105" s="6">
        <v>1221.1500000000001</v>
      </c>
      <c r="J105" s="6">
        <v>1599.66</v>
      </c>
      <c r="K105" s="6">
        <v>1471.83</v>
      </c>
      <c r="L105" s="6">
        <v>1604.36</v>
      </c>
      <c r="M105" s="6">
        <v>1760.22</v>
      </c>
      <c r="N105" s="6">
        <v>1779.56</v>
      </c>
    </row>
    <row r="106" spans="1:14" x14ac:dyDescent="0.2">
      <c r="A106" s="6" t="s">
        <v>171</v>
      </c>
      <c r="B106" s="6" t="s">
        <v>85</v>
      </c>
      <c r="C106" s="6" t="s">
        <v>262</v>
      </c>
      <c r="D106" s="6" t="s">
        <v>280</v>
      </c>
      <c r="E106" s="6" t="s">
        <v>309</v>
      </c>
      <c r="F106" s="6" t="s">
        <v>17</v>
      </c>
      <c r="G106" s="6" t="s">
        <v>14</v>
      </c>
      <c r="H106" s="6" t="s">
        <v>15</v>
      </c>
      <c r="I106" s="6">
        <v>1221.1500000000001</v>
      </c>
      <c r="J106" s="6">
        <v>1599.66</v>
      </c>
      <c r="K106" s="6">
        <v>1625.29</v>
      </c>
      <c r="L106" s="6">
        <v>1825.69</v>
      </c>
      <c r="M106" s="6">
        <v>1545.5</v>
      </c>
      <c r="N106" s="6">
        <v>1852.62</v>
      </c>
    </row>
    <row r="107" spans="1:14" x14ac:dyDescent="0.2">
      <c r="A107" s="6" t="s">
        <v>171</v>
      </c>
      <c r="B107" s="6" t="s">
        <v>122</v>
      </c>
      <c r="C107" s="6" t="s">
        <v>262</v>
      </c>
      <c r="D107" s="6" t="s">
        <v>300</v>
      </c>
      <c r="E107" s="6" t="s">
        <v>309</v>
      </c>
      <c r="F107" s="6" t="s">
        <v>17</v>
      </c>
      <c r="G107" s="6" t="s">
        <v>14</v>
      </c>
      <c r="H107" s="6" t="s">
        <v>15</v>
      </c>
      <c r="I107" s="6">
        <v>1221.1500000000001</v>
      </c>
      <c r="J107" s="6">
        <v>1599.66</v>
      </c>
      <c r="K107" s="6">
        <v>1625.25</v>
      </c>
      <c r="L107" s="6">
        <v>1825.6</v>
      </c>
      <c r="M107" s="6">
        <v>1545.48</v>
      </c>
      <c r="N107" s="6">
        <v>1852.61</v>
      </c>
    </row>
    <row r="108" spans="1:14" x14ac:dyDescent="0.2">
      <c r="A108" s="6" t="s">
        <v>171</v>
      </c>
      <c r="B108" s="6" t="s">
        <v>123</v>
      </c>
      <c r="C108" s="6" t="s">
        <v>262</v>
      </c>
      <c r="D108" s="6" t="s">
        <v>303</v>
      </c>
      <c r="E108" s="6" t="s">
        <v>309</v>
      </c>
      <c r="F108" s="6" t="s">
        <v>17</v>
      </c>
      <c r="G108" s="6" t="s">
        <v>14</v>
      </c>
      <c r="H108" s="6" t="s">
        <v>15</v>
      </c>
      <c r="I108" s="6">
        <v>1221.1500000000001</v>
      </c>
      <c r="J108" s="6">
        <v>1599.66</v>
      </c>
      <c r="K108" s="6">
        <v>1643.46</v>
      </c>
      <c r="L108" s="6">
        <v>1925.77</v>
      </c>
      <c r="M108" s="6">
        <v>2105.9</v>
      </c>
      <c r="N108" s="6">
        <v>2481.83</v>
      </c>
    </row>
    <row r="109" spans="1:14" x14ac:dyDescent="0.2">
      <c r="A109" s="6" t="s">
        <v>171</v>
      </c>
      <c r="B109" s="6" t="s">
        <v>86</v>
      </c>
      <c r="C109" s="6" t="s">
        <v>262</v>
      </c>
      <c r="D109" s="6" t="s">
        <v>283</v>
      </c>
      <c r="E109" s="6" t="s">
        <v>309</v>
      </c>
      <c r="F109" s="6" t="s">
        <v>17</v>
      </c>
      <c r="G109" s="6" t="s">
        <v>14</v>
      </c>
      <c r="H109" s="6" t="s">
        <v>15</v>
      </c>
      <c r="I109" s="6">
        <v>1221.1500000000001</v>
      </c>
      <c r="J109" s="6">
        <v>1599.66</v>
      </c>
      <c r="K109" s="6">
        <v>1457.26</v>
      </c>
      <c r="L109" s="6">
        <v>1504.92</v>
      </c>
      <c r="M109" s="6">
        <v>1332.89</v>
      </c>
      <c r="N109" s="6">
        <v>1340.58</v>
      </c>
    </row>
    <row r="110" spans="1:14" x14ac:dyDescent="0.2">
      <c r="A110" s="6" t="s">
        <v>171</v>
      </c>
      <c r="B110" s="6" t="s">
        <v>87</v>
      </c>
      <c r="C110" s="6" t="s">
        <v>262</v>
      </c>
      <c r="D110" s="6" t="s">
        <v>289</v>
      </c>
      <c r="E110" s="6" t="s">
        <v>309</v>
      </c>
      <c r="F110" s="6" t="s">
        <v>17</v>
      </c>
      <c r="G110" s="6" t="s">
        <v>14</v>
      </c>
      <c r="H110" s="6" t="s">
        <v>15</v>
      </c>
      <c r="I110" s="6">
        <v>1221.1500000000001</v>
      </c>
      <c r="J110" s="6">
        <v>1599.66</v>
      </c>
      <c r="K110" s="6">
        <v>1661.88</v>
      </c>
      <c r="L110" s="6">
        <v>1994.74</v>
      </c>
      <c r="M110" s="6">
        <v>2388.92</v>
      </c>
      <c r="N110" s="6">
        <v>2769.36</v>
      </c>
    </row>
    <row r="111" spans="1:14" x14ac:dyDescent="0.2">
      <c r="A111" s="6" t="s">
        <v>171</v>
      </c>
      <c r="B111" s="6" t="s">
        <v>91</v>
      </c>
      <c r="C111" s="6" t="s">
        <v>265</v>
      </c>
      <c r="D111" s="6" t="s">
        <v>265</v>
      </c>
      <c r="E111" s="6" t="s">
        <v>309</v>
      </c>
      <c r="F111" s="6" t="s">
        <v>17</v>
      </c>
      <c r="G111" s="6" t="s">
        <v>14</v>
      </c>
      <c r="H111" s="6" t="s">
        <v>15</v>
      </c>
      <c r="I111" s="6">
        <v>1221.1500000000001</v>
      </c>
      <c r="J111" s="6">
        <v>1599.66</v>
      </c>
      <c r="K111" s="6">
        <v>1625.29</v>
      </c>
      <c r="L111" s="6">
        <v>1825.69</v>
      </c>
      <c r="M111" s="6">
        <v>1545.5</v>
      </c>
      <c r="N111" s="6">
        <v>1852.62</v>
      </c>
    </row>
    <row r="112" spans="1:14" x14ac:dyDescent="0.2">
      <c r="A112" s="6" t="s">
        <v>171</v>
      </c>
      <c r="B112" s="6" t="s">
        <v>173</v>
      </c>
      <c r="C112" s="6" t="s">
        <v>262</v>
      </c>
      <c r="D112" s="6" t="s">
        <v>290</v>
      </c>
      <c r="E112" s="6" t="s">
        <v>309</v>
      </c>
      <c r="F112" s="6" t="s">
        <v>17</v>
      </c>
      <c r="G112" s="6" t="s">
        <v>14</v>
      </c>
      <c r="H112" s="6" t="s">
        <v>15</v>
      </c>
      <c r="I112" s="6">
        <v>1221.1500000000001</v>
      </c>
      <c r="J112" s="6">
        <v>1599.66</v>
      </c>
      <c r="K112" s="6">
        <v>1656.8</v>
      </c>
      <c r="L112" s="6">
        <v>1944.03</v>
      </c>
      <c r="M112" s="6">
        <v>1976.39</v>
      </c>
      <c r="N112" s="6">
        <v>2235.9899999999998</v>
      </c>
    </row>
    <row r="113" spans="1:14" x14ac:dyDescent="0.2">
      <c r="A113" s="6" t="s">
        <v>171</v>
      </c>
      <c r="B113" s="6" t="s">
        <v>125</v>
      </c>
      <c r="C113" s="6" t="s">
        <v>262</v>
      </c>
      <c r="D113" s="6" t="s">
        <v>291</v>
      </c>
      <c r="E113" s="6" t="s">
        <v>309</v>
      </c>
      <c r="F113" s="6" t="s">
        <v>17</v>
      </c>
      <c r="G113" s="6" t="s">
        <v>14</v>
      </c>
      <c r="H113" s="6" t="s">
        <v>15</v>
      </c>
      <c r="I113" s="6">
        <v>1221.1500000000001</v>
      </c>
      <c r="J113" s="6">
        <v>1599.66</v>
      </c>
      <c r="K113" s="6">
        <v>1656.8</v>
      </c>
      <c r="L113" s="6">
        <v>1944.03</v>
      </c>
      <c r="M113" s="6">
        <v>1952.02</v>
      </c>
      <c r="N113" s="6">
        <v>2200.77</v>
      </c>
    </row>
    <row r="114" spans="1:14" x14ac:dyDescent="0.2">
      <c r="A114" s="6" t="s">
        <v>171</v>
      </c>
      <c r="B114" s="6" t="s">
        <v>95</v>
      </c>
      <c r="C114" s="6" t="s">
        <v>265</v>
      </c>
      <c r="D114" s="6" t="s">
        <v>265</v>
      </c>
      <c r="E114" s="6" t="s">
        <v>309</v>
      </c>
      <c r="F114" s="6" t="s">
        <v>17</v>
      </c>
      <c r="G114" s="6" t="s">
        <v>14</v>
      </c>
      <c r="H114" s="6" t="s">
        <v>15</v>
      </c>
      <c r="I114" s="6">
        <v>1221.1500000000001</v>
      </c>
      <c r="J114" s="6">
        <v>1599.66</v>
      </c>
      <c r="K114" s="6">
        <v>1682.75</v>
      </c>
      <c r="L114" s="6">
        <v>1873.33</v>
      </c>
      <c r="M114" s="6">
        <v>1699.41</v>
      </c>
      <c r="N114" s="6">
        <v>1978.61</v>
      </c>
    </row>
    <row r="115" spans="1:14" x14ac:dyDescent="0.2">
      <c r="A115" s="6" t="s">
        <v>178</v>
      </c>
      <c r="B115" s="6" t="s">
        <v>179</v>
      </c>
      <c r="C115" s="6" t="s">
        <v>265</v>
      </c>
      <c r="D115" s="6" t="s">
        <v>265</v>
      </c>
      <c r="E115" s="6" t="s">
        <v>309</v>
      </c>
      <c r="F115" s="6" t="s">
        <v>17</v>
      </c>
      <c r="G115" s="6" t="s">
        <v>14</v>
      </c>
      <c r="H115" s="6" t="s">
        <v>15</v>
      </c>
      <c r="I115" s="6">
        <v>2741.9626669999998</v>
      </c>
      <c r="J115" s="6">
        <v>3031.8771630000001</v>
      </c>
      <c r="K115" s="6">
        <v>4472.2754999999997</v>
      </c>
      <c r="L115" s="6">
        <v>5800.0806970000003</v>
      </c>
      <c r="M115" s="6">
        <v>7784.1712669999997</v>
      </c>
      <c r="N115" s="6">
        <v>10140.913570000001</v>
      </c>
    </row>
    <row r="116" spans="1:14" x14ac:dyDescent="0.2">
      <c r="A116" s="6" t="s">
        <v>183</v>
      </c>
      <c r="B116" s="6" t="s">
        <v>68</v>
      </c>
      <c r="C116" s="6" t="s">
        <v>265</v>
      </c>
      <c r="D116" s="6" t="s">
        <v>265</v>
      </c>
      <c r="E116" s="6" t="s">
        <v>309</v>
      </c>
      <c r="F116" s="6" t="s">
        <v>17</v>
      </c>
      <c r="G116" s="6" t="s">
        <v>14</v>
      </c>
      <c r="H116" s="6" t="s">
        <v>15</v>
      </c>
      <c r="I116" s="6">
        <v>2543.2161700000001</v>
      </c>
      <c r="J116" s="6">
        <v>2999.648263</v>
      </c>
      <c r="K116" s="6">
        <v>4333.2156999999997</v>
      </c>
      <c r="L116" s="6">
        <v>6091.1766669999997</v>
      </c>
      <c r="M116" s="6">
        <v>8106.692</v>
      </c>
      <c r="N116" s="6">
        <v>10714.073329999999</v>
      </c>
    </row>
    <row r="117" spans="1:14" x14ac:dyDescent="0.2">
      <c r="A117" s="6" t="s">
        <v>183</v>
      </c>
      <c r="B117" s="6" t="s">
        <v>184</v>
      </c>
      <c r="C117" s="6" t="s">
        <v>265</v>
      </c>
      <c r="D117" s="6" t="s">
        <v>265</v>
      </c>
      <c r="E117" s="6" t="s">
        <v>309</v>
      </c>
      <c r="F117" s="6" t="s">
        <v>17</v>
      </c>
      <c r="G117" s="6" t="s">
        <v>14</v>
      </c>
      <c r="H117" s="6" t="s">
        <v>15</v>
      </c>
      <c r="I117" s="6">
        <v>2561.9721970000001</v>
      </c>
      <c r="J117" s="6">
        <v>3165.7109369999998</v>
      </c>
      <c r="K117" s="6">
        <v>4593.5526630000004</v>
      </c>
      <c r="L117" s="6">
        <v>6501.7590369999998</v>
      </c>
      <c r="M117" s="6">
        <v>8707.3470369999995</v>
      </c>
      <c r="N117" s="6">
        <v>11499.312</v>
      </c>
    </row>
    <row r="118" spans="1:14" x14ac:dyDescent="0.2">
      <c r="A118" s="6" t="s">
        <v>226</v>
      </c>
      <c r="B118" s="6" t="s">
        <v>120</v>
      </c>
      <c r="C118" s="6" t="s">
        <v>262</v>
      </c>
      <c r="D118" s="6" t="s">
        <v>294</v>
      </c>
      <c r="E118" s="6" t="s">
        <v>309</v>
      </c>
      <c r="F118" s="6" t="s">
        <v>17</v>
      </c>
      <c r="G118" s="6" t="s">
        <v>14</v>
      </c>
      <c r="H118" s="6" t="s">
        <v>15</v>
      </c>
      <c r="I118" s="6">
        <v>2528.835137</v>
      </c>
      <c r="J118" s="6">
        <v>3116.0364030000001</v>
      </c>
      <c r="K118" s="6">
        <v>4571.0279630000005</v>
      </c>
      <c r="L118" s="6">
        <v>6642.7184269999998</v>
      </c>
      <c r="M118" s="6">
        <v>9363.0826300000008</v>
      </c>
      <c r="N118" s="6">
        <v>12033.266670000001</v>
      </c>
    </row>
    <row r="119" spans="1:14" x14ac:dyDescent="0.2">
      <c r="A119" s="6" t="s">
        <v>226</v>
      </c>
      <c r="B119" s="6" t="s">
        <v>121</v>
      </c>
      <c r="C119" s="6" t="s">
        <v>262</v>
      </c>
      <c r="D119" s="6" t="s">
        <v>297</v>
      </c>
      <c r="E119" s="6" t="s">
        <v>309</v>
      </c>
      <c r="F119" s="6" t="s">
        <v>17</v>
      </c>
      <c r="G119" s="6" t="s">
        <v>14</v>
      </c>
      <c r="H119" s="6" t="s">
        <v>15</v>
      </c>
      <c r="I119" s="6">
        <v>2528.835137</v>
      </c>
      <c r="J119" s="6">
        <v>3116.0364030000001</v>
      </c>
      <c r="K119" s="6">
        <v>4232.49233</v>
      </c>
      <c r="L119" s="6">
        <v>5695.6796969999996</v>
      </c>
      <c r="M119" s="6">
        <v>7318.0213329999997</v>
      </c>
      <c r="N119" s="6">
        <v>9112.3962599999995</v>
      </c>
    </row>
    <row r="120" spans="1:14" x14ac:dyDescent="0.2">
      <c r="A120" s="6" t="s">
        <v>226</v>
      </c>
      <c r="B120" s="6" t="s">
        <v>85</v>
      </c>
      <c r="C120" s="6" t="s">
        <v>262</v>
      </c>
      <c r="D120" s="6" t="s">
        <v>280</v>
      </c>
      <c r="E120" s="6" t="s">
        <v>309</v>
      </c>
      <c r="F120" s="6" t="s">
        <v>17</v>
      </c>
      <c r="G120" s="6" t="s">
        <v>14</v>
      </c>
      <c r="H120" s="6" t="s">
        <v>15</v>
      </c>
      <c r="I120" s="6">
        <v>2528.835137</v>
      </c>
      <c r="J120" s="6">
        <v>3116.0364030000001</v>
      </c>
      <c r="K120" s="6">
        <v>4515.4834270000001</v>
      </c>
      <c r="L120" s="6">
        <v>6468.6401999999998</v>
      </c>
      <c r="M120" s="6">
        <v>8925.4403330000005</v>
      </c>
      <c r="N120" s="6">
        <v>11311.989299999999</v>
      </c>
    </row>
    <row r="121" spans="1:14" x14ac:dyDescent="0.2">
      <c r="A121" s="6" t="s">
        <v>226</v>
      </c>
      <c r="B121" s="6" t="s">
        <v>122</v>
      </c>
      <c r="C121" s="6" t="s">
        <v>262</v>
      </c>
      <c r="D121" s="6" t="s">
        <v>300</v>
      </c>
      <c r="E121" s="6" t="s">
        <v>309</v>
      </c>
      <c r="F121" s="6" t="s">
        <v>17</v>
      </c>
      <c r="G121" s="6" t="s">
        <v>14</v>
      </c>
      <c r="H121" s="6" t="s">
        <v>15</v>
      </c>
      <c r="I121" s="6">
        <v>2528.835137</v>
      </c>
      <c r="J121" s="6">
        <v>3116.0364030000001</v>
      </c>
      <c r="K121" s="6">
        <v>4522.3797299999997</v>
      </c>
      <c r="L121" s="6">
        <v>6459.7260930000002</v>
      </c>
      <c r="M121" s="6">
        <v>8971.7026669999996</v>
      </c>
      <c r="N121" s="6">
        <v>11401.698</v>
      </c>
    </row>
    <row r="122" spans="1:14" x14ac:dyDescent="0.2">
      <c r="A122" s="6" t="s">
        <v>226</v>
      </c>
      <c r="B122" s="6" t="s">
        <v>123</v>
      </c>
      <c r="C122" s="6" t="s">
        <v>262</v>
      </c>
      <c r="D122" s="6" t="s">
        <v>303</v>
      </c>
      <c r="E122" s="6" t="s">
        <v>309</v>
      </c>
      <c r="F122" s="6" t="s">
        <v>17</v>
      </c>
      <c r="G122" s="6" t="s">
        <v>14</v>
      </c>
      <c r="H122" s="6" t="s">
        <v>15</v>
      </c>
      <c r="I122" s="6">
        <v>2528.835137</v>
      </c>
      <c r="J122" s="6">
        <v>3116.0364030000001</v>
      </c>
      <c r="K122" s="6">
        <v>4576.6922670000004</v>
      </c>
      <c r="L122" s="6">
        <v>6668.7588370000003</v>
      </c>
      <c r="M122" s="6">
        <v>9368.7146670000002</v>
      </c>
      <c r="N122" s="6">
        <v>11991.411700000001</v>
      </c>
    </row>
    <row r="123" spans="1:14" x14ac:dyDescent="0.2">
      <c r="A123" s="6" t="s">
        <v>226</v>
      </c>
      <c r="B123" s="6" t="s">
        <v>86</v>
      </c>
      <c r="C123" s="6" t="s">
        <v>262</v>
      </c>
      <c r="D123" s="6" t="s">
        <v>283</v>
      </c>
      <c r="E123" s="6" t="s">
        <v>309</v>
      </c>
      <c r="F123" s="6" t="s">
        <v>17</v>
      </c>
      <c r="G123" s="6" t="s">
        <v>14</v>
      </c>
      <c r="H123" s="6" t="s">
        <v>15</v>
      </c>
      <c r="I123" s="6">
        <v>2528.835137</v>
      </c>
      <c r="J123" s="6">
        <v>3116.0364030000001</v>
      </c>
      <c r="K123" s="6">
        <v>4230.1728329999996</v>
      </c>
      <c r="L123" s="6">
        <v>5698.1045000000004</v>
      </c>
      <c r="M123" s="6">
        <v>7315.2640369999999</v>
      </c>
      <c r="N123" s="6">
        <v>9105.5652969999992</v>
      </c>
    </row>
    <row r="124" spans="1:14" x14ac:dyDescent="0.2">
      <c r="A124" s="6" t="s">
        <v>226</v>
      </c>
      <c r="B124" s="6" t="s">
        <v>87</v>
      </c>
      <c r="C124" s="6" t="s">
        <v>262</v>
      </c>
      <c r="D124" s="6" t="s">
        <v>289</v>
      </c>
      <c r="E124" s="6" t="s">
        <v>309</v>
      </c>
      <c r="F124" s="6" t="s">
        <v>17</v>
      </c>
      <c r="G124" s="6" t="s">
        <v>14</v>
      </c>
      <c r="H124" s="6" t="s">
        <v>15</v>
      </c>
      <c r="I124" s="6">
        <v>2528.835137</v>
      </c>
      <c r="J124" s="6">
        <v>3116.0364030000001</v>
      </c>
      <c r="K124" s="6">
        <v>4514.5257670000001</v>
      </c>
      <c r="L124" s="6">
        <v>6465.9033630000004</v>
      </c>
      <c r="M124" s="6">
        <v>8928.1462969999993</v>
      </c>
      <c r="N124" s="6">
        <v>11320.155000000001</v>
      </c>
    </row>
    <row r="125" spans="1:14" x14ac:dyDescent="0.2">
      <c r="A125" s="6" t="s">
        <v>226</v>
      </c>
      <c r="B125" s="6" t="s">
        <v>91</v>
      </c>
      <c r="C125" s="6" t="s">
        <v>265</v>
      </c>
      <c r="D125" s="6" t="s">
        <v>265</v>
      </c>
      <c r="E125" s="6" t="s">
        <v>309</v>
      </c>
      <c r="F125" s="6" t="s">
        <v>17</v>
      </c>
      <c r="G125" s="6" t="s">
        <v>14</v>
      </c>
      <c r="H125" s="6" t="s">
        <v>15</v>
      </c>
      <c r="I125" s="6">
        <v>2528.835137</v>
      </c>
      <c r="J125" s="6">
        <v>3116.0364030000001</v>
      </c>
      <c r="K125" s="6">
        <v>4515.4834270000001</v>
      </c>
      <c r="L125" s="6">
        <v>6468.6401999999998</v>
      </c>
      <c r="M125" s="6">
        <v>8925.4403330000005</v>
      </c>
      <c r="N125" s="6">
        <v>11311.989299999999</v>
      </c>
    </row>
    <row r="126" spans="1:14" x14ac:dyDescent="0.2">
      <c r="A126" s="6" t="s">
        <v>226</v>
      </c>
      <c r="B126" s="6" t="s">
        <v>95</v>
      </c>
      <c r="C126" s="6" t="s">
        <v>265</v>
      </c>
      <c r="D126" s="6" t="s">
        <v>265</v>
      </c>
      <c r="E126" s="6" t="s">
        <v>309</v>
      </c>
      <c r="F126" s="6" t="s">
        <v>17</v>
      </c>
      <c r="G126" s="6" t="s">
        <v>14</v>
      </c>
      <c r="H126" s="6" t="s">
        <v>15</v>
      </c>
      <c r="I126" s="6">
        <v>2535.7335670000002</v>
      </c>
      <c r="J126" s="6">
        <v>3135.8975999999998</v>
      </c>
      <c r="K126" s="6">
        <v>4339.0511269999997</v>
      </c>
      <c r="L126" s="6">
        <v>6358.91003</v>
      </c>
      <c r="M126" s="6">
        <v>8807.0950730000004</v>
      </c>
      <c r="N126" s="6">
        <v>11029.626700000001</v>
      </c>
    </row>
    <row r="127" spans="1:14" x14ac:dyDescent="0.2">
      <c r="A127" s="6" t="s">
        <v>226</v>
      </c>
      <c r="B127" s="6" t="s">
        <v>36</v>
      </c>
      <c r="C127" s="6" t="s">
        <v>262</v>
      </c>
      <c r="D127" s="6" t="s">
        <v>267</v>
      </c>
      <c r="E127" s="6" t="s">
        <v>309</v>
      </c>
      <c r="F127" s="6" t="s">
        <v>17</v>
      </c>
      <c r="G127" s="6" t="s">
        <v>14</v>
      </c>
      <c r="H127" s="6" t="s">
        <v>15</v>
      </c>
      <c r="I127" s="6">
        <v>2533.9445999999998</v>
      </c>
      <c r="J127" s="6">
        <v>3112.0364</v>
      </c>
      <c r="K127" s="6">
        <v>4453.2279369999997</v>
      </c>
      <c r="L127" s="6">
        <v>6224.0421100000003</v>
      </c>
      <c r="M127" s="6">
        <v>8864.5369630000005</v>
      </c>
      <c r="N127" s="6">
        <v>12161.46796</v>
      </c>
    </row>
    <row r="128" spans="1:14" x14ac:dyDescent="0.2">
      <c r="A128" s="6" t="s">
        <v>226</v>
      </c>
      <c r="B128" s="6" t="s">
        <v>37</v>
      </c>
      <c r="C128" s="6" t="s">
        <v>262</v>
      </c>
      <c r="D128" s="6" t="s">
        <v>268</v>
      </c>
      <c r="E128" s="6" t="s">
        <v>309</v>
      </c>
      <c r="F128" s="6" t="s">
        <v>17</v>
      </c>
      <c r="G128" s="6" t="s">
        <v>14</v>
      </c>
      <c r="H128" s="6" t="s">
        <v>15</v>
      </c>
      <c r="I128" s="6">
        <v>2533.9445999999998</v>
      </c>
      <c r="J128" s="6">
        <v>3112.0364</v>
      </c>
      <c r="K128" s="6">
        <v>3915.7280070000002</v>
      </c>
      <c r="L128" s="6">
        <v>5037.8217629999999</v>
      </c>
      <c r="M128" s="6">
        <v>6544.975837</v>
      </c>
      <c r="N128" s="6">
        <v>8900.8883330000008</v>
      </c>
    </row>
    <row r="129" spans="1:14" x14ac:dyDescent="0.2">
      <c r="A129" s="6" t="s">
        <v>226</v>
      </c>
      <c r="B129" s="6" t="s">
        <v>38</v>
      </c>
      <c r="C129" s="6" t="s">
        <v>262</v>
      </c>
      <c r="D129" s="6" t="s">
        <v>269</v>
      </c>
      <c r="E129" s="6" t="s">
        <v>309</v>
      </c>
      <c r="F129" s="6" t="s">
        <v>17</v>
      </c>
      <c r="G129" s="6" t="s">
        <v>14</v>
      </c>
      <c r="H129" s="6" t="s">
        <v>15</v>
      </c>
      <c r="I129" s="6">
        <v>2533.9445999999998</v>
      </c>
      <c r="J129" s="6">
        <v>3112.0364</v>
      </c>
      <c r="K129" s="6">
        <v>4368.2272329999996</v>
      </c>
      <c r="L129" s="6">
        <v>6025.1146630000003</v>
      </c>
      <c r="M129" s="6">
        <v>8321.3203329999997</v>
      </c>
      <c r="N129" s="6">
        <v>11277.137699999999</v>
      </c>
    </row>
    <row r="130" spans="1:14" x14ac:dyDescent="0.2">
      <c r="A130" s="6" t="s">
        <v>226</v>
      </c>
      <c r="B130" s="6" t="s">
        <v>39</v>
      </c>
      <c r="C130" s="6" t="s">
        <v>262</v>
      </c>
      <c r="D130" s="6" t="s">
        <v>270</v>
      </c>
      <c r="E130" s="6" t="s">
        <v>309</v>
      </c>
      <c r="F130" s="6" t="s">
        <v>17</v>
      </c>
      <c r="G130" s="6" t="s">
        <v>14</v>
      </c>
      <c r="H130" s="6" t="s">
        <v>15</v>
      </c>
      <c r="I130" s="6">
        <v>2533.9445999999998</v>
      </c>
      <c r="J130" s="6">
        <v>3112.0364</v>
      </c>
      <c r="K130" s="6">
        <v>4366.3663269999997</v>
      </c>
      <c r="L130" s="6">
        <v>6007.3313669999998</v>
      </c>
      <c r="M130" s="6">
        <v>8352.7803330000006</v>
      </c>
      <c r="N130" s="6">
        <v>11332.856299999999</v>
      </c>
    </row>
    <row r="131" spans="1:14" x14ac:dyDescent="0.2">
      <c r="A131" s="6" t="s">
        <v>226</v>
      </c>
      <c r="B131" s="6" t="s">
        <v>40</v>
      </c>
      <c r="C131" s="6" t="s">
        <v>262</v>
      </c>
      <c r="D131" s="6" t="s">
        <v>271</v>
      </c>
      <c r="E131" s="6" t="s">
        <v>309</v>
      </c>
      <c r="F131" s="6" t="s">
        <v>17</v>
      </c>
      <c r="G131" s="6" t="s">
        <v>14</v>
      </c>
      <c r="H131" s="6" t="s">
        <v>15</v>
      </c>
      <c r="I131" s="6">
        <v>2533.9445999999998</v>
      </c>
      <c r="J131" s="6">
        <v>3112.0364</v>
      </c>
      <c r="K131" s="6">
        <v>4454.4092629999996</v>
      </c>
      <c r="L131" s="6">
        <v>6230.2878000000001</v>
      </c>
      <c r="M131" s="6">
        <v>8830.9283329999998</v>
      </c>
      <c r="N131" s="6">
        <v>12141.173000000001</v>
      </c>
    </row>
    <row r="132" spans="1:14" x14ac:dyDescent="0.2">
      <c r="A132" s="6" t="s">
        <v>226</v>
      </c>
      <c r="B132" s="6" t="s">
        <v>41</v>
      </c>
      <c r="C132" s="6" t="s">
        <v>262</v>
      </c>
      <c r="D132" s="6" t="s">
        <v>275</v>
      </c>
      <c r="E132" s="6" t="s">
        <v>309</v>
      </c>
      <c r="F132" s="6" t="s">
        <v>17</v>
      </c>
      <c r="G132" s="6" t="s">
        <v>14</v>
      </c>
      <c r="H132" s="6" t="s">
        <v>15</v>
      </c>
      <c r="I132" s="6">
        <v>2533.9445999999998</v>
      </c>
      <c r="J132" s="6">
        <v>3112.0364</v>
      </c>
      <c r="K132" s="6">
        <v>4453.3933399999996</v>
      </c>
      <c r="L132" s="6">
        <v>6223.9620670000004</v>
      </c>
      <c r="M132" s="6">
        <v>8864.6873329999999</v>
      </c>
      <c r="N132" s="6">
        <v>12161.402040000001</v>
      </c>
    </row>
    <row r="133" spans="1:14" x14ac:dyDescent="0.2">
      <c r="A133" s="6" t="s">
        <v>226</v>
      </c>
      <c r="B133" s="6" t="s">
        <v>42</v>
      </c>
      <c r="C133" s="6" t="s">
        <v>262</v>
      </c>
      <c r="D133" s="6" t="s">
        <v>272</v>
      </c>
      <c r="E133" s="6" t="s">
        <v>309</v>
      </c>
      <c r="F133" s="6" t="s">
        <v>17</v>
      </c>
      <c r="G133" s="6" t="s">
        <v>14</v>
      </c>
      <c r="H133" s="6" t="s">
        <v>15</v>
      </c>
      <c r="I133" s="6">
        <v>2533.9445999999998</v>
      </c>
      <c r="J133" s="6">
        <v>3112.0364</v>
      </c>
      <c r="K133" s="6">
        <v>3911.1262299999999</v>
      </c>
      <c r="L133" s="6">
        <v>5035.1465630000002</v>
      </c>
      <c r="M133" s="6">
        <v>6544.6590370000004</v>
      </c>
      <c r="N133" s="6">
        <v>8903.4146299999993</v>
      </c>
    </row>
    <row r="134" spans="1:14" x14ac:dyDescent="0.2">
      <c r="A134" s="6" t="s">
        <v>226</v>
      </c>
      <c r="B134" s="6" t="s">
        <v>43</v>
      </c>
      <c r="C134" s="6" t="s">
        <v>262</v>
      </c>
      <c r="D134" s="6" t="s">
        <v>274</v>
      </c>
      <c r="E134" s="6" t="s">
        <v>309</v>
      </c>
      <c r="F134" s="6" t="s">
        <v>17</v>
      </c>
      <c r="G134" s="6" t="s">
        <v>14</v>
      </c>
      <c r="H134" s="6" t="s">
        <v>15</v>
      </c>
      <c r="I134" s="6">
        <v>2533.9445999999998</v>
      </c>
      <c r="J134" s="6">
        <v>3112.0364</v>
      </c>
      <c r="K134" s="6">
        <v>4367.8712370000003</v>
      </c>
      <c r="L134" s="6">
        <v>6024.5544330000002</v>
      </c>
      <c r="M134" s="6">
        <v>8320.4990730000009</v>
      </c>
      <c r="N134" s="6">
        <v>11281.71737</v>
      </c>
    </row>
    <row r="135" spans="1:14" x14ac:dyDescent="0.2">
      <c r="A135" s="6" t="s">
        <v>226</v>
      </c>
      <c r="B135" s="6" t="s">
        <v>51</v>
      </c>
      <c r="C135" s="6" t="s">
        <v>265</v>
      </c>
      <c r="D135" s="6" t="s">
        <v>265</v>
      </c>
      <c r="E135" s="6" t="s">
        <v>309</v>
      </c>
      <c r="F135" s="6" t="s">
        <v>17</v>
      </c>
      <c r="G135" s="6" t="s">
        <v>14</v>
      </c>
      <c r="H135" s="6" t="s">
        <v>15</v>
      </c>
      <c r="I135" s="6">
        <v>2533.9445999999998</v>
      </c>
      <c r="J135" s="6">
        <v>3111.8498030000001</v>
      </c>
      <c r="K135" s="6">
        <v>4367.873877</v>
      </c>
      <c r="L135" s="6">
        <v>6022.2998369999996</v>
      </c>
      <c r="M135" s="6">
        <v>8318.1083699999999</v>
      </c>
      <c r="N135" s="6">
        <v>11268.44767</v>
      </c>
    </row>
    <row r="136" spans="1:14" x14ac:dyDescent="0.2">
      <c r="A136" s="6" t="s">
        <v>226</v>
      </c>
      <c r="B136" s="6" t="s">
        <v>52</v>
      </c>
      <c r="C136" s="6" t="s">
        <v>265</v>
      </c>
      <c r="D136" s="6" t="s">
        <v>265</v>
      </c>
      <c r="E136" s="6" t="s">
        <v>309</v>
      </c>
      <c r="F136" s="6" t="s">
        <v>17</v>
      </c>
      <c r="G136" s="6" t="s">
        <v>14</v>
      </c>
      <c r="H136" s="6" t="s">
        <v>15</v>
      </c>
      <c r="I136" s="6">
        <v>2533.9445999999998</v>
      </c>
      <c r="J136" s="6">
        <v>3111.8586030000001</v>
      </c>
      <c r="K136" s="6">
        <v>4254.3526670000001</v>
      </c>
      <c r="L136" s="6">
        <v>5892.7861300000004</v>
      </c>
      <c r="M136" s="6">
        <v>8193.1850730000006</v>
      </c>
      <c r="N136" s="6">
        <v>11163.56637</v>
      </c>
    </row>
    <row r="137" spans="1:14" x14ac:dyDescent="0.2">
      <c r="A137" s="6" t="s">
        <v>227</v>
      </c>
      <c r="B137" s="6" t="s">
        <v>120</v>
      </c>
      <c r="C137" s="6" t="s">
        <v>262</v>
      </c>
      <c r="D137" s="6" t="s">
        <v>294</v>
      </c>
      <c r="E137" s="6" t="s">
        <v>309</v>
      </c>
      <c r="F137" s="6" t="s">
        <v>17</v>
      </c>
      <c r="G137" s="6" t="s">
        <v>14</v>
      </c>
      <c r="H137" s="6" t="s">
        <v>15</v>
      </c>
      <c r="I137" s="6">
        <v>2261.3626250000002</v>
      </c>
      <c r="J137" s="6">
        <v>2610.2464690000002</v>
      </c>
      <c r="K137" s="6">
        <v>3412.0907499999998</v>
      </c>
      <c r="L137" s="6">
        <v>4711.5620630000003</v>
      </c>
      <c r="M137" s="6">
        <v>6330.0957500000004</v>
      </c>
      <c r="N137" s="6">
        <v>8171.0938749999996</v>
      </c>
    </row>
    <row r="138" spans="1:14" x14ac:dyDescent="0.2">
      <c r="A138" s="6" t="s">
        <v>227</v>
      </c>
      <c r="B138" s="6" t="s">
        <v>121</v>
      </c>
      <c r="C138" s="6" t="s">
        <v>262</v>
      </c>
      <c r="D138" s="6" t="s">
        <v>297</v>
      </c>
      <c r="E138" s="6" t="s">
        <v>309</v>
      </c>
      <c r="F138" s="6" t="s">
        <v>17</v>
      </c>
      <c r="G138" s="6" t="s">
        <v>14</v>
      </c>
      <c r="H138" s="6" t="s">
        <v>15</v>
      </c>
      <c r="I138" s="6">
        <v>2261.3626250000002</v>
      </c>
      <c r="J138" s="6">
        <v>2598.7643130000001</v>
      </c>
      <c r="K138" s="6">
        <v>3221.7336249999998</v>
      </c>
      <c r="L138" s="6">
        <v>3946.7694999999999</v>
      </c>
      <c r="M138" s="6">
        <v>4639.5089379999999</v>
      </c>
      <c r="N138" s="6">
        <v>5255.3986249999998</v>
      </c>
    </row>
    <row r="139" spans="1:14" x14ac:dyDescent="0.2">
      <c r="A139" s="6" t="s">
        <v>227</v>
      </c>
      <c r="B139" s="6" t="s">
        <v>85</v>
      </c>
      <c r="C139" s="6" t="s">
        <v>262</v>
      </c>
      <c r="D139" s="6" t="s">
        <v>280</v>
      </c>
      <c r="E139" s="6" t="s">
        <v>309</v>
      </c>
      <c r="F139" s="6" t="s">
        <v>17</v>
      </c>
      <c r="G139" s="6" t="s">
        <v>14</v>
      </c>
      <c r="H139" s="6" t="s">
        <v>15</v>
      </c>
      <c r="I139" s="6">
        <v>2261.3626250000002</v>
      </c>
      <c r="J139" s="6">
        <v>2608.638813</v>
      </c>
      <c r="K139" s="6">
        <v>3382.7148440000001</v>
      </c>
      <c r="L139" s="6">
        <v>4553.9467500000001</v>
      </c>
      <c r="M139" s="6">
        <v>6002.1120000000001</v>
      </c>
      <c r="N139" s="6">
        <v>7527.4480629999998</v>
      </c>
    </row>
    <row r="140" spans="1:14" x14ac:dyDescent="0.2">
      <c r="A140" s="6" t="s">
        <v>227</v>
      </c>
      <c r="B140" s="6" t="s">
        <v>122</v>
      </c>
      <c r="C140" s="6" t="s">
        <v>262</v>
      </c>
      <c r="D140" s="6" t="s">
        <v>300</v>
      </c>
      <c r="E140" s="6" t="s">
        <v>309</v>
      </c>
      <c r="F140" s="6" t="s">
        <v>17</v>
      </c>
      <c r="G140" s="6" t="s">
        <v>14</v>
      </c>
      <c r="H140" s="6" t="s">
        <v>15</v>
      </c>
      <c r="I140" s="6">
        <v>2261.3626250000002</v>
      </c>
      <c r="J140" s="6">
        <v>2610.1937809999999</v>
      </c>
      <c r="K140" s="6">
        <v>3395.817063</v>
      </c>
      <c r="L140" s="6">
        <v>4611.0721880000001</v>
      </c>
      <c r="M140" s="6">
        <v>6113.845875</v>
      </c>
      <c r="N140" s="6">
        <v>7671.0933130000003</v>
      </c>
    </row>
    <row r="141" spans="1:14" x14ac:dyDescent="0.2">
      <c r="A141" s="6" t="s">
        <v>227</v>
      </c>
      <c r="B141" s="6" t="s">
        <v>123</v>
      </c>
      <c r="C141" s="6" t="s">
        <v>262</v>
      </c>
      <c r="D141" s="6" t="s">
        <v>303</v>
      </c>
      <c r="E141" s="6" t="s">
        <v>309</v>
      </c>
      <c r="F141" s="6" t="s">
        <v>17</v>
      </c>
      <c r="G141" s="6" t="s">
        <v>14</v>
      </c>
      <c r="H141" s="6" t="s">
        <v>15</v>
      </c>
      <c r="I141" s="6">
        <v>2261.3626250000002</v>
      </c>
      <c r="J141" s="6">
        <v>2608.6817190000002</v>
      </c>
      <c r="K141" s="6">
        <v>3403.5154689999999</v>
      </c>
      <c r="L141" s="6">
        <v>4662.230125</v>
      </c>
      <c r="M141" s="6">
        <v>6238.3322500000004</v>
      </c>
      <c r="N141" s="6">
        <v>8024.1583129999999</v>
      </c>
    </row>
    <row r="142" spans="1:14" x14ac:dyDescent="0.2">
      <c r="A142" s="6" t="s">
        <v>227</v>
      </c>
      <c r="B142" s="6" t="s">
        <v>86</v>
      </c>
      <c r="C142" s="6" t="s">
        <v>262</v>
      </c>
      <c r="D142" s="6" t="s">
        <v>283</v>
      </c>
      <c r="E142" s="6" t="s">
        <v>309</v>
      </c>
      <c r="F142" s="6" t="s">
        <v>17</v>
      </c>
      <c r="G142" s="6" t="s">
        <v>14</v>
      </c>
      <c r="H142" s="6" t="s">
        <v>15</v>
      </c>
      <c r="I142" s="6">
        <v>2261.3626250000002</v>
      </c>
      <c r="J142" s="6">
        <v>2598.4746559999999</v>
      </c>
      <c r="K142" s="6">
        <v>3212.4991559999999</v>
      </c>
      <c r="L142" s="6">
        <v>3924.9546869999999</v>
      </c>
      <c r="M142" s="6">
        <v>4601.4566880000002</v>
      </c>
      <c r="N142" s="6">
        <v>5196.9394380000003</v>
      </c>
    </row>
    <row r="143" spans="1:14" x14ac:dyDescent="0.2">
      <c r="A143" s="6" t="s">
        <v>227</v>
      </c>
      <c r="B143" s="6" t="s">
        <v>87</v>
      </c>
      <c r="C143" s="6" t="s">
        <v>262</v>
      </c>
      <c r="D143" s="6" t="s">
        <v>289</v>
      </c>
      <c r="E143" s="6" t="s">
        <v>309</v>
      </c>
      <c r="F143" s="6" t="s">
        <v>17</v>
      </c>
      <c r="G143" s="6" t="s">
        <v>14</v>
      </c>
      <c r="H143" s="6" t="s">
        <v>15</v>
      </c>
      <c r="I143" s="6">
        <v>2261.3626250000002</v>
      </c>
      <c r="J143" s="6">
        <v>2608.9074999999998</v>
      </c>
      <c r="K143" s="6">
        <v>3398.999781</v>
      </c>
      <c r="L143" s="6">
        <v>4598.817188</v>
      </c>
      <c r="M143" s="6">
        <v>6093.5745630000001</v>
      </c>
      <c r="N143" s="6">
        <v>7671.0566879999997</v>
      </c>
    </row>
    <row r="144" spans="1:14" x14ac:dyDescent="0.2">
      <c r="A144" s="6" t="s">
        <v>227</v>
      </c>
      <c r="B144" s="6" t="s">
        <v>91</v>
      </c>
      <c r="C144" s="6" t="s">
        <v>265</v>
      </c>
      <c r="D144" s="6" t="s">
        <v>265</v>
      </c>
      <c r="E144" s="6" t="s">
        <v>309</v>
      </c>
      <c r="F144" s="6" t="s">
        <v>17</v>
      </c>
      <c r="G144" s="6" t="s">
        <v>14</v>
      </c>
      <c r="H144" s="6" t="s">
        <v>15</v>
      </c>
      <c r="I144" s="6">
        <v>2261.3626250000002</v>
      </c>
      <c r="J144" s="6">
        <v>2607.506844</v>
      </c>
      <c r="K144" s="6">
        <v>3340.7447809999999</v>
      </c>
      <c r="L144" s="6">
        <v>4462.3898129999998</v>
      </c>
      <c r="M144" s="6">
        <v>5877.6816250000002</v>
      </c>
      <c r="N144" s="6">
        <v>7376.6326250000002</v>
      </c>
    </row>
    <row r="145" spans="1:14" x14ac:dyDescent="0.2">
      <c r="A145" s="6" t="s">
        <v>227</v>
      </c>
      <c r="B145" s="6" t="s">
        <v>125</v>
      </c>
      <c r="C145" s="6" t="s">
        <v>262</v>
      </c>
      <c r="D145" s="6" t="s">
        <v>291</v>
      </c>
      <c r="E145" s="6" t="s">
        <v>309</v>
      </c>
      <c r="F145" s="6" t="s">
        <v>17</v>
      </c>
      <c r="G145" s="6" t="s">
        <v>14</v>
      </c>
      <c r="H145" s="6" t="s">
        <v>15</v>
      </c>
      <c r="I145" s="6">
        <v>2261.3626250000002</v>
      </c>
      <c r="J145" s="6">
        <v>2649.6826249999999</v>
      </c>
      <c r="K145" s="6">
        <v>3427.604844</v>
      </c>
      <c r="L145" s="6">
        <v>4596.4764370000003</v>
      </c>
      <c r="M145" s="6">
        <v>6024.5845630000003</v>
      </c>
      <c r="N145" s="6">
        <v>7500.3024999999998</v>
      </c>
    </row>
    <row r="146" spans="1:14" x14ac:dyDescent="0.2">
      <c r="A146" s="6" t="s">
        <v>227</v>
      </c>
      <c r="B146" s="6" t="s">
        <v>95</v>
      </c>
      <c r="C146" s="6" t="s">
        <v>265</v>
      </c>
      <c r="D146" s="6" t="s">
        <v>265</v>
      </c>
      <c r="E146" s="6" t="s">
        <v>309</v>
      </c>
      <c r="F146" s="6" t="s">
        <v>17</v>
      </c>
      <c r="G146" s="6" t="s">
        <v>14</v>
      </c>
      <c r="H146" s="6" t="s">
        <v>15</v>
      </c>
      <c r="I146" s="6">
        <v>2261.3626250000002</v>
      </c>
      <c r="J146" s="6">
        <v>2649.19625</v>
      </c>
      <c r="K146" s="6">
        <v>3434.0166880000002</v>
      </c>
      <c r="L146" s="6">
        <v>4496.7593749999996</v>
      </c>
      <c r="M146" s="6">
        <v>5699.375</v>
      </c>
      <c r="N146" s="6">
        <v>6782.8112499999997</v>
      </c>
    </row>
    <row r="147" spans="1:14" x14ac:dyDescent="0.2">
      <c r="A147" s="6" t="s">
        <v>228</v>
      </c>
      <c r="B147" s="6" t="s">
        <v>36</v>
      </c>
      <c r="C147" s="6" t="s">
        <v>262</v>
      </c>
      <c r="D147" s="6" t="s">
        <v>267</v>
      </c>
      <c r="E147" s="6" t="s">
        <v>309</v>
      </c>
      <c r="F147" s="6" t="s">
        <v>17</v>
      </c>
      <c r="G147" s="6" t="s">
        <v>14</v>
      </c>
      <c r="H147" s="6" t="s">
        <v>15</v>
      </c>
      <c r="I147" s="6">
        <v>2261.3626250000002</v>
      </c>
      <c r="J147" s="6">
        <v>2606.723688</v>
      </c>
      <c r="K147" s="6">
        <v>3340.611406</v>
      </c>
      <c r="L147" s="6">
        <v>4567.7284380000001</v>
      </c>
      <c r="M147" s="6">
        <v>6214.9275630000002</v>
      </c>
      <c r="N147" s="6">
        <v>8058.245938</v>
      </c>
    </row>
    <row r="148" spans="1:14" x14ac:dyDescent="0.2">
      <c r="A148" s="6" t="s">
        <v>228</v>
      </c>
      <c r="B148" s="6" t="s">
        <v>37</v>
      </c>
      <c r="C148" s="6" t="s">
        <v>262</v>
      </c>
      <c r="D148" s="6" t="s">
        <v>268</v>
      </c>
      <c r="E148" s="6" t="s">
        <v>309</v>
      </c>
      <c r="F148" s="6" t="s">
        <v>17</v>
      </c>
      <c r="G148" s="6" t="s">
        <v>14</v>
      </c>
      <c r="H148" s="6" t="s">
        <v>15</v>
      </c>
      <c r="I148" s="6">
        <v>2261.3626250000002</v>
      </c>
      <c r="J148" s="6">
        <v>2601.3868440000001</v>
      </c>
      <c r="K148" s="6">
        <v>3245.8447809999998</v>
      </c>
      <c r="L148" s="6">
        <v>4013.8156250000002</v>
      </c>
      <c r="M148" s="6">
        <v>4791.7449379999998</v>
      </c>
      <c r="N148" s="6">
        <v>5469.2867500000002</v>
      </c>
    </row>
    <row r="149" spans="1:14" x14ac:dyDescent="0.2">
      <c r="A149" s="6" t="s">
        <v>228</v>
      </c>
      <c r="B149" s="6" t="s">
        <v>38</v>
      </c>
      <c r="C149" s="6" t="s">
        <v>262</v>
      </c>
      <c r="D149" s="6" t="s">
        <v>269</v>
      </c>
      <c r="E149" s="6" t="s">
        <v>309</v>
      </c>
      <c r="F149" s="6" t="s">
        <v>17</v>
      </c>
      <c r="G149" s="6" t="s">
        <v>14</v>
      </c>
      <c r="H149" s="6" t="s">
        <v>15</v>
      </c>
      <c r="I149" s="6">
        <v>2261.3626250000002</v>
      </c>
      <c r="J149" s="6">
        <v>2607.506844</v>
      </c>
      <c r="K149" s="6">
        <v>3338.7622190000002</v>
      </c>
      <c r="L149" s="6">
        <v>4460.9236250000004</v>
      </c>
      <c r="M149" s="6">
        <v>5877.9751880000003</v>
      </c>
      <c r="N149" s="6">
        <v>7358.7397499999997</v>
      </c>
    </row>
    <row r="150" spans="1:14" x14ac:dyDescent="0.2">
      <c r="A150" s="6" t="s">
        <v>228</v>
      </c>
      <c r="B150" s="6" t="s">
        <v>39</v>
      </c>
      <c r="C150" s="6" t="s">
        <v>262</v>
      </c>
      <c r="D150" s="6" t="s">
        <v>270</v>
      </c>
      <c r="E150" s="6" t="s">
        <v>309</v>
      </c>
      <c r="F150" s="6" t="s">
        <v>17</v>
      </c>
      <c r="G150" s="6" t="s">
        <v>14</v>
      </c>
      <c r="H150" s="6" t="s">
        <v>15</v>
      </c>
      <c r="I150" s="6">
        <v>2261.3626250000002</v>
      </c>
      <c r="J150" s="6">
        <v>2606.681094</v>
      </c>
      <c r="K150" s="6">
        <v>3325.2019059999998</v>
      </c>
      <c r="L150" s="6">
        <v>4485.0750630000002</v>
      </c>
      <c r="M150" s="6">
        <v>5998.1461250000002</v>
      </c>
      <c r="N150" s="6">
        <v>7566.8858749999999</v>
      </c>
    </row>
    <row r="151" spans="1:14" x14ac:dyDescent="0.2">
      <c r="A151" s="6" t="s">
        <v>228</v>
      </c>
      <c r="B151" s="6" t="s">
        <v>40</v>
      </c>
      <c r="C151" s="6" t="s">
        <v>262</v>
      </c>
      <c r="D151" s="6" t="s">
        <v>271</v>
      </c>
      <c r="E151" s="6" t="s">
        <v>309</v>
      </c>
      <c r="F151" s="6" t="s">
        <v>17</v>
      </c>
      <c r="G151" s="6" t="s">
        <v>14</v>
      </c>
      <c r="H151" s="6" t="s">
        <v>15</v>
      </c>
      <c r="I151" s="6">
        <v>2261.3626250000002</v>
      </c>
      <c r="J151" s="6">
        <v>2607.549344</v>
      </c>
      <c r="K151" s="6">
        <v>3354.1981249999999</v>
      </c>
      <c r="L151" s="6">
        <v>4542.5572499999998</v>
      </c>
      <c r="M151" s="6">
        <v>6092.0038130000003</v>
      </c>
      <c r="N151" s="6">
        <v>7831.9266250000001</v>
      </c>
    </row>
    <row r="152" spans="1:14" x14ac:dyDescent="0.2">
      <c r="A152" s="6" t="s">
        <v>228</v>
      </c>
      <c r="B152" s="6" t="s">
        <v>41</v>
      </c>
      <c r="C152" s="6" t="s">
        <v>262</v>
      </c>
      <c r="D152" s="6" t="s">
        <v>275</v>
      </c>
      <c r="E152" s="6" t="s">
        <v>309</v>
      </c>
      <c r="F152" s="6" t="s">
        <v>17</v>
      </c>
      <c r="G152" s="6" t="s">
        <v>14</v>
      </c>
      <c r="H152" s="6" t="s">
        <v>15</v>
      </c>
      <c r="I152" s="6">
        <v>2261.3626250000002</v>
      </c>
      <c r="J152" s="6">
        <v>2607.008875</v>
      </c>
      <c r="K152" s="6">
        <v>3354.1581249999999</v>
      </c>
      <c r="L152" s="6">
        <v>4610.1225629999999</v>
      </c>
      <c r="M152" s="6">
        <v>6344.5813129999997</v>
      </c>
      <c r="N152" s="6">
        <v>8392.6501250000001</v>
      </c>
    </row>
    <row r="153" spans="1:14" x14ac:dyDescent="0.2">
      <c r="A153" s="6" t="s">
        <v>228</v>
      </c>
      <c r="B153" s="6" t="s">
        <v>42</v>
      </c>
      <c r="C153" s="6" t="s">
        <v>262</v>
      </c>
      <c r="D153" s="6" t="s">
        <v>272</v>
      </c>
      <c r="E153" s="6" t="s">
        <v>309</v>
      </c>
      <c r="F153" s="6" t="s">
        <v>17</v>
      </c>
      <c r="G153" s="6" t="s">
        <v>14</v>
      </c>
      <c r="H153" s="6" t="s">
        <v>15</v>
      </c>
      <c r="I153" s="6">
        <v>2261.3626250000002</v>
      </c>
      <c r="J153" s="6">
        <v>2601.0618129999998</v>
      </c>
      <c r="K153" s="6">
        <v>3220.9209380000002</v>
      </c>
      <c r="L153" s="6">
        <v>3917.4110000000001</v>
      </c>
      <c r="M153" s="6">
        <v>4610.1748120000002</v>
      </c>
      <c r="N153" s="6">
        <v>5236.9203129999996</v>
      </c>
    </row>
    <row r="154" spans="1:14" x14ac:dyDescent="0.2">
      <c r="A154" s="6" t="s">
        <v>228</v>
      </c>
      <c r="B154" s="6" t="s">
        <v>43</v>
      </c>
      <c r="C154" s="6" t="s">
        <v>262</v>
      </c>
      <c r="D154" s="6" t="s">
        <v>274</v>
      </c>
      <c r="E154" s="6" t="s">
        <v>309</v>
      </c>
      <c r="F154" s="6" t="s">
        <v>17</v>
      </c>
      <c r="G154" s="6" t="s">
        <v>14</v>
      </c>
      <c r="H154" s="6" t="s">
        <v>15</v>
      </c>
      <c r="I154" s="6">
        <v>2261.3626250000002</v>
      </c>
      <c r="J154" s="6">
        <v>2607.7694379999998</v>
      </c>
      <c r="K154" s="6">
        <v>3350.4295000000002</v>
      </c>
      <c r="L154" s="6">
        <v>4494.6233130000001</v>
      </c>
      <c r="M154" s="6">
        <v>5952.6281250000002</v>
      </c>
      <c r="N154" s="6">
        <v>7519.5992500000002</v>
      </c>
    </row>
    <row r="155" spans="1:14" x14ac:dyDescent="0.2">
      <c r="A155" s="6" t="s">
        <v>230</v>
      </c>
      <c r="B155" s="6" t="s">
        <v>68</v>
      </c>
      <c r="C155" s="6" t="s">
        <v>265</v>
      </c>
      <c r="D155" s="6" t="s">
        <v>265</v>
      </c>
      <c r="E155" s="6" t="s">
        <v>309</v>
      </c>
      <c r="F155" s="6" t="s">
        <v>17</v>
      </c>
      <c r="G155" s="6" t="s">
        <v>14</v>
      </c>
      <c r="H155" s="6" t="s">
        <v>15</v>
      </c>
      <c r="I155" s="6">
        <v>2248.806497</v>
      </c>
      <c r="J155" s="6">
        <v>2521.8419899999999</v>
      </c>
      <c r="K155" s="6">
        <v>3207.961871</v>
      </c>
      <c r="L155" s="6">
        <v>4050.232125</v>
      </c>
      <c r="M155" s="6">
        <v>5075.772575</v>
      </c>
      <c r="N155" s="6">
        <v>6242.9896559999997</v>
      </c>
    </row>
    <row r="156" spans="1:14" x14ac:dyDescent="0.2">
      <c r="A156" s="6" t="s">
        <v>230</v>
      </c>
      <c r="B156" s="6" t="s">
        <v>36</v>
      </c>
      <c r="C156" s="6" t="s">
        <v>262</v>
      </c>
      <c r="D156" s="6" t="s">
        <v>267</v>
      </c>
      <c r="E156" s="6" t="s">
        <v>309</v>
      </c>
      <c r="F156" s="6" t="s">
        <v>17</v>
      </c>
      <c r="G156" s="6" t="s">
        <v>14</v>
      </c>
      <c r="H156" s="6" t="s">
        <v>15</v>
      </c>
      <c r="I156" s="6">
        <v>2253.065169</v>
      </c>
      <c r="J156" s="6">
        <v>2512.3064140000001</v>
      </c>
      <c r="K156" s="6">
        <v>3156.0111980000001</v>
      </c>
      <c r="L156" s="6">
        <v>3942.9965240000001</v>
      </c>
      <c r="M156" s="6">
        <v>4910.2314930000002</v>
      </c>
      <c r="N156" s="6">
        <v>6068.8431129999999</v>
      </c>
    </row>
    <row r="157" spans="1:14" x14ac:dyDescent="0.2">
      <c r="A157" s="6" t="s">
        <v>230</v>
      </c>
      <c r="B157" s="6" t="s">
        <v>37</v>
      </c>
      <c r="C157" s="6" t="s">
        <v>262</v>
      </c>
      <c r="D157" s="6" t="s">
        <v>268</v>
      </c>
      <c r="E157" s="6" t="s">
        <v>309</v>
      </c>
      <c r="F157" s="6" t="s">
        <v>17</v>
      </c>
      <c r="G157" s="6" t="s">
        <v>14</v>
      </c>
      <c r="H157" s="6" t="s">
        <v>15</v>
      </c>
      <c r="I157" s="6">
        <v>2253.108244</v>
      </c>
      <c r="J157" s="6">
        <v>2405.0333890000002</v>
      </c>
      <c r="K157" s="6">
        <v>2803.1293799999999</v>
      </c>
      <c r="L157" s="6">
        <v>3213.0270180000002</v>
      </c>
      <c r="M157" s="6">
        <v>3687.0116680000001</v>
      </c>
      <c r="N157" s="6">
        <v>4344.6027700000004</v>
      </c>
    </row>
    <row r="158" spans="1:14" x14ac:dyDescent="0.2">
      <c r="A158" s="6" t="s">
        <v>230</v>
      </c>
      <c r="B158" s="6" t="s">
        <v>38</v>
      </c>
      <c r="C158" s="6" t="s">
        <v>262</v>
      </c>
      <c r="D158" s="6" t="s">
        <v>269</v>
      </c>
      <c r="E158" s="6" t="s">
        <v>309</v>
      </c>
      <c r="F158" s="6" t="s">
        <v>17</v>
      </c>
      <c r="G158" s="6" t="s">
        <v>14</v>
      </c>
      <c r="H158" s="6" t="s">
        <v>15</v>
      </c>
      <c r="I158" s="6">
        <v>2253.065169</v>
      </c>
      <c r="J158" s="6">
        <v>2512.3064140000001</v>
      </c>
      <c r="K158" s="6">
        <v>3156.0111980000001</v>
      </c>
      <c r="L158" s="6">
        <v>3942.9965240000001</v>
      </c>
      <c r="M158" s="6">
        <v>4910.2314930000002</v>
      </c>
      <c r="N158" s="6">
        <v>6068.8431129999999</v>
      </c>
    </row>
    <row r="159" spans="1:14" x14ac:dyDescent="0.2">
      <c r="A159" s="6" t="s">
        <v>230</v>
      </c>
      <c r="B159" s="6" t="s">
        <v>39</v>
      </c>
      <c r="C159" s="6" t="s">
        <v>262</v>
      </c>
      <c r="D159" s="6" t="s">
        <v>270</v>
      </c>
      <c r="E159" s="6" t="s">
        <v>309</v>
      </c>
      <c r="F159" s="6" t="s">
        <v>17</v>
      </c>
      <c r="G159" s="6" t="s">
        <v>14</v>
      </c>
      <c r="H159" s="6" t="s">
        <v>15</v>
      </c>
      <c r="I159" s="6">
        <v>2253.065169</v>
      </c>
      <c r="J159" s="6">
        <v>2512.3064140000001</v>
      </c>
      <c r="K159" s="6">
        <v>3156.0111980000001</v>
      </c>
      <c r="L159" s="6">
        <v>3942.9965240000001</v>
      </c>
      <c r="M159" s="6">
        <v>4910.2314930000002</v>
      </c>
      <c r="N159" s="6">
        <v>6068.8431129999999</v>
      </c>
    </row>
    <row r="160" spans="1:14" x14ac:dyDescent="0.2">
      <c r="A160" s="6" t="s">
        <v>230</v>
      </c>
      <c r="B160" s="6" t="s">
        <v>40</v>
      </c>
      <c r="C160" s="6" t="s">
        <v>262</v>
      </c>
      <c r="D160" s="6" t="s">
        <v>271</v>
      </c>
      <c r="E160" s="6" t="s">
        <v>309</v>
      </c>
      <c r="F160" s="6" t="s">
        <v>17</v>
      </c>
      <c r="G160" s="6" t="s">
        <v>14</v>
      </c>
      <c r="H160" s="6" t="s">
        <v>15</v>
      </c>
      <c r="I160" s="6">
        <v>2253.065169</v>
      </c>
      <c r="J160" s="6">
        <v>2512.3064140000001</v>
      </c>
      <c r="K160" s="6">
        <v>3156.0111980000001</v>
      </c>
      <c r="L160" s="6">
        <v>3942.9965240000001</v>
      </c>
      <c r="M160" s="6">
        <v>4910.2314930000002</v>
      </c>
      <c r="N160" s="6">
        <v>6068.8431129999999</v>
      </c>
    </row>
    <row r="161" spans="1:14" x14ac:dyDescent="0.2">
      <c r="A161" s="6" t="s">
        <v>230</v>
      </c>
      <c r="B161" s="6" t="s">
        <v>41</v>
      </c>
      <c r="C161" s="6" t="s">
        <v>262</v>
      </c>
      <c r="D161" s="6" t="s">
        <v>275</v>
      </c>
      <c r="E161" s="6" t="s">
        <v>309</v>
      </c>
      <c r="F161" s="6" t="s">
        <v>17</v>
      </c>
      <c r="G161" s="6" t="s">
        <v>14</v>
      </c>
      <c r="H161" s="6" t="s">
        <v>15</v>
      </c>
      <c r="I161" s="6">
        <v>2253.108244</v>
      </c>
      <c r="J161" s="6">
        <v>2512.6500679999999</v>
      </c>
      <c r="K161" s="6">
        <v>3164.9298450000001</v>
      </c>
      <c r="L161" s="6">
        <v>3953.3527399999998</v>
      </c>
      <c r="M161" s="6">
        <v>4918.9086310000002</v>
      </c>
      <c r="N161" s="6">
        <v>6083.488386</v>
      </c>
    </row>
    <row r="162" spans="1:14" x14ac:dyDescent="0.2">
      <c r="A162" s="6" t="s">
        <v>230</v>
      </c>
      <c r="B162" s="6" t="s">
        <v>42</v>
      </c>
      <c r="C162" s="6" t="s">
        <v>262</v>
      </c>
      <c r="D162" s="6" t="s">
        <v>272</v>
      </c>
      <c r="E162" s="6" t="s">
        <v>309</v>
      </c>
      <c r="F162" s="6" t="s">
        <v>17</v>
      </c>
      <c r="G162" s="6" t="s">
        <v>14</v>
      </c>
      <c r="H162" s="6" t="s">
        <v>15</v>
      </c>
      <c r="I162" s="6">
        <v>2253.0651680000001</v>
      </c>
      <c r="J162" s="6">
        <v>2404.4484579999998</v>
      </c>
      <c r="K162" s="6">
        <v>2795.3004230000001</v>
      </c>
      <c r="L162" s="6">
        <v>3204.5522609999998</v>
      </c>
      <c r="M162" s="6">
        <v>3679.8228610000001</v>
      </c>
      <c r="N162" s="6">
        <v>4349.5513849999998</v>
      </c>
    </row>
    <row r="163" spans="1:14" x14ac:dyDescent="0.2">
      <c r="A163" s="6" t="s">
        <v>230</v>
      </c>
      <c r="B163" s="6" t="s">
        <v>43</v>
      </c>
      <c r="C163" s="6" t="s">
        <v>262</v>
      </c>
      <c r="D163" s="6" t="s">
        <v>274</v>
      </c>
      <c r="E163" s="6" t="s">
        <v>309</v>
      </c>
      <c r="F163" s="6" t="s">
        <v>17</v>
      </c>
      <c r="G163" s="6" t="s">
        <v>14</v>
      </c>
      <c r="H163" s="6" t="s">
        <v>15</v>
      </c>
      <c r="I163" s="6">
        <v>2253.108244</v>
      </c>
      <c r="J163" s="6">
        <v>2512.6500679999999</v>
      </c>
      <c r="K163" s="6">
        <v>3164.9298450000001</v>
      </c>
      <c r="L163" s="6">
        <v>3953.3527399999998</v>
      </c>
      <c r="M163" s="6">
        <v>4918.9086310000002</v>
      </c>
      <c r="N163" s="6">
        <v>6067.3436510000001</v>
      </c>
    </row>
    <row r="164" spans="1:14" x14ac:dyDescent="0.2">
      <c r="A164" s="6" t="s">
        <v>232</v>
      </c>
      <c r="B164" s="6" t="s">
        <v>68</v>
      </c>
      <c r="C164" s="6" t="s">
        <v>265</v>
      </c>
      <c r="D164" s="6" t="s">
        <v>265</v>
      </c>
      <c r="E164" s="6" t="s">
        <v>309</v>
      </c>
      <c r="F164" s="6" t="s">
        <v>17</v>
      </c>
      <c r="G164" s="6" t="s">
        <v>14</v>
      </c>
      <c r="H164" s="6" t="s">
        <v>15</v>
      </c>
      <c r="I164" s="6">
        <v>2365.7190000000001</v>
      </c>
      <c r="J164" s="6">
        <v>2721.4259999999999</v>
      </c>
      <c r="K164" s="6">
        <v>4866.777</v>
      </c>
      <c r="L164" s="6">
        <v>6722.47</v>
      </c>
      <c r="M164" s="6">
        <v>8450.1329999999998</v>
      </c>
      <c r="N164" s="6">
        <v>9748.3240000000005</v>
      </c>
    </row>
    <row r="165" spans="1:14" x14ac:dyDescent="0.2">
      <c r="A165" s="6" t="s">
        <v>233</v>
      </c>
      <c r="B165" s="6" t="s">
        <v>146</v>
      </c>
      <c r="C165" s="6" t="s">
        <v>265</v>
      </c>
      <c r="D165" s="6" t="s">
        <v>265</v>
      </c>
      <c r="E165" s="6" t="s">
        <v>309</v>
      </c>
      <c r="F165" s="6" t="s">
        <v>17</v>
      </c>
      <c r="G165" s="6" t="s">
        <v>14</v>
      </c>
      <c r="H165" s="6" t="s">
        <v>15</v>
      </c>
      <c r="I165" s="6">
        <v>2356.3499149999998</v>
      </c>
      <c r="J165" s="6">
        <v>2865.420044</v>
      </c>
      <c r="K165" s="6">
        <v>4358.7601320000003</v>
      </c>
      <c r="L165" s="6">
        <v>6254.8801270000004</v>
      </c>
      <c r="M165" s="6">
        <v>8302.3698729999996</v>
      </c>
      <c r="N165" s="6">
        <v>9915.8701170000004</v>
      </c>
    </row>
    <row r="166" spans="1:14" x14ac:dyDescent="0.2">
      <c r="A166" s="6" t="s">
        <v>233</v>
      </c>
      <c r="B166" s="6" t="s">
        <v>147</v>
      </c>
      <c r="C166" s="6" t="s">
        <v>265</v>
      </c>
      <c r="D166" s="6" t="s">
        <v>265</v>
      </c>
      <c r="E166" s="6" t="s">
        <v>309</v>
      </c>
      <c r="F166" s="6" t="s">
        <v>17</v>
      </c>
      <c r="G166" s="6" t="s">
        <v>14</v>
      </c>
      <c r="H166" s="6" t="s">
        <v>15</v>
      </c>
      <c r="I166" s="6">
        <v>2356.3499149999998</v>
      </c>
      <c r="J166" s="6">
        <v>2872.1100459999998</v>
      </c>
      <c r="K166" s="6">
        <v>4385.4600829999999</v>
      </c>
      <c r="L166" s="6">
        <v>6333.320068</v>
      </c>
      <c r="M166" s="6">
        <v>8561.7102049999994</v>
      </c>
      <c r="N166" s="6">
        <v>10450.839840000001</v>
      </c>
    </row>
    <row r="167" spans="1:14" x14ac:dyDescent="0.2">
      <c r="A167" s="6" t="s">
        <v>233</v>
      </c>
      <c r="B167" s="6" t="s">
        <v>236</v>
      </c>
      <c r="C167" s="6" t="s">
        <v>265</v>
      </c>
      <c r="D167" s="6" t="s">
        <v>265</v>
      </c>
      <c r="E167" s="6" t="s">
        <v>309</v>
      </c>
      <c r="F167" s="6" t="s">
        <v>17</v>
      </c>
      <c r="G167" s="6" t="s">
        <v>14</v>
      </c>
      <c r="H167" s="6" t="s">
        <v>15</v>
      </c>
      <c r="I167" s="6">
        <v>2356.3499149999998</v>
      </c>
      <c r="J167" s="6">
        <v>2867.0899960000002</v>
      </c>
      <c r="K167" s="6">
        <v>4273.7799070000001</v>
      </c>
      <c r="L167" s="6">
        <v>5924.75</v>
      </c>
      <c r="M167" s="6">
        <v>7654.3996580000003</v>
      </c>
      <c r="N167" s="6">
        <v>9027.0097659999992</v>
      </c>
    </row>
    <row r="168" spans="1:14" x14ac:dyDescent="0.2">
      <c r="A168" s="6" t="s">
        <v>233</v>
      </c>
      <c r="B168" s="6" t="s">
        <v>148</v>
      </c>
      <c r="C168" s="6" t="s">
        <v>265</v>
      </c>
      <c r="D168" s="6" t="s">
        <v>265</v>
      </c>
      <c r="E168" s="6" t="s">
        <v>309</v>
      </c>
      <c r="F168" s="6" t="s">
        <v>17</v>
      </c>
      <c r="G168" s="6" t="s">
        <v>14</v>
      </c>
      <c r="H168" s="6" t="s">
        <v>15</v>
      </c>
      <c r="I168" s="6">
        <v>2356.3499149999998</v>
      </c>
      <c r="J168" s="6">
        <v>2817.7801209999998</v>
      </c>
      <c r="K168" s="6">
        <v>4249.8900149999999</v>
      </c>
      <c r="L168" s="6">
        <v>6193.1298829999996</v>
      </c>
      <c r="M168" s="6">
        <v>8486.8400880000008</v>
      </c>
      <c r="N168" s="6">
        <v>10559.970209999999</v>
      </c>
    </row>
    <row r="169" spans="1:14" x14ac:dyDescent="0.2">
      <c r="A169" s="6" t="s">
        <v>233</v>
      </c>
      <c r="B169" s="6" t="s">
        <v>149</v>
      </c>
      <c r="C169" s="6" t="s">
        <v>265</v>
      </c>
      <c r="D169" s="6" t="s">
        <v>265</v>
      </c>
      <c r="E169" s="6" t="s">
        <v>309</v>
      </c>
      <c r="F169" s="6" t="s">
        <v>17</v>
      </c>
      <c r="G169" s="6" t="s">
        <v>14</v>
      </c>
      <c r="H169" s="6" t="s">
        <v>15</v>
      </c>
      <c r="I169" s="6">
        <v>2356.3499149999998</v>
      </c>
      <c r="J169" s="6">
        <v>2964.3999330000001</v>
      </c>
      <c r="K169" s="6">
        <v>4616.2298579999997</v>
      </c>
      <c r="L169" s="6">
        <v>6514.23999</v>
      </c>
      <c r="M169" s="6">
        <v>8633.2099610000005</v>
      </c>
      <c r="N169" s="6">
        <v>10392.91992</v>
      </c>
    </row>
    <row r="170" spans="1:14" x14ac:dyDescent="0.2">
      <c r="A170" s="6" t="s">
        <v>233</v>
      </c>
      <c r="B170" s="6" t="s">
        <v>150</v>
      </c>
      <c r="C170" s="6" t="s">
        <v>265</v>
      </c>
      <c r="D170" s="6" t="s">
        <v>265</v>
      </c>
      <c r="E170" s="6" t="s">
        <v>309</v>
      </c>
      <c r="F170" s="6" t="s">
        <v>17</v>
      </c>
      <c r="G170" s="6" t="s">
        <v>14</v>
      </c>
      <c r="H170" s="6" t="s">
        <v>15</v>
      </c>
      <c r="I170" s="6">
        <v>2356.3499149999998</v>
      </c>
      <c r="J170" s="6">
        <v>2887.8299870000001</v>
      </c>
      <c r="K170" s="6">
        <v>4411.419922</v>
      </c>
      <c r="L170" s="6">
        <v>6382.4699710000004</v>
      </c>
      <c r="M170" s="6">
        <v>8539.5798340000001</v>
      </c>
      <c r="N170" s="6">
        <v>10414.400390000001</v>
      </c>
    </row>
    <row r="171" spans="1:14" x14ac:dyDescent="0.2">
      <c r="A171" s="6" t="s">
        <v>233</v>
      </c>
      <c r="B171" s="6" t="s">
        <v>151</v>
      </c>
      <c r="C171" s="6" t="s">
        <v>265</v>
      </c>
      <c r="D171" s="6" t="s">
        <v>265</v>
      </c>
      <c r="E171" s="6" t="s">
        <v>309</v>
      </c>
      <c r="F171" s="6" t="s">
        <v>17</v>
      </c>
      <c r="G171" s="6" t="s">
        <v>14</v>
      </c>
      <c r="H171" s="6" t="s">
        <v>15</v>
      </c>
      <c r="I171" s="6">
        <v>2356.3499149999998</v>
      </c>
      <c r="J171" s="6">
        <v>2830.9798890000002</v>
      </c>
      <c r="K171" s="6">
        <v>4114.9801029999999</v>
      </c>
      <c r="L171" s="6">
        <v>5571.7698970000001</v>
      </c>
      <c r="M171" s="6">
        <v>7008.7202150000003</v>
      </c>
      <c r="N171" s="6">
        <v>8097.0998540000001</v>
      </c>
    </row>
    <row r="172" spans="1:14" x14ac:dyDescent="0.2">
      <c r="A172" s="6" t="s">
        <v>233</v>
      </c>
      <c r="B172" s="6" t="s">
        <v>152</v>
      </c>
      <c r="C172" s="6" t="s">
        <v>265</v>
      </c>
      <c r="D172" s="6" t="s">
        <v>265</v>
      </c>
      <c r="E172" s="6" t="s">
        <v>309</v>
      </c>
      <c r="F172" s="6" t="s">
        <v>17</v>
      </c>
      <c r="G172" s="6" t="s">
        <v>14</v>
      </c>
      <c r="H172" s="6" t="s">
        <v>15</v>
      </c>
      <c r="I172" s="6">
        <v>2356.3499149999998</v>
      </c>
      <c r="J172" s="6">
        <v>2701.429916</v>
      </c>
      <c r="K172" s="6">
        <v>3609.719971</v>
      </c>
      <c r="L172" s="6">
        <v>4966.4300540000004</v>
      </c>
      <c r="M172" s="6">
        <v>6401.8000490000004</v>
      </c>
      <c r="N172" s="6">
        <v>7456.070068</v>
      </c>
    </row>
    <row r="173" spans="1:14" x14ac:dyDescent="0.2">
      <c r="A173" s="6" t="s">
        <v>233</v>
      </c>
      <c r="B173" s="6" t="s">
        <v>153</v>
      </c>
      <c r="C173" s="6" t="s">
        <v>265</v>
      </c>
      <c r="D173" s="6" t="s">
        <v>265</v>
      </c>
      <c r="E173" s="6" t="s">
        <v>309</v>
      </c>
      <c r="F173" s="6" t="s">
        <v>17</v>
      </c>
      <c r="G173" s="6" t="s">
        <v>14</v>
      </c>
      <c r="H173" s="6" t="s">
        <v>15</v>
      </c>
      <c r="I173" s="6">
        <v>2356.3499149999998</v>
      </c>
      <c r="J173" s="6">
        <v>2864.7200619999999</v>
      </c>
      <c r="K173" s="6">
        <v>4372.9300540000004</v>
      </c>
      <c r="L173" s="6">
        <v>6430.179932</v>
      </c>
      <c r="M173" s="6">
        <v>8858.5603030000002</v>
      </c>
      <c r="N173" s="6">
        <v>11220.83008</v>
      </c>
    </row>
    <row r="174" spans="1:14" x14ac:dyDescent="0.2">
      <c r="A174" s="6" t="s">
        <v>233</v>
      </c>
      <c r="B174" s="6" t="s">
        <v>154</v>
      </c>
      <c r="C174" s="6" t="s">
        <v>265</v>
      </c>
      <c r="D174" s="6" t="s">
        <v>265</v>
      </c>
      <c r="E174" s="6" t="s">
        <v>309</v>
      </c>
      <c r="F174" s="6" t="s">
        <v>17</v>
      </c>
      <c r="G174" s="6" t="s">
        <v>14</v>
      </c>
      <c r="H174" s="6" t="s">
        <v>15</v>
      </c>
      <c r="I174" s="6">
        <v>2356.3499149999998</v>
      </c>
      <c r="J174" s="6">
        <v>2856.2698970000001</v>
      </c>
      <c r="K174" s="6">
        <v>4325.320068</v>
      </c>
      <c r="L174" s="6">
        <v>6174.0600590000004</v>
      </c>
      <c r="M174" s="6">
        <v>8063.9499509999996</v>
      </c>
      <c r="N174" s="6">
        <v>9473.6196290000007</v>
      </c>
    </row>
    <row r="175" spans="1:14" x14ac:dyDescent="0.2">
      <c r="A175" s="6" t="s">
        <v>237</v>
      </c>
      <c r="B175" s="6" t="s">
        <v>120</v>
      </c>
      <c r="C175" s="6" t="s">
        <v>262</v>
      </c>
      <c r="D175" s="6" t="s">
        <v>294</v>
      </c>
      <c r="E175" s="6" t="s">
        <v>309</v>
      </c>
      <c r="F175" s="6" t="s">
        <v>17</v>
      </c>
      <c r="G175" s="6" t="s">
        <v>14</v>
      </c>
      <c r="H175" s="6" t="s">
        <v>15</v>
      </c>
      <c r="I175" s="6">
        <v>2360.634</v>
      </c>
      <c r="J175" s="6">
        <v>2924.4259999999999</v>
      </c>
      <c r="K175" s="6">
        <v>4444.6180000000004</v>
      </c>
      <c r="L175" s="6">
        <v>6394.2749999999996</v>
      </c>
      <c r="M175" s="6">
        <v>9463.5149999999994</v>
      </c>
      <c r="N175" s="6">
        <v>13619.031999999999</v>
      </c>
    </row>
    <row r="176" spans="1:14" x14ac:dyDescent="0.2">
      <c r="A176" s="6" t="s">
        <v>237</v>
      </c>
      <c r="B176" s="6" t="s">
        <v>121</v>
      </c>
      <c r="C176" s="6" t="s">
        <v>262</v>
      </c>
      <c r="D176" s="6" t="s">
        <v>297</v>
      </c>
      <c r="E176" s="6" t="s">
        <v>309</v>
      </c>
      <c r="F176" s="6" t="s">
        <v>17</v>
      </c>
      <c r="G176" s="6" t="s">
        <v>14</v>
      </c>
      <c r="H176" s="6" t="s">
        <v>15</v>
      </c>
      <c r="I176" s="6">
        <v>2360.634</v>
      </c>
      <c r="J176" s="6">
        <v>2924.4259999999999</v>
      </c>
      <c r="K176" s="6">
        <v>4304.7259999999997</v>
      </c>
      <c r="L176" s="6">
        <v>5743.8329999999996</v>
      </c>
      <c r="M176" s="6">
        <v>7890.6360000000004</v>
      </c>
      <c r="N176" s="6">
        <v>10729.36</v>
      </c>
    </row>
    <row r="177" spans="1:14" x14ac:dyDescent="0.2">
      <c r="A177" s="6" t="s">
        <v>237</v>
      </c>
      <c r="B177" s="6" t="s">
        <v>85</v>
      </c>
      <c r="C177" s="6" t="s">
        <v>262</v>
      </c>
      <c r="D177" s="6" t="s">
        <v>280</v>
      </c>
      <c r="E177" s="6" t="s">
        <v>309</v>
      </c>
      <c r="F177" s="6" t="s">
        <v>17</v>
      </c>
      <c r="G177" s="6" t="s">
        <v>14</v>
      </c>
      <c r="H177" s="6" t="s">
        <v>15</v>
      </c>
      <c r="I177" s="6">
        <v>2360.634</v>
      </c>
      <c r="J177" s="6">
        <v>2924.4259999999999</v>
      </c>
      <c r="K177" s="6">
        <v>4482.4170000000004</v>
      </c>
      <c r="L177" s="6">
        <v>6483.8959999999997</v>
      </c>
      <c r="M177" s="6">
        <v>9650.0869999999995</v>
      </c>
      <c r="N177" s="6">
        <v>13986.852999999999</v>
      </c>
    </row>
    <row r="178" spans="1:14" x14ac:dyDescent="0.2">
      <c r="A178" s="6" t="s">
        <v>237</v>
      </c>
      <c r="B178" s="6" t="s">
        <v>122</v>
      </c>
      <c r="C178" s="6" t="s">
        <v>262</v>
      </c>
      <c r="D178" s="6" t="s">
        <v>300</v>
      </c>
      <c r="E178" s="6" t="s">
        <v>309</v>
      </c>
      <c r="F178" s="6" t="s">
        <v>17</v>
      </c>
      <c r="G178" s="6" t="s">
        <v>14</v>
      </c>
      <c r="H178" s="6" t="s">
        <v>15</v>
      </c>
      <c r="I178" s="6">
        <v>2360.634</v>
      </c>
      <c r="J178" s="6">
        <v>2924.4259999999999</v>
      </c>
      <c r="K178" s="6">
        <v>4476.7870000000003</v>
      </c>
      <c r="L178" s="6">
        <v>6474.6149999999998</v>
      </c>
      <c r="M178" s="6">
        <v>9623.7669999999998</v>
      </c>
      <c r="N178" s="6">
        <v>13919.164000000001</v>
      </c>
    </row>
    <row r="179" spans="1:14" x14ac:dyDescent="0.2">
      <c r="A179" s="6" t="s">
        <v>237</v>
      </c>
      <c r="B179" s="6" t="s">
        <v>123</v>
      </c>
      <c r="C179" s="6" t="s">
        <v>262</v>
      </c>
      <c r="D179" s="6" t="s">
        <v>303</v>
      </c>
      <c r="E179" s="6" t="s">
        <v>309</v>
      </c>
      <c r="F179" s="6" t="s">
        <v>17</v>
      </c>
      <c r="G179" s="6" t="s">
        <v>14</v>
      </c>
      <c r="H179" s="6" t="s">
        <v>15</v>
      </c>
      <c r="I179" s="6">
        <v>2360.634</v>
      </c>
      <c r="J179" s="6">
        <v>2924.4259999999999</v>
      </c>
      <c r="K179" s="6">
        <v>4464.2359999999999</v>
      </c>
      <c r="L179" s="6">
        <v>6434.0730000000003</v>
      </c>
      <c r="M179" s="6">
        <v>9540.509</v>
      </c>
      <c r="N179" s="6">
        <v>13789.332</v>
      </c>
    </row>
    <row r="180" spans="1:14" x14ac:dyDescent="0.2">
      <c r="A180" s="6" t="s">
        <v>237</v>
      </c>
      <c r="B180" s="6" t="s">
        <v>86</v>
      </c>
      <c r="C180" s="6" t="s">
        <v>262</v>
      </c>
      <c r="D180" s="6" t="s">
        <v>283</v>
      </c>
      <c r="E180" s="6" t="s">
        <v>309</v>
      </c>
      <c r="F180" s="6" t="s">
        <v>17</v>
      </c>
      <c r="G180" s="6" t="s">
        <v>14</v>
      </c>
      <c r="H180" s="6" t="s">
        <v>15</v>
      </c>
      <c r="I180" s="6">
        <v>2360.634</v>
      </c>
      <c r="J180" s="6">
        <v>2924.4259999999999</v>
      </c>
      <c r="K180" s="6">
        <v>4300.6289999999999</v>
      </c>
      <c r="L180" s="6">
        <v>5745.4939999999997</v>
      </c>
      <c r="M180" s="6">
        <v>7885.4769999999999</v>
      </c>
      <c r="N180" s="6">
        <v>10676.777</v>
      </c>
    </row>
    <row r="181" spans="1:14" x14ac:dyDescent="0.2">
      <c r="A181" s="6" t="s">
        <v>237</v>
      </c>
      <c r="B181" s="6" t="s">
        <v>87</v>
      </c>
      <c r="C181" s="6" t="s">
        <v>262</v>
      </c>
      <c r="D181" s="6" t="s">
        <v>289</v>
      </c>
      <c r="E181" s="6" t="s">
        <v>309</v>
      </c>
      <c r="F181" s="6" t="s">
        <v>17</v>
      </c>
      <c r="G181" s="6" t="s">
        <v>14</v>
      </c>
      <c r="H181" s="6" t="s">
        <v>15</v>
      </c>
      <c r="I181" s="6">
        <v>2360.634</v>
      </c>
      <c r="J181" s="6">
        <v>2924.4259999999999</v>
      </c>
      <c r="K181" s="6">
        <v>4477.7870000000003</v>
      </c>
      <c r="L181" s="6">
        <v>6461.0140000000001</v>
      </c>
      <c r="M181" s="6">
        <v>9605.1550000000007</v>
      </c>
      <c r="N181" s="6">
        <v>13898.058999999999</v>
      </c>
    </row>
    <row r="182" spans="1:14" x14ac:dyDescent="0.2">
      <c r="A182" s="6" t="s">
        <v>237</v>
      </c>
      <c r="B182" s="6" t="s">
        <v>91</v>
      </c>
      <c r="C182" s="6" t="s">
        <v>265</v>
      </c>
      <c r="D182" s="6" t="s">
        <v>265</v>
      </c>
      <c r="E182" s="6" t="s">
        <v>309</v>
      </c>
      <c r="F182" s="6" t="s">
        <v>17</v>
      </c>
      <c r="G182" s="6" t="s">
        <v>14</v>
      </c>
      <c r="H182" s="6" t="s">
        <v>15</v>
      </c>
      <c r="I182" s="6">
        <v>2360.634</v>
      </c>
      <c r="J182" s="6">
        <v>2928.8850000000002</v>
      </c>
      <c r="K182" s="6">
        <v>4486.8130000000001</v>
      </c>
      <c r="L182" s="6">
        <v>6451.7209999999995</v>
      </c>
      <c r="M182" s="6">
        <v>9554.3909999999996</v>
      </c>
      <c r="N182" s="6">
        <v>13776.102999999999</v>
      </c>
    </row>
    <row r="183" spans="1:14" x14ac:dyDescent="0.2">
      <c r="A183" s="6" t="s">
        <v>237</v>
      </c>
      <c r="B183" s="6" t="s">
        <v>173</v>
      </c>
      <c r="C183" s="6" t="s">
        <v>262</v>
      </c>
      <c r="D183" s="6" t="s">
        <v>290</v>
      </c>
      <c r="E183" s="6" t="s">
        <v>309</v>
      </c>
      <c r="F183" s="6" t="s">
        <v>17</v>
      </c>
      <c r="G183" s="6" t="s">
        <v>14</v>
      </c>
      <c r="H183" s="6" t="s">
        <v>15</v>
      </c>
      <c r="I183" s="6">
        <v>2360.634</v>
      </c>
      <c r="J183" s="6">
        <v>2928.835</v>
      </c>
      <c r="K183" s="6">
        <v>4558.6279999999997</v>
      </c>
      <c r="L183" s="6">
        <v>6523.9639999999999</v>
      </c>
      <c r="M183" s="6">
        <v>9530.8809999999994</v>
      </c>
      <c r="N183" s="6">
        <v>13592.981</v>
      </c>
    </row>
    <row r="184" spans="1:14" x14ac:dyDescent="0.2">
      <c r="A184" s="6" t="s">
        <v>237</v>
      </c>
      <c r="B184" s="6" t="s">
        <v>125</v>
      </c>
      <c r="C184" s="6" t="s">
        <v>262</v>
      </c>
      <c r="D184" s="6" t="s">
        <v>291</v>
      </c>
      <c r="E184" s="6" t="s">
        <v>309</v>
      </c>
      <c r="F184" s="6" t="s">
        <v>17</v>
      </c>
      <c r="G184" s="6" t="s">
        <v>14</v>
      </c>
      <c r="H184" s="6" t="s">
        <v>15</v>
      </c>
      <c r="I184" s="6">
        <v>2360.634</v>
      </c>
      <c r="J184" s="6">
        <v>2928.779</v>
      </c>
      <c r="K184" s="6">
        <v>4554.8010000000004</v>
      </c>
      <c r="L184" s="6">
        <v>6519.0990000000002</v>
      </c>
      <c r="M184" s="6">
        <v>9553.8449999999993</v>
      </c>
      <c r="N184" s="6">
        <v>13767.654</v>
      </c>
    </row>
    <row r="185" spans="1:14" x14ac:dyDescent="0.2">
      <c r="A185" s="6" t="s">
        <v>237</v>
      </c>
      <c r="B185" s="6" t="s">
        <v>95</v>
      </c>
      <c r="C185" s="6" t="s">
        <v>265</v>
      </c>
      <c r="D185" s="6" t="s">
        <v>265</v>
      </c>
      <c r="E185" s="6" t="s">
        <v>309</v>
      </c>
      <c r="F185" s="6" t="s">
        <v>17</v>
      </c>
      <c r="G185" s="6" t="s">
        <v>14</v>
      </c>
      <c r="H185" s="6" t="s">
        <v>15</v>
      </c>
      <c r="I185" s="6">
        <v>2360.634</v>
      </c>
      <c r="J185" s="6">
        <v>2928.7820000000002</v>
      </c>
      <c r="K185" s="6">
        <v>4618.0640000000003</v>
      </c>
      <c r="L185" s="6">
        <v>6656.9570000000003</v>
      </c>
      <c r="M185" s="6">
        <v>9898.3340000000007</v>
      </c>
      <c r="N185" s="6">
        <v>14409.343000000001</v>
      </c>
    </row>
    <row r="186" spans="1:14" x14ac:dyDescent="0.2">
      <c r="A186" s="6" t="s">
        <v>237</v>
      </c>
      <c r="B186" s="6" t="s">
        <v>36</v>
      </c>
      <c r="C186" s="6" t="s">
        <v>262</v>
      </c>
      <c r="D186" s="6" t="s">
        <v>267</v>
      </c>
      <c r="E186" s="6" t="s">
        <v>309</v>
      </c>
      <c r="F186" s="6" t="s">
        <v>17</v>
      </c>
      <c r="G186" s="6" t="s">
        <v>14</v>
      </c>
      <c r="H186" s="6" t="s">
        <v>15</v>
      </c>
      <c r="I186" s="6">
        <v>2360.5810000000001</v>
      </c>
      <c r="J186" s="6">
        <v>2863.9229999999998</v>
      </c>
      <c r="K186" s="6">
        <v>4138.8860000000004</v>
      </c>
      <c r="L186" s="6">
        <v>5774.2569999999996</v>
      </c>
      <c r="M186" s="6">
        <v>8547.8539999999994</v>
      </c>
      <c r="N186" s="6">
        <v>12594.718999999999</v>
      </c>
    </row>
    <row r="187" spans="1:14" x14ac:dyDescent="0.2">
      <c r="A187" s="6" t="s">
        <v>237</v>
      </c>
      <c r="B187" s="6" t="s">
        <v>37</v>
      </c>
      <c r="C187" s="6" t="s">
        <v>262</v>
      </c>
      <c r="D187" s="6" t="s">
        <v>268</v>
      </c>
      <c r="E187" s="6" t="s">
        <v>309</v>
      </c>
      <c r="F187" s="6" t="s">
        <v>17</v>
      </c>
      <c r="G187" s="6" t="s">
        <v>14</v>
      </c>
      <c r="H187" s="6" t="s">
        <v>15</v>
      </c>
      <c r="I187" s="6">
        <v>2360.5810000000001</v>
      </c>
      <c r="J187" s="6">
        <v>2863.9229999999998</v>
      </c>
      <c r="K187" s="6">
        <v>4021.7539999999999</v>
      </c>
      <c r="L187" s="6">
        <v>5286.9520000000002</v>
      </c>
      <c r="M187" s="6">
        <v>7266.9179999999997</v>
      </c>
      <c r="N187" s="6">
        <v>10107.829</v>
      </c>
    </row>
    <row r="188" spans="1:14" x14ac:dyDescent="0.2">
      <c r="A188" s="6" t="s">
        <v>237</v>
      </c>
      <c r="B188" s="6" t="s">
        <v>38</v>
      </c>
      <c r="C188" s="6" t="s">
        <v>262</v>
      </c>
      <c r="D188" s="6" t="s">
        <v>269</v>
      </c>
      <c r="E188" s="6" t="s">
        <v>309</v>
      </c>
      <c r="F188" s="6" t="s">
        <v>17</v>
      </c>
      <c r="G188" s="6" t="s">
        <v>14</v>
      </c>
      <c r="H188" s="6" t="s">
        <v>15</v>
      </c>
      <c r="I188" s="6">
        <v>2360.5810000000001</v>
      </c>
      <c r="J188" s="6">
        <v>2863.9229999999998</v>
      </c>
      <c r="K188" s="6">
        <v>4162.8140000000003</v>
      </c>
      <c r="L188" s="6">
        <v>5825.7079999999996</v>
      </c>
      <c r="M188" s="6">
        <v>8658.6029999999992</v>
      </c>
      <c r="N188" s="6">
        <v>12871.307000000001</v>
      </c>
    </row>
    <row r="189" spans="1:14" x14ac:dyDescent="0.2">
      <c r="A189" s="6" t="s">
        <v>237</v>
      </c>
      <c r="B189" s="6" t="s">
        <v>39</v>
      </c>
      <c r="C189" s="6" t="s">
        <v>262</v>
      </c>
      <c r="D189" s="6" t="s">
        <v>270</v>
      </c>
      <c r="E189" s="6" t="s">
        <v>309</v>
      </c>
      <c r="F189" s="6" t="s">
        <v>17</v>
      </c>
      <c r="G189" s="6" t="s">
        <v>14</v>
      </c>
      <c r="H189" s="6" t="s">
        <v>15</v>
      </c>
      <c r="I189" s="6">
        <v>2360.5810000000001</v>
      </c>
      <c r="J189" s="6">
        <v>2863.9229999999998</v>
      </c>
      <c r="K189" s="6">
        <v>4160.4610000000002</v>
      </c>
      <c r="L189" s="6">
        <v>5818.2659999999996</v>
      </c>
      <c r="M189" s="6">
        <v>8637.6260000000002</v>
      </c>
      <c r="N189" s="6">
        <v>12793.308999999999</v>
      </c>
    </row>
    <row r="190" spans="1:14" x14ac:dyDescent="0.2">
      <c r="A190" s="6" t="s">
        <v>237</v>
      </c>
      <c r="B190" s="6" t="s">
        <v>40</v>
      </c>
      <c r="C190" s="6" t="s">
        <v>262</v>
      </c>
      <c r="D190" s="6" t="s">
        <v>271</v>
      </c>
      <c r="E190" s="6" t="s">
        <v>309</v>
      </c>
      <c r="F190" s="6" t="s">
        <v>17</v>
      </c>
      <c r="G190" s="6" t="s">
        <v>14</v>
      </c>
      <c r="H190" s="6" t="s">
        <v>15</v>
      </c>
      <c r="I190" s="6">
        <v>2360.5810000000001</v>
      </c>
      <c r="J190" s="6">
        <v>2863.9229999999998</v>
      </c>
      <c r="K190" s="6">
        <v>4146.732</v>
      </c>
      <c r="L190" s="6">
        <v>5794.2110000000002</v>
      </c>
      <c r="M190" s="6">
        <v>8585.8950000000004</v>
      </c>
      <c r="N190" s="6">
        <v>12660.727000000001</v>
      </c>
    </row>
    <row r="191" spans="1:14" x14ac:dyDescent="0.2">
      <c r="A191" s="6" t="s">
        <v>237</v>
      </c>
      <c r="B191" s="6" t="s">
        <v>41</v>
      </c>
      <c r="C191" s="6" t="s">
        <v>262</v>
      </c>
      <c r="D191" s="6" t="s">
        <v>275</v>
      </c>
      <c r="E191" s="6" t="s">
        <v>309</v>
      </c>
      <c r="F191" s="6" t="s">
        <v>17</v>
      </c>
      <c r="G191" s="6" t="s">
        <v>14</v>
      </c>
      <c r="H191" s="6" t="s">
        <v>15</v>
      </c>
      <c r="I191" s="6">
        <v>2360.5810000000001</v>
      </c>
      <c r="J191" s="6">
        <v>2863.9229999999998</v>
      </c>
      <c r="K191" s="6">
        <v>4133.6540000000005</v>
      </c>
      <c r="L191" s="6">
        <v>5748.4279999999999</v>
      </c>
      <c r="M191" s="6">
        <v>8457.2970000000005</v>
      </c>
      <c r="N191" s="6">
        <v>12286.811</v>
      </c>
    </row>
    <row r="192" spans="1:14" x14ac:dyDescent="0.2">
      <c r="A192" s="6" t="s">
        <v>237</v>
      </c>
      <c r="B192" s="6" t="s">
        <v>42</v>
      </c>
      <c r="C192" s="6" t="s">
        <v>262</v>
      </c>
      <c r="D192" s="6" t="s">
        <v>272</v>
      </c>
      <c r="E192" s="6" t="s">
        <v>309</v>
      </c>
      <c r="F192" s="6" t="s">
        <v>17</v>
      </c>
      <c r="G192" s="6" t="s">
        <v>14</v>
      </c>
      <c r="H192" s="6" t="s">
        <v>15</v>
      </c>
      <c r="I192" s="6">
        <v>2360.5810000000001</v>
      </c>
      <c r="J192" s="6">
        <v>2863.9229999999998</v>
      </c>
      <c r="K192" s="6">
        <v>4019.9369999999999</v>
      </c>
      <c r="L192" s="6">
        <v>5290.835</v>
      </c>
      <c r="M192" s="6">
        <v>7296.2759999999998</v>
      </c>
      <c r="N192" s="6">
        <v>10207.531999999999</v>
      </c>
    </row>
    <row r="193" spans="1:14" x14ac:dyDescent="0.2">
      <c r="A193" s="6" t="s">
        <v>237</v>
      </c>
      <c r="B193" s="6" t="s">
        <v>43</v>
      </c>
      <c r="C193" s="6" t="s">
        <v>262</v>
      </c>
      <c r="D193" s="6" t="s">
        <v>274</v>
      </c>
      <c r="E193" s="6" t="s">
        <v>309</v>
      </c>
      <c r="F193" s="6" t="s">
        <v>17</v>
      </c>
      <c r="G193" s="6" t="s">
        <v>14</v>
      </c>
      <c r="H193" s="6" t="s">
        <v>15</v>
      </c>
      <c r="I193" s="6">
        <v>2360.5810000000001</v>
      </c>
      <c r="J193" s="6">
        <v>2863.9229999999998</v>
      </c>
      <c r="K193" s="6">
        <v>4161.8739999999998</v>
      </c>
      <c r="L193" s="6">
        <v>5803.3789999999999</v>
      </c>
      <c r="M193" s="6">
        <v>8574.9619999999995</v>
      </c>
      <c r="N193" s="6">
        <v>12565.63</v>
      </c>
    </row>
    <row r="194" spans="1:14" x14ac:dyDescent="0.2">
      <c r="A194" s="6" t="s">
        <v>237</v>
      </c>
      <c r="B194" s="6" t="s">
        <v>51</v>
      </c>
      <c r="C194" s="6" t="s">
        <v>265</v>
      </c>
      <c r="D194" s="6" t="s">
        <v>265</v>
      </c>
      <c r="E194" s="6" t="s">
        <v>309</v>
      </c>
      <c r="F194" s="6" t="s">
        <v>17</v>
      </c>
      <c r="G194" s="6" t="s">
        <v>14</v>
      </c>
      <c r="H194" s="6" t="s">
        <v>15</v>
      </c>
      <c r="I194" s="6">
        <v>2360.634</v>
      </c>
      <c r="J194" s="6">
        <v>2927.6840000000002</v>
      </c>
      <c r="K194" s="6">
        <v>4478.8069999999998</v>
      </c>
      <c r="L194" s="6">
        <v>6444.6019999999999</v>
      </c>
      <c r="M194" s="6">
        <v>9525.31</v>
      </c>
      <c r="N194" s="6">
        <v>13728.302</v>
      </c>
    </row>
    <row r="195" spans="1:14" x14ac:dyDescent="0.2">
      <c r="A195" s="6" t="s">
        <v>237</v>
      </c>
      <c r="B195" s="6" t="s">
        <v>52</v>
      </c>
      <c r="C195" s="6" t="s">
        <v>265</v>
      </c>
      <c r="D195" s="6" t="s">
        <v>265</v>
      </c>
      <c r="E195" s="6" t="s">
        <v>309</v>
      </c>
      <c r="F195" s="6" t="s">
        <v>17</v>
      </c>
      <c r="G195" s="6" t="s">
        <v>14</v>
      </c>
      <c r="H195" s="6" t="s">
        <v>15</v>
      </c>
      <c r="I195" s="6">
        <v>2360.634</v>
      </c>
      <c r="J195" s="6">
        <v>2927.5909999999999</v>
      </c>
      <c r="K195" s="6">
        <v>4604.3919999999998</v>
      </c>
      <c r="L195" s="6">
        <v>6631.4989999999998</v>
      </c>
      <c r="M195" s="6">
        <v>9878.0069999999996</v>
      </c>
      <c r="N195" s="6">
        <v>14391.204</v>
      </c>
    </row>
    <row r="196" spans="1:14" x14ac:dyDescent="0.2">
      <c r="A196" s="6" t="s">
        <v>238</v>
      </c>
      <c r="B196" s="6" t="s">
        <v>51</v>
      </c>
      <c r="C196" s="6" t="s">
        <v>265</v>
      </c>
      <c r="D196" s="6" t="s">
        <v>265</v>
      </c>
      <c r="E196" s="6" t="s">
        <v>309</v>
      </c>
      <c r="F196" s="6" t="s">
        <v>17</v>
      </c>
      <c r="G196" s="6" t="s">
        <v>14</v>
      </c>
      <c r="H196" s="6" t="s">
        <v>15</v>
      </c>
      <c r="I196" s="6">
        <v>2562.519436</v>
      </c>
      <c r="J196" s="6">
        <v>2712.7796440000002</v>
      </c>
      <c r="K196" s="6">
        <v>4067.7317509999998</v>
      </c>
      <c r="L196" s="6">
        <v>5194.4899260000002</v>
      </c>
      <c r="M196" s="6">
        <v>6399.1900059999998</v>
      </c>
      <c r="N196" s="6">
        <v>7679.355732</v>
      </c>
    </row>
    <row r="197" spans="1:14" x14ac:dyDescent="0.2">
      <c r="A197" s="6" t="s">
        <v>238</v>
      </c>
      <c r="B197" s="6" t="s">
        <v>52</v>
      </c>
      <c r="C197" s="6" t="s">
        <v>265</v>
      </c>
      <c r="D197" s="6" t="s">
        <v>265</v>
      </c>
      <c r="E197" s="6" t="s">
        <v>309</v>
      </c>
      <c r="F197" s="6" t="s">
        <v>17</v>
      </c>
      <c r="G197" s="6" t="s">
        <v>14</v>
      </c>
      <c r="H197" s="6" t="s">
        <v>15</v>
      </c>
      <c r="I197" s="6">
        <v>2562.519436</v>
      </c>
      <c r="J197" s="6">
        <v>2712.7796440000002</v>
      </c>
      <c r="K197" s="6">
        <v>4068.3547619999999</v>
      </c>
      <c r="L197" s="6">
        <v>5087.996607</v>
      </c>
      <c r="M197" s="6">
        <v>5807.5032110000002</v>
      </c>
      <c r="N197" s="6">
        <v>6631.4360559999996</v>
      </c>
    </row>
    <row r="198" spans="1:14" x14ac:dyDescent="0.2">
      <c r="A198" s="6" t="s">
        <v>239</v>
      </c>
      <c r="B198" s="6" t="s">
        <v>36</v>
      </c>
      <c r="C198" s="6" t="s">
        <v>262</v>
      </c>
      <c r="D198" s="6" t="s">
        <v>267</v>
      </c>
      <c r="E198" s="6" t="s">
        <v>309</v>
      </c>
      <c r="F198" s="6" t="s">
        <v>17</v>
      </c>
      <c r="G198" s="6" t="s">
        <v>14</v>
      </c>
      <c r="H198" s="6" t="s">
        <v>15</v>
      </c>
      <c r="I198" s="6">
        <v>2529.9166310000001</v>
      </c>
      <c r="J198" s="6">
        <v>2704.1831499999998</v>
      </c>
      <c r="K198" s="6">
        <v>3224.0274239999999</v>
      </c>
      <c r="L198" s="6">
        <v>3548.0532739999999</v>
      </c>
      <c r="M198" s="6">
        <v>3973.9268280000001</v>
      </c>
      <c r="N198" s="6">
        <v>4360.0856450000001</v>
      </c>
    </row>
    <row r="199" spans="1:14" x14ac:dyDescent="0.2">
      <c r="A199" s="6" t="s">
        <v>239</v>
      </c>
      <c r="B199" s="6" t="s">
        <v>37</v>
      </c>
      <c r="C199" s="6" t="s">
        <v>262</v>
      </c>
      <c r="D199" s="6" t="s">
        <v>268</v>
      </c>
      <c r="E199" s="6" t="s">
        <v>309</v>
      </c>
      <c r="F199" s="6" t="s">
        <v>17</v>
      </c>
      <c r="G199" s="6" t="s">
        <v>14</v>
      </c>
      <c r="H199" s="6" t="s">
        <v>15</v>
      </c>
      <c r="I199" s="6">
        <v>2529.9166310000001</v>
      </c>
      <c r="J199" s="6">
        <v>2701.1971870000002</v>
      </c>
      <c r="K199" s="6">
        <v>3047.8033190000001</v>
      </c>
      <c r="L199" s="6">
        <v>3200.216234</v>
      </c>
      <c r="M199" s="6">
        <v>3311.8269460000001</v>
      </c>
      <c r="N199" s="6">
        <v>3255.2692849999999</v>
      </c>
    </row>
    <row r="200" spans="1:14" x14ac:dyDescent="0.2">
      <c r="A200" s="6" t="s">
        <v>239</v>
      </c>
      <c r="B200" s="6" t="s">
        <v>38</v>
      </c>
      <c r="C200" s="6" t="s">
        <v>262</v>
      </c>
      <c r="D200" s="6" t="s">
        <v>269</v>
      </c>
      <c r="E200" s="6" t="s">
        <v>309</v>
      </c>
      <c r="F200" s="6" t="s">
        <v>17</v>
      </c>
      <c r="G200" s="6" t="s">
        <v>14</v>
      </c>
      <c r="H200" s="6" t="s">
        <v>15</v>
      </c>
      <c r="I200" s="6">
        <v>2529.9166310000001</v>
      </c>
      <c r="J200" s="6">
        <v>2704.1831499999998</v>
      </c>
      <c r="K200" s="6">
        <v>3196.1853160000001</v>
      </c>
      <c r="L200" s="6">
        <v>3512.3536669999999</v>
      </c>
      <c r="M200" s="6">
        <v>3944.9126500000002</v>
      </c>
      <c r="N200" s="6">
        <v>4332.5369719999999</v>
      </c>
    </row>
    <row r="201" spans="1:14" x14ac:dyDescent="0.2">
      <c r="A201" s="6" t="s">
        <v>239</v>
      </c>
      <c r="B201" s="6" t="s">
        <v>39</v>
      </c>
      <c r="C201" s="6" t="s">
        <v>262</v>
      </c>
      <c r="D201" s="6" t="s">
        <v>270</v>
      </c>
      <c r="E201" s="6" t="s">
        <v>309</v>
      </c>
      <c r="F201" s="6" t="s">
        <v>17</v>
      </c>
      <c r="G201" s="6" t="s">
        <v>14</v>
      </c>
      <c r="H201" s="6" t="s">
        <v>15</v>
      </c>
      <c r="I201" s="6">
        <v>2529.9166310000001</v>
      </c>
      <c r="J201" s="6">
        <v>2704.1831499999998</v>
      </c>
      <c r="K201" s="6">
        <v>3196.1853160000001</v>
      </c>
      <c r="L201" s="6">
        <v>3512.3536669999999</v>
      </c>
      <c r="M201" s="6">
        <v>3944.9126500000002</v>
      </c>
      <c r="N201" s="6">
        <v>4332.5369730000002</v>
      </c>
    </row>
    <row r="202" spans="1:14" x14ac:dyDescent="0.2">
      <c r="A202" s="6" t="s">
        <v>239</v>
      </c>
      <c r="B202" s="6" t="s">
        <v>40</v>
      </c>
      <c r="C202" s="6" t="s">
        <v>262</v>
      </c>
      <c r="D202" s="6" t="s">
        <v>271</v>
      </c>
      <c r="E202" s="6" t="s">
        <v>309</v>
      </c>
      <c r="F202" s="6" t="s">
        <v>17</v>
      </c>
      <c r="G202" s="6" t="s">
        <v>14</v>
      </c>
      <c r="H202" s="6" t="s">
        <v>15</v>
      </c>
      <c r="I202" s="6">
        <v>2529.9166310000001</v>
      </c>
      <c r="J202" s="6">
        <v>2704.1831499999998</v>
      </c>
      <c r="K202" s="6">
        <v>3224.0274239999999</v>
      </c>
      <c r="L202" s="6">
        <v>3548.0532739999999</v>
      </c>
      <c r="M202" s="6">
        <v>3973.9268280000001</v>
      </c>
      <c r="N202" s="6">
        <v>4360.0856460000005</v>
      </c>
    </row>
    <row r="203" spans="1:14" x14ac:dyDescent="0.2">
      <c r="A203" s="6" t="s">
        <v>239</v>
      </c>
      <c r="B203" s="6" t="s">
        <v>41</v>
      </c>
      <c r="C203" s="6" t="s">
        <v>262</v>
      </c>
      <c r="D203" s="6" t="s">
        <v>275</v>
      </c>
      <c r="E203" s="6" t="s">
        <v>309</v>
      </c>
      <c r="F203" s="6" t="s">
        <v>17</v>
      </c>
      <c r="G203" s="6" t="s">
        <v>14</v>
      </c>
      <c r="H203" s="6" t="s">
        <v>15</v>
      </c>
      <c r="I203" s="6">
        <v>2529.9166310000001</v>
      </c>
      <c r="J203" s="6">
        <v>2704.1831499999998</v>
      </c>
      <c r="K203" s="6">
        <v>3223.563549</v>
      </c>
      <c r="L203" s="6">
        <v>3566.5058730000001</v>
      </c>
      <c r="M203" s="6">
        <v>4022.297638</v>
      </c>
      <c r="N203" s="6">
        <v>4428.3886830000001</v>
      </c>
    </row>
    <row r="204" spans="1:14" x14ac:dyDescent="0.2">
      <c r="A204" s="6" t="s">
        <v>239</v>
      </c>
      <c r="B204" s="6" t="s">
        <v>42</v>
      </c>
      <c r="C204" s="6" t="s">
        <v>262</v>
      </c>
      <c r="D204" s="6" t="s">
        <v>272</v>
      </c>
      <c r="E204" s="6" t="s">
        <v>309</v>
      </c>
      <c r="F204" s="6" t="s">
        <v>17</v>
      </c>
      <c r="G204" s="6" t="s">
        <v>14</v>
      </c>
      <c r="H204" s="6" t="s">
        <v>15</v>
      </c>
      <c r="I204" s="6">
        <v>2529.9166310000001</v>
      </c>
      <c r="J204" s="6">
        <v>2701.1971870000002</v>
      </c>
      <c r="K204" s="6">
        <v>3034.3216280000001</v>
      </c>
      <c r="L204" s="6">
        <v>3178.5331620000002</v>
      </c>
      <c r="M204" s="6">
        <v>3264.2288149999999</v>
      </c>
      <c r="N204" s="6">
        <v>3199.5167110000002</v>
      </c>
    </row>
    <row r="205" spans="1:14" x14ac:dyDescent="0.2">
      <c r="A205" s="6" t="s">
        <v>239</v>
      </c>
      <c r="B205" s="6" t="s">
        <v>43</v>
      </c>
      <c r="C205" s="6" t="s">
        <v>262</v>
      </c>
      <c r="D205" s="6" t="s">
        <v>274</v>
      </c>
      <c r="E205" s="6" t="s">
        <v>309</v>
      </c>
      <c r="F205" s="6" t="s">
        <v>17</v>
      </c>
      <c r="G205" s="6" t="s">
        <v>14</v>
      </c>
      <c r="H205" s="6" t="s">
        <v>15</v>
      </c>
      <c r="I205" s="6">
        <v>2529.9166310000001</v>
      </c>
      <c r="J205" s="6">
        <v>2704.1831499999998</v>
      </c>
      <c r="K205" s="6">
        <v>3198.3388580000001</v>
      </c>
      <c r="L205" s="6">
        <v>3529.0911369999999</v>
      </c>
      <c r="M205" s="6">
        <v>3994.8945290000001</v>
      </c>
      <c r="N205" s="6">
        <v>4390.393196</v>
      </c>
    </row>
    <row r="206" spans="1:14" x14ac:dyDescent="0.2">
      <c r="A206" s="6" t="s">
        <v>240</v>
      </c>
      <c r="B206" s="6" t="s">
        <v>68</v>
      </c>
      <c r="C206" s="6" t="s">
        <v>265</v>
      </c>
      <c r="D206" s="6" t="s">
        <v>265</v>
      </c>
      <c r="E206" s="6" t="s">
        <v>309</v>
      </c>
      <c r="F206" s="6" t="s">
        <v>17</v>
      </c>
      <c r="G206" s="6" t="s">
        <v>14</v>
      </c>
      <c r="H206" s="6" t="s">
        <v>15</v>
      </c>
      <c r="I206" s="6">
        <v>2523.3400529999999</v>
      </c>
      <c r="J206" s="6">
        <v>2837.9303340000001</v>
      </c>
      <c r="K206" s="6">
        <v>3354.7299079999998</v>
      </c>
      <c r="L206" s="6">
        <v>3966.6980669999998</v>
      </c>
      <c r="M206" s="6">
        <v>4445.915626</v>
      </c>
      <c r="N206" s="6">
        <v>5119.4047799999998</v>
      </c>
    </row>
    <row r="207" spans="1:14" x14ac:dyDescent="0.2">
      <c r="A207" s="6" t="s">
        <v>241</v>
      </c>
      <c r="B207" s="6" t="s">
        <v>68</v>
      </c>
      <c r="C207" s="6" t="s">
        <v>265</v>
      </c>
      <c r="D207" s="6" t="s">
        <v>265</v>
      </c>
      <c r="E207" s="6" t="s">
        <v>309</v>
      </c>
      <c r="F207" s="6" t="s">
        <v>17</v>
      </c>
      <c r="G207" s="6" t="s">
        <v>14</v>
      </c>
      <c r="H207" s="6" t="s">
        <v>15</v>
      </c>
      <c r="I207" s="6">
        <v>2603.949646</v>
      </c>
      <c r="J207" s="6">
        <v>2832.8554349999999</v>
      </c>
      <c r="K207" s="6">
        <v>3908.0026739999998</v>
      </c>
      <c r="L207" s="6">
        <v>5212.0992960000003</v>
      </c>
      <c r="M207" s="6">
        <v>6792.6790510000001</v>
      </c>
      <c r="N207" s="6">
        <v>8025.9807689999998</v>
      </c>
    </row>
    <row r="208" spans="1:14" x14ac:dyDescent="0.2">
      <c r="A208" s="6" t="s">
        <v>242</v>
      </c>
      <c r="B208" s="6" t="s">
        <v>68</v>
      </c>
      <c r="C208" s="6" t="s">
        <v>265</v>
      </c>
      <c r="D208" s="6" t="s">
        <v>265</v>
      </c>
      <c r="E208" s="6" t="s">
        <v>309</v>
      </c>
      <c r="F208" s="6" t="s">
        <v>17</v>
      </c>
      <c r="G208" s="6" t="s">
        <v>14</v>
      </c>
      <c r="H208" s="6" t="s">
        <v>15</v>
      </c>
      <c r="I208" s="6">
        <v>1762.775294</v>
      </c>
      <c r="J208" s="6">
        <v>1867.984696</v>
      </c>
      <c r="K208" s="6">
        <v>2462.396557</v>
      </c>
      <c r="L208" s="6">
        <v>3162.736484</v>
      </c>
      <c r="M208" s="6">
        <v>4094.9185379999999</v>
      </c>
      <c r="N208" s="6">
        <v>5242.9292820000001</v>
      </c>
    </row>
    <row r="209" spans="1:14" x14ac:dyDescent="0.2">
      <c r="A209" s="6" t="s">
        <v>243</v>
      </c>
      <c r="B209" s="6" t="s">
        <v>85</v>
      </c>
      <c r="C209" s="6" t="s">
        <v>262</v>
      </c>
      <c r="D209" s="6" t="s">
        <v>280</v>
      </c>
      <c r="E209" s="6" t="s">
        <v>309</v>
      </c>
      <c r="F209" s="6" t="s">
        <v>17</v>
      </c>
      <c r="G209" s="6" t="s">
        <v>14</v>
      </c>
      <c r="H209" s="6" t="s">
        <v>15</v>
      </c>
      <c r="I209" s="6">
        <v>1836.9738159999999</v>
      </c>
      <c r="J209" s="6">
        <v>2201.0769489999998</v>
      </c>
      <c r="K209" s="6">
        <v>2972.4871779999999</v>
      </c>
      <c r="L209" s="6">
        <v>3806.083075</v>
      </c>
      <c r="M209" s="6">
        <v>4845.375951</v>
      </c>
      <c r="N209" s="6">
        <v>6043.4889499999999</v>
      </c>
    </row>
    <row r="210" spans="1:14" x14ac:dyDescent="0.2">
      <c r="A210" s="6" t="s">
        <v>243</v>
      </c>
      <c r="B210" s="6" t="s">
        <v>86</v>
      </c>
      <c r="C210" s="6" t="s">
        <v>262</v>
      </c>
      <c r="D210" s="6" t="s">
        <v>283</v>
      </c>
      <c r="E210" s="6" t="s">
        <v>309</v>
      </c>
      <c r="F210" s="6" t="s">
        <v>17</v>
      </c>
      <c r="G210" s="6" t="s">
        <v>14</v>
      </c>
      <c r="H210" s="6" t="s">
        <v>15</v>
      </c>
      <c r="I210" s="6">
        <v>1838.2837179999999</v>
      </c>
      <c r="J210" s="6">
        <v>2174.219951</v>
      </c>
      <c r="K210" s="6">
        <v>2668.0692439999998</v>
      </c>
      <c r="L210" s="6">
        <v>3033.469431</v>
      </c>
      <c r="M210" s="6">
        <v>3265.189605</v>
      </c>
      <c r="N210" s="6">
        <v>3527.953595</v>
      </c>
    </row>
    <row r="211" spans="1:14" x14ac:dyDescent="0.2">
      <c r="A211" s="6" t="s">
        <v>243</v>
      </c>
      <c r="B211" s="6" t="s">
        <v>87</v>
      </c>
      <c r="C211" s="6" t="s">
        <v>262</v>
      </c>
      <c r="D211" s="6" t="s">
        <v>289</v>
      </c>
      <c r="E211" s="6" t="s">
        <v>309</v>
      </c>
      <c r="F211" s="6" t="s">
        <v>17</v>
      </c>
      <c r="G211" s="6" t="s">
        <v>14</v>
      </c>
      <c r="H211" s="6" t="s">
        <v>15</v>
      </c>
      <c r="I211" s="6">
        <v>1838.2837179999999</v>
      </c>
      <c r="J211" s="6">
        <v>2174.219951</v>
      </c>
      <c r="K211" s="6">
        <v>2976.4137249999999</v>
      </c>
      <c r="L211" s="6">
        <v>3793.1976639999998</v>
      </c>
      <c r="M211" s="6">
        <v>4822.9823779999997</v>
      </c>
      <c r="N211" s="6">
        <v>6024.1994089999998</v>
      </c>
    </row>
    <row r="212" spans="1:14" x14ac:dyDescent="0.2">
      <c r="A212" s="6" t="s">
        <v>243</v>
      </c>
      <c r="B212" s="6" t="s">
        <v>91</v>
      </c>
      <c r="C212" s="6" t="s">
        <v>265</v>
      </c>
      <c r="D212" s="6" t="s">
        <v>265</v>
      </c>
      <c r="E212" s="6" t="s">
        <v>309</v>
      </c>
      <c r="F212" s="6" t="s">
        <v>17</v>
      </c>
      <c r="G212" s="6" t="s">
        <v>14</v>
      </c>
      <c r="H212" s="6" t="s">
        <v>15</v>
      </c>
      <c r="I212" s="6">
        <v>1836.9738159999999</v>
      </c>
      <c r="J212" s="6">
        <v>2201.0769489999998</v>
      </c>
      <c r="K212" s="6">
        <v>2972.4871779999999</v>
      </c>
      <c r="L212" s="6">
        <v>3806.083075</v>
      </c>
      <c r="M212" s="6">
        <v>4845.375951</v>
      </c>
      <c r="N212" s="6">
        <v>6043.4889499999999</v>
      </c>
    </row>
    <row r="213" spans="1:14" x14ac:dyDescent="0.2">
      <c r="A213" s="6" t="s">
        <v>243</v>
      </c>
      <c r="B213" s="6" t="s">
        <v>173</v>
      </c>
      <c r="C213" s="6" t="s">
        <v>262</v>
      </c>
      <c r="D213" s="6" t="s">
        <v>290</v>
      </c>
      <c r="E213" s="6" t="s">
        <v>309</v>
      </c>
      <c r="F213" s="6" t="s">
        <v>17</v>
      </c>
      <c r="G213" s="6" t="s">
        <v>14</v>
      </c>
      <c r="H213" s="6" t="s">
        <v>15</v>
      </c>
      <c r="I213" s="6">
        <v>1833.586519</v>
      </c>
      <c r="J213" s="6">
        <v>2205.1639730000002</v>
      </c>
      <c r="K213" s="6">
        <v>3020.8389539999998</v>
      </c>
      <c r="L213" s="6">
        <v>3846.3555580000002</v>
      </c>
      <c r="M213" s="6">
        <v>4838.8677870000001</v>
      </c>
      <c r="N213" s="6">
        <v>5899.5056560000003</v>
      </c>
    </row>
    <row r="214" spans="1:14" x14ac:dyDescent="0.2">
      <c r="A214" s="6" t="s">
        <v>243</v>
      </c>
      <c r="B214" s="6" t="s">
        <v>125</v>
      </c>
      <c r="C214" s="6" t="s">
        <v>262</v>
      </c>
      <c r="D214" s="6" t="s">
        <v>291</v>
      </c>
      <c r="E214" s="6" t="s">
        <v>309</v>
      </c>
      <c r="F214" s="6" t="s">
        <v>17</v>
      </c>
      <c r="G214" s="6" t="s">
        <v>14</v>
      </c>
      <c r="H214" s="6" t="s">
        <v>15</v>
      </c>
      <c r="I214" s="6">
        <v>1833.586519</v>
      </c>
      <c r="J214" s="6">
        <v>2205.1639730000002</v>
      </c>
      <c r="K214" s="6">
        <v>3020.8389539999998</v>
      </c>
      <c r="L214" s="6">
        <v>3846.3555580000002</v>
      </c>
      <c r="M214" s="6">
        <v>4830.863805</v>
      </c>
      <c r="N214" s="6">
        <v>5899.9525359999998</v>
      </c>
    </row>
    <row r="215" spans="1:14" x14ac:dyDescent="0.2">
      <c r="A215" s="6" t="s">
        <v>243</v>
      </c>
      <c r="B215" s="6" t="s">
        <v>95</v>
      </c>
      <c r="C215" s="6" t="s">
        <v>265</v>
      </c>
      <c r="D215" s="6" t="s">
        <v>265</v>
      </c>
      <c r="E215" s="6" t="s">
        <v>309</v>
      </c>
      <c r="F215" s="6" t="s">
        <v>17</v>
      </c>
      <c r="G215" s="6" t="s">
        <v>14</v>
      </c>
      <c r="H215" s="6" t="s">
        <v>15</v>
      </c>
      <c r="I215" s="6">
        <v>1838.2837179999999</v>
      </c>
      <c r="J215" s="6">
        <v>2174.219951</v>
      </c>
      <c r="K215" s="6">
        <v>2986.9814040000001</v>
      </c>
      <c r="L215" s="6">
        <v>3816.0819919999999</v>
      </c>
      <c r="M215" s="6">
        <v>4774.2185490000002</v>
      </c>
      <c r="N215" s="6">
        <v>5889.6942989999998</v>
      </c>
    </row>
    <row r="216" spans="1:14" x14ac:dyDescent="0.2">
      <c r="A216" s="6" t="s">
        <v>244</v>
      </c>
      <c r="B216" s="6" t="s">
        <v>36</v>
      </c>
      <c r="C216" s="6" t="s">
        <v>262</v>
      </c>
      <c r="D216" s="6" t="s">
        <v>267</v>
      </c>
      <c r="E216" s="6" t="s">
        <v>309</v>
      </c>
      <c r="F216" s="6" t="s">
        <v>17</v>
      </c>
      <c r="G216" s="6" t="s">
        <v>14</v>
      </c>
      <c r="H216" s="6" t="s">
        <v>15</v>
      </c>
      <c r="I216" s="6">
        <v>1833.2103950000001</v>
      </c>
      <c r="J216" s="6">
        <v>2182.180625</v>
      </c>
      <c r="K216" s="6">
        <v>2952.5069870000002</v>
      </c>
      <c r="L216" s="6">
        <v>3775.2758389999999</v>
      </c>
      <c r="M216" s="6">
        <v>4820.6078070000003</v>
      </c>
      <c r="N216" s="6">
        <v>6020.9260260000001</v>
      </c>
    </row>
    <row r="217" spans="1:14" x14ac:dyDescent="0.2">
      <c r="A217" s="6" t="s">
        <v>244</v>
      </c>
      <c r="B217" s="6" t="s">
        <v>37</v>
      </c>
      <c r="C217" s="6" t="s">
        <v>262</v>
      </c>
      <c r="D217" s="6" t="s">
        <v>268</v>
      </c>
      <c r="E217" s="6" t="s">
        <v>309</v>
      </c>
      <c r="F217" s="6" t="s">
        <v>17</v>
      </c>
      <c r="G217" s="6" t="s">
        <v>14</v>
      </c>
      <c r="H217" s="6" t="s">
        <v>15</v>
      </c>
      <c r="I217" s="6">
        <v>1870.9637170000001</v>
      </c>
      <c r="J217" s="6">
        <v>2082.1799099999998</v>
      </c>
      <c r="K217" s="6">
        <v>2495.0328810000001</v>
      </c>
      <c r="L217" s="6">
        <v>2841.1007509999999</v>
      </c>
      <c r="M217" s="6">
        <v>3070.4593369999998</v>
      </c>
      <c r="N217" s="6">
        <v>3349.3090010000001</v>
      </c>
    </row>
    <row r="218" spans="1:14" x14ac:dyDescent="0.2">
      <c r="A218" s="6" t="s">
        <v>244</v>
      </c>
      <c r="B218" s="6" t="s">
        <v>38</v>
      </c>
      <c r="C218" s="6" t="s">
        <v>262</v>
      </c>
      <c r="D218" s="6" t="s">
        <v>269</v>
      </c>
      <c r="E218" s="6" t="s">
        <v>309</v>
      </c>
      <c r="F218" s="6" t="s">
        <v>17</v>
      </c>
      <c r="G218" s="6" t="s">
        <v>14</v>
      </c>
      <c r="H218" s="6" t="s">
        <v>15</v>
      </c>
      <c r="I218" s="6">
        <v>1830.8581119999999</v>
      </c>
      <c r="J218" s="6">
        <v>2196.0882040000001</v>
      </c>
      <c r="K218" s="6">
        <v>2980.333713</v>
      </c>
      <c r="L218" s="6">
        <v>3815.1554820000001</v>
      </c>
      <c r="M218" s="6">
        <v>4843.8902189999999</v>
      </c>
      <c r="N218" s="6">
        <v>5917.3218189999998</v>
      </c>
    </row>
    <row r="219" spans="1:14" x14ac:dyDescent="0.2">
      <c r="A219" s="6" t="s">
        <v>244</v>
      </c>
      <c r="B219" s="6" t="s">
        <v>39</v>
      </c>
      <c r="C219" s="6" t="s">
        <v>262</v>
      </c>
      <c r="D219" s="6" t="s">
        <v>270</v>
      </c>
      <c r="E219" s="6" t="s">
        <v>309</v>
      </c>
      <c r="F219" s="6" t="s">
        <v>17</v>
      </c>
      <c r="G219" s="6" t="s">
        <v>14</v>
      </c>
      <c r="H219" s="6" t="s">
        <v>15</v>
      </c>
      <c r="I219" s="6">
        <v>1833.2103950000001</v>
      </c>
      <c r="J219" s="6">
        <v>2182.4226880000001</v>
      </c>
      <c r="K219" s="6">
        <v>2952.0847739999999</v>
      </c>
      <c r="L219" s="6">
        <v>3772.6438130000001</v>
      </c>
      <c r="M219" s="6">
        <v>4815.9203450000005</v>
      </c>
      <c r="N219" s="6">
        <v>6013.9473449999996</v>
      </c>
    </row>
    <row r="220" spans="1:14" x14ac:dyDescent="0.2">
      <c r="A220" s="6" t="s">
        <v>244</v>
      </c>
      <c r="B220" s="6" t="s">
        <v>40</v>
      </c>
      <c r="C220" s="6" t="s">
        <v>262</v>
      </c>
      <c r="D220" s="6" t="s">
        <v>271</v>
      </c>
      <c r="E220" s="6" t="s">
        <v>309</v>
      </c>
      <c r="F220" s="6" t="s">
        <v>17</v>
      </c>
      <c r="G220" s="6" t="s">
        <v>14</v>
      </c>
      <c r="H220" s="6" t="s">
        <v>15</v>
      </c>
      <c r="I220" s="6">
        <v>1831.4213629999999</v>
      </c>
      <c r="J220" s="6">
        <v>2195.9926610000002</v>
      </c>
      <c r="K220" s="6">
        <v>2981.4092930000002</v>
      </c>
      <c r="L220" s="6">
        <v>3816.7815690000002</v>
      </c>
      <c r="M220" s="6">
        <v>4847.1832539999996</v>
      </c>
      <c r="N220" s="6">
        <v>5922.453321</v>
      </c>
    </row>
    <row r="221" spans="1:14" x14ac:dyDescent="0.2">
      <c r="A221" s="6" t="s">
        <v>244</v>
      </c>
      <c r="B221" s="6" t="s">
        <v>41</v>
      </c>
      <c r="C221" s="6" t="s">
        <v>262</v>
      </c>
      <c r="D221" s="6" t="s">
        <v>275</v>
      </c>
      <c r="E221" s="6" t="s">
        <v>309</v>
      </c>
      <c r="F221" s="6" t="s">
        <v>17</v>
      </c>
      <c r="G221" s="6" t="s">
        <v>14</v>
      </c>
      <c r="H221" s="6" t="s">
        <v>15</v>
      </c>
      <c r="I221" s="6">
        <v>1833.2103950000001</v>
      </c>
      <c r="J221" s="6">
        <v>2181.31113</v>
      </c>
      <c r="K221" s="6">
        <v>2950.127759</v>
      </c>
      <c r="L221" s="6">
        <v>3770.4653250000001</v>
      </c>
      <c r="M221" s="6">
        <v>4817.745774</v>
      </c>
      <c r="N221" s="6">
        <v>6015.4216349999997</v>
      </c>
    </row>
    <row r="222" spans="1:14" x14ac:dyDescent="0.2">
      <c r="A222" s="6" t="s">
        <v>244</v>
      </c>
      <c r="B222" s="6" t="s">
        <v>42</v>
      </c>
      <c r="C222" s="6" t="s">
        <v>262</v>
      </c>
      <c r="D222" s="6" t="s">
        <v>272</v>
      </c>
      <c r="E222" s="6" t="s">
        <v>309</v>
      </c>
      <c r="F222" s="6" t="s">
        <v>17</v>
      </c>
      <c r="G222" s="6" t="s">
        <v>14</v>
      </c>
      <c r="H222" s="6" t="s">
        <v>15</v>
      </c>
      <c r="I222" s="6">
        <v>1871.2444439999999</v>
      </c>
      <c r="J222" s="6">
        <v>2082.3106830000002</v>
      </c>
      <c r="K222" s="6">
        <v>2496.286979</v>
      </c>
      <c r="L222" s="6">
        <v>2843.350629</v>
      </c>
      <c r="M222" s="6">
        <v>3071.7279210000002</v>
      </c>
      <c r="N222" s="6">
        <v>3350.2826730000002</v>
      </c>
    </row>
    <row r="223" spans="1:14" x14ac:dyDescent="0.2">
      <c r="A223" s="6" t="s">
        <v>244</v>
      </c>
      <c r="B223" s="6" t="s">
        <v>43</v>
      </c>
      <c r="C223" s="6" t="s">
        <v>262</v>
      </c>
      <c r="D223" s="6" t="s">
        <v>274</v>
      </c>
      <c r="E223" s="6" t="s">
        <v>309</v>
      </c>
      <c r="F223" s="6" t="s">
        <v>17</v>
      </c>
      <c r="G223" s="6" t="s">
        <v>14</v>
      </c>
      <c r="H223" s="6" t="s">
        <v>15</v>
      </c>
      <c r="I223" s="6">
        <v>1831.158966</v>
      </c>
      <c r="J223" s="6">
        <v>2195.361163</v>
      </c>
      <c r="K223" s="6">
        <v>2978.3488980000002</v>
      </c>
      <c r="L223" s="6">
        <v>3810.4869829999998</v>
      </c>
      <c r="M223" s="6">
        <v>4841.2861670000002</v>
      </c>
      <c r="N223" s="6">
        <v>5912.3892320000004</v>
      </c>
    </row>
    <row r="224" spans="1:14" x14ac:dyDescent="0.2">
      <c r="A224" s="6" t="s">
        <v>245</v>
      </c>
      <c r="B224" s="6" t="s">
        <v>51</v>
      </c>
      <c r="C224" s="6" t="s">
        <v>265</v>
      </c>
      <c r="D224" s="6" t="s">
        <v>265</v>
      </c>
      <c r="E224" s="6" t="s">
        <v>309</v>
      </c>
      <c r="F224" s="6" t="s">
        <v>17</v>
      </c>
      <c r="G224" s="6" t="s">
        <v>14</v>
      </c>
      <c r="H224" s="6" t="s">
        <v>15</v>
      </c>
      <c r="I224" s="6">
        <v>1831.676381</v>
      </c>
      <c r="J224" s="6">
        <v>2175.6599160000001</v>
      </c>
      <c r="K224" s="6">
        <v>2934.6857759999998</v>
      </c>
      <c r="L224" s="6">
        <v>3747.624773</v>
      </c>
      <c r="M224" s="6">
        <v>4792.9052199999996</v>
      </c>
      <c r="N224" s="6">
        <v>5976.6934410000003</v>
      </c>
    </row>
    <row r="225" spans="1:14" x14ac:dyDescent="0.2">
      <c r="A225" s="6" t="s">
        <v>245</v>
      </c>
      <c r="B225" s="6" t="s">
        <v>52</v>
      </c>
      <c r="C225" s="6" t="s">
        <v>265</v>
      </c>
      <c r="D225" s="6" t="s">
        <v>265</v>
      </c>
      <c r="E225" s="6" t="s">
        <v>309</v>
      </c>
      <c r="F225" s="6" t="s">
        <v>17</v>
      </c>
      <c r="G225" s="6" t="s">
        <v>14</v>
      </c>
      <c r="H225" s="6" t="s">
        <v>15</v>
      </c>
      <c r="I225" s="6">
        <v>1831.676381</v>
      </c>
      <c r="J225" s="6">
        <v>2175.6599160000001</v>
      </c>
      <c r="K225" s="6">
        <v>2989.3190770000001</v>
      </c>
      <c r="L225" s="6">
        <v>3793.1394770000002</v>
      </c>
      <c r="M225" s="6">
        <v>4807.3446610000001</v>
      </c>
      <c r="N225" s="6">
        <v>5911.5693529999999</v>
      </c>
    </row>
    <row r="226" spans="1:14" x14ac:dyDescent="0.2">
      <c r="A226" s="6" t="s">
        <v>246</v>
      </c>
      <c r="B226" s="6" t="s">
        <v>146</v>
      </c>
      <c r="C226" s="6" t="s">
        <v>265</v>
      </c>
      <c r="D226" s="6" t="s">
        <v>265</v>
      </c>
      <c r="E226" s="6" t="s">
        <v>309</v>
      </c>
      <c r="F226" s="6" t="s">
        <v>17</v>
      </c>
      <c r="G226" s="6" t="s">
        <v>14</v>
      </c>
      <c r="H226" s="6" t="s">
        <v>15</v>
      </c>
      <c r="I226" s="6">
        <v>1839.120056</v>
      </c>
      <c r="J226" s="6">
        <v>2449.479965</v>
      </c>
      <c r="K226" s="6">
        <v>3422.6400760000001</v>
      </c>
      <c r="L226" s="6">
        <v>4465.070068</v>
      </c>
      <c r="M226" s="6">
        <v>5753.8997799999997</v>
      </c>
      <c r="N226" s="6">
        <v>7163.8201900000004</v>
      </c>
    </row>
    <row r="227" spans="1:14" x14ac:dyDescent="0.2">
      <c r="A227" s="6" t="s">
        <v>246</v>
      </c>
      <c r="B227" s="6" t="s">
        <v>147</v>
      </c>
      <c r="C227" s="6" t="s">
        <v>265</v>
      </c>
      <c r="D227" s="6" t="s">
        <v>265</v>
      </c>
      <c r="E227" s="6" t="s">
        <v>309</v>
      </c>
      <c r="F227" s="6" t="s">
        <v>17</v>
      </c>
      <c r="G227" s="6" t="s">
        <v>14</v>
      </c>
      <c r="H227" s="6" t="s">
        <v>15</v>
      </c>
      <c r="I227" s="6">
        <v>1839.139954</v>
      </c>
      <c r="J227" s="6">
        <v>2444.3500370000002</v>
      </c>
      <c r="K227" s="6">
        <v>3443.6800229999999</v>
      </c>
      <c r="L227" s="6">
        <v>4534.5299679999998</v>
      </c>
      <c r="M227" s="6">
        <v>5938.8500979999999</v>
      </c>
      <c r="N227" s="6">
        <v>7511.7200929999999</v>
      </c>
    </row>
    <row r="228" spans="1:14" x14ac:dyDescent="0.2">
      <c r="A228" s="6" t="s">
        <v>246</v>
      </c>
      <c r="B228" s="6" t="s">
        <v>236</v>
      </c>
      <c r="C228" s="6" t="s">
        <v>265</v>
      </c>
      <c r="D228" s="6" t="s">
        <v>265</v>
      </c>
      <c r="E228" s="6" t="s">
        <v>309</v>
      </c>
      <c r="F228" s="6" t="s">
        <v>17</v>
      </c>
      <c r="G228" s="6" t="s">
        <v>14</v>
      </c>
      <c r="H228" s="6" t="s">
        <v>15</v>
      </c>
      <c r="I228" s="6">
        <v>1839.200012</v>
      </c>
      <c r="J228" s="6">
        <v>2466.4900360000001</v>
      </c>
      <c r="K228" s="6">
        <v>3427.829956</v>
      </c>
      <c r="L228" s="6">
        <v>4364.7200320000002</v>
      </c>
      <c r="M228" s="6">
        <v>5552.7798460000004</v>
      </c>
      <c r="N228" s="6">
        <v>6844.3701170000004</v>
      </c>
    </row>
    <row r="229" spans="1:14" x14ac:dyDescent="0.2">
      <c r="A229" s="6" t="s">
        <v>246</v>
      </c>
      <c r="B229" s="6" t="s">
        <v>148</v>
      </c>
      <c r="C229" s="6" t="s">
        <v>265</v>
      </c>
      <c r="D229" s="6" t="s">
        <v>265</v>
      </c>
      <c r="E229" s="6" t="s">
        <v>309</v>
      </c>
      <c r="F229" s="6" t="s">
        <v>17</v>
      </c>
      <c r="G229" s="6" t="s">
        <v>14</v>
      </c>
      <c r="H229" s="6" t="s">
        <v>15</v>
      </c>
      <c r="I229" s="6">
        <v>1839.509949</v>
      </c>
      <c r="J229" s="6">
        <v>2416.090103</v>
      </c>
      <c r="K229" s="6">
        <v>3385.2200929999999</v>
      </c>
      <c r="L229" s="6">
        <v>4403.7598879999996</v>
      </c>
      <c r="M229" s="6">
        <v>5543.2100829999999</v>
      </c>
      <c r="N229" s="6">
        <v>6572.2200929999999</v>
      </c>
    </row>
    <row r="230" spans="1:14" x14ac:dyDescent="0.2">
      <c r="A230" s="6" t="s">
        <v>246</v>
      </c>
      <c r="B230" s="6" t="s">
        <v>149</v>
      </c>
      <c r="C230" s="6" t="s">
        <v>265</v>
      </c>
      <c r="D230" s="6" t="s">
        <v>265</v>
      </c>
      <c r="E230" s="6" t="s">
        <v>309</v>
      </c>
      <c r="F230" s="6" t="s">
        <v>17</v>
      </c>
      <c r="G230" s="6" t="s">
        <v>14</v>
      </c>
      <c r="H230" s="6" t="s">
        <v>15</v>
      </c>
      <c r="I230" s="6">
        <v>1839.159973</v>
      </c>
      <c r="J230" s="6">
        <v>2461.310074</v>
      </c>
      <c r="K230" s="6">
        <v>3485.2799380000001</v>
      </c>
      <c r="L230" s="6">
        <v>4658</v>
      </c>
      <c r="M230" s="6">
        <v>6097.5601200000001</v>
      </c>
      <c r="N230" s="6">
        <v>7758.580078</v>
      </c>
    </row>
    <row r="231" spans="1:14" x14ac:dyDescent="0.2">
      <c r="A231" s="6" t="s">
        <v>246</v>
      </c>
      <c r="B231" s="6" t="s">
        <v>150</v>
      </c>
      <c r="C231" s="6" t="s">
        <v>265</v>
      </c>
      <c r="D231" s="6" t="s">
        <v>265</v>
      </c>
      <c r="E231" s="6" t="s">
        <v>309</v>
      </c>
      <c r="F231" s="6" t="s">
        <v>17</v>
      </c>
      <c r="G231" s="6" t="s">
        <v>14</v>
      </c>
      <c r="H231" s="6" t="s">
        <v>15</v>
      </c>
      <c r="I231" s="6">
        <v>1839.139954</v>
      </c>
      <c r="J231" s="6">
        <v>2449.8300629999999</v>
      </c>
      <c r="K231" s="6">
        <v>3421.96994</v>
      </c>
      <c r="L231" s="6">
        <v>4460.8499760000004</v>
      </c>
      <c r="M231" s="6">
        <v>5744.6097410000002</v>
      </c>
      <c r="N231" s="6">
        <v>7153.8997799999997</v>
      </c>
    </row>
    <row r="232" spans="1:14" x14ac:dyDescent="0.2">
      <c r="A232" s="6" t="s">
        <v>246</v>
      </c>
      <c r="B232" s="6" t="s">
        <v>151</v>
      </c>
      <c r="C232" s="6" t="s">
        <v>265</v>
      </c>
      <c r="D232" s="6" t="s">
        <v>265</v>
      </c>
      <c r="E232" s="6" t="s">
        <v>309</v>
      </c>
      <c r="F232" s="6" t="s">
        <v>17</v>
      </c>
      <c r="G232" s="6" t="s">
        <v>14</v>
      </c>
      <c r="H232" s="6" t="s">
        <v>15</v>
      </c>
      <c r="I232" s="6">
        <v>1839.139954</v>
      </c>
      <c r="J232" s="6">
        <v>2446.6299130000002</v>
      </c>
      <c r="K232" s="6">
        <v>3406.6900019999998</v>
      </c>
      <c r="L232" s="6">
        <v>4309.5000920000002</v>
      </c>
      <c r="M232" s="6">
        <v>5361.8302000000003</v>
      </c>
      <c r="N232" s="6">
        <v>6503.6000370000002</v>
      </c>
    </row>
    <row r="233" spans="1:14" x14ac:dyDescent="0.2">
      <c r="A233" s="6" t="s">
        <v>246</v>
      </c>
      <c r="B233" s="6" t="s">
        <v>152</v>
      </c>
      <c r="C233" s="6" t="s">
        <v>265</v>
      </c>
      <c r="D233" s="6" t="s">
        <v>265</v>
      </c>
      <c r="E233" s="6" t="s">
        <v>309</v>
      </c>
      <c r="F233" s="6" t="s">
        <v>17</v>
      </c>
      <c r="G233" s="6" t="s">
        <v>14</v>
      </c>
      <c r="H233" s="6" t="s">
        <v>15</v>
      </c>
      <c r="I233" s="6">
        <v>1839.509949</v>
      </c>
      <c r="J233" s="6">
        <v>2414.2201230000001</v>
      </c>
      <c r="K233" s="6">
        <v>3376.2000429999998</v>
      </c>
      <c r="L233" s="6">
        <v>4381.1200559999997</v>
      </c>
      <c r="M233" s="6">
        <v>5477.4301759999998</v>
      </c>
      <c r="N233" s="6">
        <v>6460.5097660000001</v>
      </c>
    </row>
    <row r="234" spans="1:14" x14ac:dyDescent="0.2">
      <c r="A234" s="6" t="s">
        <v>246</v>
      </c>
      <c r="B234" s="6" t="s">
        <v>153</v>
      </c>
      <c r="C234" s="6" t="s">
        <v>265</v>
      </c>
      <c r="D234" s="6" t="s">
        <v>265</v>
      </c>
      <c r="E234" s="6" t="s">
        <v>309</v>
      </c>
      <c r="F234" s="6" t="s">
        <v>17</v>
      </c>
      <c r="G234" s="6" t="s">
        <v>14</v>
      </c>
      <c r="H234" s="6" t="s">
        <v>15</v>
      </c>
      <c r="I234" s="6">
        <v>1839.139954</v>
      </c>
      <c r="J234" s="6">
        <v>2417.189926</v>
      </c>
      <c r="K234" s="6">
        <v>3388.8499149999998</v>
      </c>
      <c r="L234" s="6">
        <v>4407.3800659999997</v>
      </c>
      <c r="M234" s="6">
        <v>5543.4000850000002</v>
      </c>
      <c r="N234" s="6">
        <v>6568.6198729999996</v>
      </c>
    </row>
    <row r="235" spans="1:14" x14ac:dyDescent="0.2">
      <c r="A235" s="6" t="s">
        <v>246</v>
      </c>
      <c r="B235" s="6" t="s">
        <v>247</v>
      </c>
      <c r="C235" s="6" t="s">
        <v>265</v>
      </c>
      <c r="D235" s="6" t="s">
        <v>265</v>
      </c>
      <c r="E235" s="6" t="s">
        <v>309</v>
      </c>
      <c r="F235" s="6" t="s">
        <v>17</v>
      </c>
      <c r="G235" s="6" t="s">
        <v>14</v>
      </c>
      <c r="H235" s="6" t="s">
        <v>15</v>
      </c>
      <c r="I235" s="6">
        <v>1839.139954</v>
      </c>
      <c r="J235" s="6">
        <v>2417.1201169999999</v>
      </c>
      <c r="K235" s="6">
        <v>3388.3599850000001</v>
      </c>
      <c r="L235" s="6">
        <v>4406.2199099999998</v>
      </c>
      <c r="M235" s="6">
        <v>5541.8001709999999</v>
      </c>
      <c r="N235" s="6">
        <v>6566.9097899999997</v>
      </c>
    </row>
    <row r="236" spans="1:14" x14ac:dyDescent="0.2">
      <c r="A236" s="6" t="s">
        <v>246</v>
      </c>
      <c r="B236" s="6" t="s">
        <v>154</v>
      </c>
      <c r="C236" s="6" t="s">
        <v>265</v>
      </c>
      <c r="D236" s="6" t="s">
        <v>265</v>
      </c>
      <c r="E236" s="6" t="s">
        <v>309</v>
      </c>
      <c r="F236" s="6" t="s">
        <v>17</v>
      </c>
      <c r="G236" s="6" t="s">
        <v>14</v>
      </c>
      <c r="H236" s="6" t="s">
        <v>15</v>
      </c>
      <c r="I236" s="6">
        <v>1839.139954</v>
      </c>
      <c r="J236" s="6">
        <v>2453.7501069999998</v>
      </c>
      <c r="K236" s="6">
        <v>3462.9798890000002</v>
      </c>
      <c r="L236" s="6">
        <v>4542.9398799999999</v>
      </c>
      <c r="M236" s="6">
        <v>5774.7098999999998</v>
      </c>
      <c r="N236" s="6">
        <v>7033.6098629999997</v>
      </c>
    </row>
    <row r="237" spans="1:14" x14ac:dyDescent="0.2">
      <c r="A237" s="6" t="s">
        <v>246</v>
      </c>
      <c r="B237" s="6" t="s">
        <v>248</v>
      </c>
      <c r="C237" s="6" t="s">
        <v>265</v>
      </c>
      <c r="D237" s="6" t="s">
        <v>265</v>
      </c>
      <c r="E237" s="6" t="s">
        <v>309</v>
      </c>
      <c r="F237" s="6" t="s">
        <v>17</v>
      </c>
      <c r="G237" s="6" t="s">
        <v>14</v>
      </c>
      <c r="H237" s="6" t="s">
        <v>15</v>
      </c>
      <c r="I237" s="6">
        <v>1839.139954</v>
      </c>
      <c r="J237" s="6">
        <v>2484.0401000000002</v>
      </c>
      <c r="K237" s="6">
        <v>3457.8999020000001</v>
      </c>
      <c r="L237" s="6">
        <v>4360.0999449999999</v>
      </c>
      <c r="M237" s="6">
        <v>5375.1399540000002</v>
      </c>
      <c r="N237" s="6">
        <v>6359.7601320000003</v>
      </c>
    </row>
    <row r="238" spans="1:14" x14ac:dyDescent="0.2">
      <c r="A238" s="6" t="s">
        <v>259</v>
      </c>
      <c r="B238" s="6" t="s">
        <v>68</v>
      </c>
      <c r="C238" s="6"/>
      <c r="D238" s="6"/>
      <c r="E238" s="6" t="s">
        <v>309</v>
      </c>
      <c r="F238" s="6" t="s">
        <v>17</v>
      </c>
      <c r="G238" s="6" t="s">
        <v>14</v>
      </c>
      <c r="H238" s="6" t="s">
        <v>15</v>
      </c>
      <c r="I238" s="6">
        <v>528.69540700000005</v>
      </c>
      <c r="J238" s="6">
        <v>611.23453270000005</v>
      </c>
      <c r="K238" s="6">
        <v>826.63747569999998</v>
      </c>
      <c r="L238" s="6">
        <v>1024.959644</v>
      </c>
      <c r="M238" s="6">
        <v>1263.376317</v>
      </c>
      <c r="N238" s="6">
        <v>1546.192348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TableofContents</vt:lpstr>
      <vt:lpstr>AR5-5-REF-FF-Final</vt:lpstr>
      <vt:lpstr>AR5-4-OECD-FF-Final</vt:lpstr>
      <vt:lpstr>AR5-3-MAF-FF-Final</vt:lpstr>
      <vt:lpstr>AR5-2-LAM-FF-Final</vt:lpstr>
      <vt:lpstr>AR5-1-ASIA-FF-Final</vt:lpstr>
      <vt:lpstr>AR5-5-REF-FF&amp;I</vt:lpstr>
      <vt:lpstr>AR5-4-OECD-FF&amp;I</vt:lpstr>
      <vt:lpstr>AR5-3-MAF-FF&amp;I</vt:lpstr>
      <vt:lpstr>AR5-2-LAM-FF&amp;I</vt:lpstr>
      <vt:lpstr>AR5-1-ASIA-FF&amp;I</vt:lpstr>
      <vt:lpstr>AR5-Regional-FF&amp;I</vt:lpstr>
      <vt:lpstr>ImpliedFF-FF&amp;IFactors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Ritchie</dc:creator>
  <cp:lastModifiedBy>Matt Burgess</cp:lastModifiedBy>
  <dcterms:created xsi:type="dcterms:W3CDTF">2019-12-16T16:29:33Z</dcterms:created>
  <dcterms:modified xsi:type="dcterms:W3CDTF">2020-01-25T22:55:35Z</dcterms:modified>
</cp:coreProperties>
</file>