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w6tvgYfljwlSyJK9YWe6rA3SEbCQa7c5pHKDuVovIU="/>
    </ext>
  </extLst>
</workbook>
</file>

<file path=xl/sharedStrings.xml><?xml version="1.0" encoding="utf-8"?>
<sst xmlns="http://schemas.openxmlformats.org/spreadsheetml/2006/main" count="222" uniqueCount="75">
  <si>
    <t>Type.1</t>
  </si>
  <si>
    <t>Type.2</t>
  </si>
  <si>
    <t>sample.ID</t>
  </si>
  <si>
    <t>Reactor</t>
  </si>
  <si>
    <t>d18O.min.CO2.vpdb</t>
  </si>
  <si>
    <t>d18O.CO2.90.vpdb</t>
  </si>
  <si>
    <t>comments</t>
  </si>
  <si>
    <t>Carbonate</t>
  </si>
  <si>
    <t>Julia's Samples</t>
  </si>
  <si>
    <t>187-B</t>
  </si>
  <si>
    <t>Hyland 2018 Table S2 (from 253, acid digestion at 90)</t>
  </si>
  <si>
    <t>19Diablo2-50</t>
  </si>
  <si>
    <t>Kiel 1/24/20</t>
  </si>
  <si>
    <t>19Diablo2-80</t>
  </si>
  <si>
    <t>19LH2-40</t>
  </si>
  <si>
    <t>19Loyalton2-40</t>
  </si>
  <si>
    <t>20ND03-3</t>
  </si>
  <si>
    <t>Sierra's NuCarb 3/26/20 (n = 2)</t>
  </si>
  <si>
    <t>AN1702</t>
  </si>
  <si>
    <t>From Paolo Ballato on UW MAT253</t>
  </si>
  <si>
    <t>CAN01-10</t>
  </si>
  <si>
    <t>From Ringham 2016, might not be exact same sample split</t>
  </si>
  <si>
    <t>CAN01-100</t>
  </si>
  <si>
    <t>D-20</t>
  </si>
  <si>
    <t>HB-109</t>
  </si>
  <si>
    <t>JR-A-1</t>
  </si>
  <si>
    <t>from Allison Curley/Kiel data</t>
  </si>
  <si>
    <t>NAC-100</t>
  </si>
  <si>
    <t>NAC-50</t>
  </si>
  <si>
    <t>TB1701</t>
  </si>
  <si>
    <t>TM-B-2</t>
  </si>
  <si>
    <t>CarbonateStd</t>
  </si>
  <si>
    <t>102-GC-AZ01</t>
  </si>
  <si>
    <t>Supplement of Henkes et al. EPSL 2018 data from 253 at JHU</t>
  </si>
  <si>
    <t>102-GC-AZ-01</t>
  </si>
  <si>
    <t>Supplement of Henkes et al. EPSL 2018, run on 253 at JHU</t>
  </si>
  <si>
    <t>ETH-2</t>
  </si>
  <si>
    <t>Bernasconi et al. 2018, from ETH</t>
  </si>
  <si>
    <t>IAEA-603</t>
  </si>
  <si>
    <t>IAEA-C1</t>
  </si>
  <si>
    <t>accepted d18O of reference material</t>
  </si>
  <si>
    <t>NBS-19</t>
  </si>
  <si>
    <t>Tyler's Samples</t>
  </si>
  <si>
    <t>COB-0102-25.5-21.5</t>
  </si>
  <si>
    <t>TEHuth</t>
  </si>
  <si>
    <t>COB-0102-46.2</t>
  </si>
  <si>
    <t>COB-0102-60</t>
  </si>
  <si>
    <t>COB-0102-88.6</t>
  </si>
  <si>
    <t>COB-0102-99.6</t>
  </si>
  <si>
    <t>COB-0102-107.7</t>
  </si>
  <si>
    <t>COB-0102-112.8</t>
  </si>
  <si>
    <t>COB-0102-55KYR</t>
  </si>
  <si>
    <t>LC-1-0-2</t>
  </si>
  <si>
    <t>LC-1-37.5-39.5</t>
  </si>
  <si>
    <t>LC-1-164-168</t>
  </si>
  <si>
    <t>LC-1-181.5-183</t>
  </si>
  <si>
    <t>LC-1-192-193.5</t>
  </si>
  <si>
    <t>LC-1-236.5-238.5</t>
  </si>
  <si>
    <t>LC-1-305-307.5</t>
  </si>
  <si>
    <t>LC-1-376-378</t>
  </si>
  <si>
    <t>LC-1-429-430.5</t>
  </si>
  <si>
    <t>LC-1-508.5-511.5</t>
  </si>
  <si>
    <t>LMC-12b-4-5</t>
  </si>
  <si>
    <t>LMC-12b-9-10</t>
  </si>
  <si>
    <t>LMC-12b-12-13</t>
  </si>
  <si>
    <t>LMC-12b-15-17</t>
  </si>
  <si>
    <t>LMC-12b-21-22</t>
  </si>
  <si>
    <t>LMC-12b-29.5-30.5</t>
  </si>
  <si>
    <t>LMC-12b-36-37</t>
  </si>
  <si>
    <t>WR-11-0-1</t>
  </si>
  <si>
    <t>WR-11-7-8</t>
  </si>
  <si>
    <t>WR-11-17-18</t>
  </si>
  <si>
    <t>WR-11-21-22</t>
  </si>
  <si>
    <t>WR-11-33.5-34.5</t>
  </si>
  <si>
    <t>WR-11-60.5-61.5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</si>
</sst>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sz val="12.0"/>
      <color rgb="FF222222"/>
      <name val="Calibri"/>
    </font>
    <font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13.56"/>
    <col customWidth="1" min="3" max="3" width="17.56"/>
    <col customWidth="1" min="4" max="5" width="11.0"/>
    <col customWidth="1" min="6" max="6" width="13.89"/>
    <col customWidth="1" min="7" max="2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</v>
      </c>
      <c r="B2" s="1" t="s">
        <v>8</v>
      </c>
      <c r="C2" s="5" t="s">
        <v>9</v>
      </c>
      <c r="D2" s="5">
        <v>13.0</v>
      </c>
      <c r="E2" s="1">
        <v>-8.83</v>
      </c>
      <c r="F2" s="6">
        <f t="shared" ref="F2:F55" si="1">1.0081*(1000+E2)-1000</f>
        <v>-0.801523</v>
      </c>
      <c r="G2" s="7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7</v>
      </c>
      <c r="B3" s="1" t="s">
        <v>8</v>
      </c>
      <c r="C3" s="5" t="s">
        <v>11</v>
      </c>
      <c r="D3" s="5">
        <v>13.0</v>
      </c>
      <c r="E3" s="8">
        <v>-4.615941869426398</v>
      </c>
      <c r="F3" s="6">
        <f t="shared" si="1"/>
        <v>3.446669001</v>
      </c>
      <c r="G3" s="7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7</v>
      </c>
      <c r="B4" s="1" t="s">
        <v>8</v>
      </c>
      <c r="C4" s="5" t="s">
        <v>13</v>
      </c>
      <c r="D4" s="5">
        <v>13.0</v>
      </c>
      <c r="E4" s="8">
        <v>-4.759616866674004</v>
      </c>
      <c r="F4" s="6">
        <f t="shared" si="1"/>
        <v>3.301830237</v>
      </c>
      <c r="G4" s="7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7</v>
      </c>
      <c r="B5" s="1" t="s">
        <v>8</v>
      </c>
      <c r="C5" s="5" t="s">
        <v>14</v>
      </c>
      <c r="D5" s="5">
        <v>13.0</v>
      </c>
      <c r="E5" s="8">
        <v>-8.62100627545965</v>
      </c>
      <c r="F5" s="6">
        <f t="shared" si="1"/>
        <v>-0.5908364263</v>
      </c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</v>
      </c>
      <c r="B6" s="1" t="s">
        <v>8</v>
      </c>
      <c r="C6" s="5" t="s">
        <v>15</v>
      </c>
      <c r="D6" s="5">
        <v>13.0</v>
      </c>
      <c r="E6" s="8">
        <v>-12.150456897500826</v>
      </c>
      <c r="F6" s="6">
        <f t="shared" si="1"/>
        <v>-4.148875598</v>
      </c>
      <c r="G6" s="7" t="s">
        <v>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1" t="s">
        <v>8</v>
      </c>
      <c r="C7" s="1" t="s">
        <v>15</v>
      </c>
      <c r="D7" s="1">
        <v>14.0</v>
      </c>
      <c r="E7" s="8">
        <v>-12.150456897500826</v>
      </c>
      <c r="F7" s="6">
        <f t="shared" si="1"/>
        <v>-4.148875598</v>
      </c>
      <c r="G7" s="7" t="s">
        <v>12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 t="s">
        <v>8</v>
      </c>
      <c r="C8" s="1" t="s">
        <v>16</v>
      </c>
      <c r="D8" s="1">
        <v>14.0</v>
      </c>
      <c r="E8" s="8">
        <v>-6.788690940548804</v>
      </c>
      <c r="F8" s="6">
        <f t="shared" si="1"/>
        <v>1.256320663</v>
      </c>
      <c r="G8" s="7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7</v>
      </c>
      <c r="B9" s="1" t="s">
        <v>8</v>
      </c>
      <c r="C9" s="1" t="s">
        <v>18</v>
      </c>
      <c r="D9" s="1">
        <v>14.0</v>
      </c>
      <c r="E9" s="8">
        <v>-8.312133333333334</v>
      </c>
      <c r="F9" s="6">
        <f t="shared" si="1"/>
        <v>-0.2794616133</v>
      </c>
      <c r="G9" s="7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7</v>
      </c>
      <c r="B10" s="1" t="s">
        <v>8</v>
      </c>
      <c r="C10" s="5" t="s">
        <v>20</v>
      </c>
      <c r="D10" s="5">
        <v>13.0</v>
      </c>
      <c r="E10" s="6">
        <v>-3.8439</v>
      </c>
      <c r="F10" s="6">
        <f t="shared" si="1"/>
        <v>4.22496441</v>
      </c>
      <c r="G10" s="7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7</v>
      </c>
      <c r="B11" s="1" t="s">
        <v>8</v>
      </c>
      <c r="C11" s="5" t="s">
        <v>22</v>
      </c>
      <c r="D11" s="5">
        <v>13.0</v>
      </c>
      <c r="E11" s="6">
        <v>-3.2982</v>
      </c>
      <c r="F11" s="6">
        <f t="shared" si="1"/>
        <v>4.77508458</v>
      </c>
      <c r="G11" s="7" t="s">
        <v>21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7</v>
      </c>
      <c r="B12" s="1" t="s">
        <v>8</v>
      </c>
      <c r="C12" s="5" t="s">
        <v>23</v>
      </c>
      <c r="D12" s="5">
        <v>13.0</v>
      </c>
      <c r="E12" s="1">
        <v>-4.72</v>
      </c>
      <c r="F12" s="6">
        <f t="shared" si="1"/>
        <v>3.341768</v>
      </c>
      <c r="G12" s="7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7</v>
      </c>
      <c r="B13" s="1" t="s">
        <v>8</v>
      </c>
      <c r="C13" s="5" t="s">
        <v>24</v>
      </c>
      <c r="D13" s="5">
        <v>13.0</v>
      </c>
      <c r="E13" s="1">
        <v>-10.95</v>
      </c>
      <c r="F13" s="6">
        <f t="shared" si="1"/>
        <v>-2.938695</v>
      </c>
      <c r="G13" s="7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7</v>
      </c>
      <c r="B14" s="1" t="s">
        <v>8</v>
      </c>
      <c r="C14" s="5" t="s">
        <v>25</v>
      </c>
      <c r="D14" s="5">
        <v>13.0</v>
      </c>
      <c r="E14" s="9">
        <v>-15.3</v>
      </c>
      <c r="F14" s="6">
        <f t="shared" si="1"/>
        <v>-7.32393</v>
      </c>
      <c r="G14" s="7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7</v>
      </c>
      <c r="B15" s="1" t="s">
        <v>8</v>
      </c>
      <c r="C15" s="5" t="s">
        <v>27</v>
      </c>
      <c r="D15" s="5">
        <v>13.0</v>
      </c>
      <c r="E15" s="6">
        <v>-8.512</v>
      </c>
      <c r="F15" s="6">
        <f t="shared" si="1"/>
        <v>-0.4809472</v>
      </c>
      <c r="G15" s="7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7</v>
      </c>
      <c r="B16" s="1" t="s">
        <v>8</v>
      </c>
      <c r="C16" s="5" t="s">
        <v>28</v>
      </c>
      <c r="D16" s="5">
        <v>13.0</v>
      </c>
      <c r="E16" s="6">
        <v>-8.6114</v>
      </c>
      <c r="F16" s="6">
        <f t="shared" si="1"/>
        <v>-0.58115234</v>
      </c>
      <c r="G16" s="7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7</v>
      </c>
      <c r="B17" s="1" t="s">
        <v>8</v>
      </c>
      <c r="C17" s="1" t="s">
        <v>29</v>
      </c>
      <c r="D17" s="1">
        <v>14.0</v>
      </c>
      <c r="E17" s="8">
        <v>-8.45956</v>
      </c>
      <c r="F17" s="6">
        <f t="shared" si="1"/>
        <v>-0.428082436</v>
      </c>
      <c r="G17" s="7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7</v>
      </c>
      <c r="B18" s="1" t="s">
        <v>8</v>
      </c>
      <c r="C18" s="5" t="s">
        <v>30</v>
      </c>
      <c r="D18" s="5">
        <v>13.0</v>
      </c>
      <c r="E18" s="10">
        <v>-8.0</v>
      </c>
      <c r="F18" s="6">
        <f t="shared" si="1"/>
        <v>0.0352</v>
      </c>
      <c r="G18" s="7" t="s">
        <v>26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31</v>
      </c>
      <c r="B19" s="1" t="s">
        <v>32</v>
      </c>
      <c r="C19" s="1" t="s">
        <v>32</v>
      </c>
      <c r="D19" s="1">
        <v>11.0</v>
      </c>
      <c r="E19" s="8">
        <v>-14.4880382344</v>
      </c>
      <c r="F19" s="6">
        <f t="shared" si="1"/>
        <v>-6.505391344</v>
      </c>
      <c r="G19" s="7" t="s">
        <v>33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31</v>
      </c>
      <c r="B20" s="1" t="s">
        <v>32</v>
      </c>
      <c r="C20" s="5" t="s">
        <v>34</v>
      </c>
      <c r="D20" s="5">
        <v>13.0</v>
      </c>
      <c r="E20" s="8">
        <v>-14.4880382344</v>
      </c>
      <c r="F20" s="6">
        <f t="shared" si="1"/>
        <v>-6.505391344</v>
      </c>
      <c r="G20" s="7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31</v>
      </c>
      <c r="B21" s="1" t="s">
        <v>36</v>
      </c>
      <c r="C21" s="5" t="s">
        <v>36</v>
      </c>
      <c r="D21" s="5">
        <v>13.0</v>
      </c>
      <c r="E21" s="6">
        <v>-18.69</v>
      </c>
      <c r="F21" s="6">
        <f t="shared" si="1"/>
        <v>-10.741389</v>
      </c>
      <c r="G21" s="7" t="s">
        <v>37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31</v>
      </c>
      <c r="B22" s="1" t="s">
        <v>38</v>
      </c>
      <c r="C22" s="1" t="s">
        <v>38</v>
      </c>
      <c r="D22" s="1">
        <v>14.0</v>
      </c>
      <c r="E22" s="1">
        <v>-2.37</v>
      </c>
      <c r="F22" s="6">
        <f t="shared" si="1"/>
        <v>5.710803</v>
      </c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31</v>
      </c>
      <c r="B23" s="1" t="s">
        <v>39</v>
      </c>
      <c r="C23" s="1" t="s">
        <v>39</v>
      </c>
      <c r="D23" s="1">
        <v>11.0</v>
      </c>
      <c r="E23" s="11">
        <v>-2.32</v>
      </c>
      <c r="F23" s="6">
        <f t="shared" si="1"/>
        <v>5.761208</v>
      </c>
      <c r="G23" s="7" t="s">
        <v>40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31</v>
      </c>
      <c r="B24" s="1" t="s">
        <v>41</v>
      </c>
      <c r="C24" s="1" t="s">
        <v>41</v>
      </c>
      <c r="D24" s="1">
        <v>11.0</v>
      </c>
      <c r="E24" s="1">
        <v>-2.2</v>
      </c>
      <c r="F24" s="6">
        <f t="shared" si="1"/>
        <v>5.88218</v>
      </c>
      <c r="G24" s="7" t="s">
        <v>40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7</v>
      </c>
      <c r="B25" s="1" t="s">
        <v>42</v>
      </c>
      <c r="C25" s="1" t="s">
        <v>43</v>
      </c>
      <c r="D25" s="1" t="str">
        <f t="shared" ref="D25:D55" si="2">NA()</f>
        <v>#N/A</v>
      </c>
      <c r="E25" s="6">
        <v>-10.93193995488313</v>
      </c>
      <c r="F25" s="6">
        <f t="shared" si="1"/>
        <v>-2.920488669</v>
      </c>
      <c r="G25" s="7" t="s">
        <v>44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7</v>
      </c>
      <c r="B26" s="1" t="s">
        <v>42</v>
      </c>
      <c r="C26" s="1" t="s">
        <v>45</v>
      </c>
      <c r="D26" s="1" t="str">
        <f t="shared" si="2"/>
        <v>#N/A</v>
      </c>
      <c r="E26" s="6">
        <v>-10.052961165048451</v>
      </c>
      <c r="F26" s="6">
        <f t="shared" si="1"/>
        <v>-2.03439015</v>
      </c>
      <c r="G26" s="7" t="s">
        <v>44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7</v>
      </c>
      <c r="B27" s="1" t="s">
        <v>42</v>
      </c>
      <c r="C27" s="1" t="s">
        <v>46</v>
      </c>
      <c r="D27" s="1" t="str">
        <f t="shared" si="2"/>
        <v>#N/A</v>
      </c>
      <c r="E27" s="6">
        <v>-10.82432038834947</v>
      </c>
      <c r="F27" s="6">
        <f t="shared" si="1"/>
        <v>-2.811997383</v>
      </c>
      <c r="G27" s="7" t="s">
        <v>44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7</v>
      </c>
      <c r="B28" s="1" t="s">
        <v>42</v>
      </c>
      <c r="C28" s="1" t="s">
        <v>47</v>
      </c>
      <c r="D28" s="1" t="str">
        <f t="shared" si="2"/>
        <v>#N/A</v>
      </c>
      <c r="E28" s="6">
        <v>-9.645242718446529</v>
      </c>
      <c r="F28" s="6">
        <f t="shared" si="1"/>
        <v>-1.623369184</v>
      </c>
      <c r="G28" s="7" t="s">
        <v>44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7</v>
      </c>
      <c r="B29" s="1" t="s">
        <v>42</v>
      </c>
      <c r="C29" s="1" t="s">
        <v>48</v>
      </c>
      <c r="D29" s="1" t="str">
        <f t="shared" si="2"/>
        <v>#N/A</v>
      </c>
      <c r="E29" s="6">
        <v>-10.868398058252293</v>
      </c>
      <c r="F29" s="6">
        <f t="shared" si="1"/>
        <v>-2.856432083</v>
      </c>
      <c r="G29" s="7" t="s">
        <v>44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7</v>
      </c>
      <c r="B30" s="1" t="s">
        <v>42</v>
      </c>
      <c r="C30" s="1" t="s">
        <v>49</v>
      </c>
      <c r="D30" s="1" t="str">
        <f t="shared" si="2"/>
        <v>#N/A</v>
      </c>
      <c r="E30" s="6">
        <v>-9.68932038834948</v>
      </c>
      <c r="F30" s="6">
        <f t="shared" si="1"/>
        <v>-1.667803883</v>
      </c>
      <c r="G30" s="7" t="s">
        <v>44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7</v>
      </c>
      <c r="B31" s="1" t="s">
        <v>42</v>
      </c>
      <c r="C31" s="1" t="s">
        <v>50</v>
      </c>
      <c r="D31" s="1" t="str">
        <f t="shared" si="2"/>
        <v>#N/A</v>
      </c>
      <c r="E31" s="6">
        <v>-8.664514563106742</v>
      </c>
      <c r="F31" s="6">
        <f t="shared" si="1"/>
        <v>-0.6346971311</v>
      </c>
      <c r="G31" s="7" t="s">
        <v>44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7</v>
      </c>
      <c r="B32" s="1" t="s">
        <v>42</v>
      </c>
      <c r="C32" s="1" t="s">
        <v>51</v>
      </c>
      <c r="D32" s="1" t="str">
        <f t="shared" si="2"/>
        <v>#N/A</v>
      </c>
      <c r="E32" s="6">
        <v>-8.751867368234402</v>
      </c>
      <c r="F32" s="6">
        <f t="shared" si="1"/>
        <v>-0.7227574939</v>
      </c>
      <c r="G32" s="7" t="s">
        <v>44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7</v>
      </c>
      <c r="B33" s="1" t="s">
        <v>42</v>
      </c>
      <c r="C33" s="1" t="s">
        <v>52</v>
      </c>
      <c r="D33" s="1" t="str">
        <f t="shared" si="2"/>
        <v>#N/A</v>
      </c>
      <c r="E33" s="6">
        <v>-11.59861773646093</v>
      </c>
      <c r="F33" s="6">
        <f t="shared" si="1"/>
        <v>-3.59256654</v>
      </c>
      <c r="G33" s="7" t="s">
        <v>44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7</v>
      </c>
      <c r="B34" s="1" t="s">
        <v>42</v>
      </c>
      <c r="C34" s="1" t="s">
        <v>53</v>
      </c>
      <c r="D34" s="1" t="str">
        <f t="shared" si="2"/>
        <v>#N/A</v>
      </c>
      <c r="E34" s="6">
        <v>-11.209460524228737</v>
      </c>
      <c r="F34" s="6">
        <f t="shared" si="1"/>
        <v>-3.200257154</v>
      </c>
      <c r="G34" s="7" t="s">
        <v>44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7</v>
      </c>
      <c r="B35" s="1" t="s">
        <v>42</v>
      </c>
      <c r="C35" s="1" t="s">
        <v>54</v>
      </c>
      <c r="D35" s="1" t="str">
        <f t="shared" si="2"/>
        <v>#N/A</v>
      </c>
      <c r="E35" s="6">
        <v>-9.867164454625817</v>
      </c>
      <c r="F35" s="6">
        <f t="shared" si="1"/>
        <v>-1.847088487</v>
      </c>
      <c r="G35" s="7" t="s">
        <v>44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7</v>
      </c>
      <c r="B36" s="1" t="s">
        <v>42</v>
      </c>
      <c r="C36" s="1" t="s">
        <v>55</v>
      </c>
      <c r="D36" s="1" t="str">
        <f t="shared" si="2"/>
        <v>#N/A</v>
      </c>
      <c r="E36" s="6">
        <v>-11.56701105932532</v>
      </c>
      <c r="F36" s="6">
        <f t="shared" si="1"/>
        <v>-3.560703849</v>
      </c>
      <c r="G36" s="7" t="s">
        <v>44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7</v>
      </c>
      <c r="B37" s="1" t="s">
        <v>42</v>
      </c>
      <c r="C37" s="1" t="s">
        <v>56</v>
      </c>
      <c r="D37" s="1" t="str">
        <f t="shared" si="2"/>
        <v>#N/A</v>
      </c>
      <c r="E37" s="6">
        <v>-12.618920782744826</v>
      </c>
      <c r="F37" s="6">
        <f t="shared" si="1"/>
        <v>-4.621134041</v>
      </c>
      <c r="G37" s="7" t="s">
        <v>44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7</v>
      </c>
      <c r="B38" s="1" t="s">
        <v>42</v>
      </c>
      <c r="C38" s="1" t="s">
        <v>57</v>
      </c>
      <c r="D38" s="1" t="str">
        <f t="shared" si="2"/>
        <v>#N/A</v>
      </c>
      <c r="E38" s="6">
        <v>-12.199144602037512</v>
      </c>
      <c r="F38" s="6">
        <f t="shared" si="1"/>
        <v>-4.197957673</v>
      </c>
      <c r="G38" s="7" t="s">
        <v>44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7</v>
      </c>
      <c r="B39" s="1" t="s">
        <v>42</v>
      </c>
      <c r="C39" s="1" t="s">
        <v>58</v>
      </c>
      <c r="D39" s="1" t="str">
        <f t="shared" si="2"/>
        <v>#N/A</v>
      </c>
      <c r="E39" s="6">
        <v>-11.92159846844044</v>
      </c>
      <c r="F39" s="6">
        <f t="shared" si="1"/>
        <v>-3.918163416</v>
      </c>
      <c r="G39" s="7" t="s">
        <v>44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7</v>
      </c>
      <c r="B40" s="1" t="s">
        <v>42</v>
      </c>
      <c r="C40" s="1" t="s">
        <v>59</v>
      </c>
      <c r="D40" s="1" t="str">
        <f t="shared" si="2"/>
        <v>#N/A</v>
      </c>
      <c r="E40" s="6">
        <v>-10.596093446065813</v>
      </c>
      <c r="F40" s="6">
        <f t="shared" si="1"/>
        <v>-2.581921803</v>
      </c>
      <c r="G40" s="7" t="s">
        <v>44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7</v>
      </c>
      <c r="B41" s="1" t="s">
        <v>42</v>
      </c>
      <c r="C41" s="1" t="s">
        <v>60</v>
      </c>
      <c r="D41" s="1" t="str">
        <f t="shared" si="2"/>
        <v>#N/A</v>
      </c>
      <c r="E41" s="6">
        <v>-11.89493033460727</v>
      </c>
      <c r="F41" s="6">
        <f t="shared" si="1"/>
        <v>-3.89127927</v>
      </c>
      <c r="G41" s="7" t="s">
        <v>44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7</v>
      </c>
      <c r="B42" s="1" t="s">
        <v>42</v>
      </c>
      <c r="C42" s="1" t="s">
        <v>61</v>
      </c>
      <c r="D42" s="1" t="str">
        <f t="shared" si="2"/>
        <v>#N/A</v>
      </c>
      <c r="E42" s="6">
        <v>-10.053841391458011</v>
      </c>
      <c r="F42" s="6">
        <f t="shared" si="1"/>
        <v>-2.035277507</v>
      </c>
      <c r="G42" s="7" t="s">
        <v>44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7</v>
      </c>
      <c r="B43" s="1" t="s">
        <v>42</v>
      </c>
      <c r="C43" s="1" t="s">
        <v>62</v>
      </c>
      <c r="D43" s="1" t="str">
        <f t="shared" si="2"/>
        <v>#N/A</v>
      </c>
      <c r="E43" s="6">
        <v>-9.17971922692631</v>
      </c>
      <c r="F43" s="6">
        <f t="shared" si="1"/>
        <v>-1.154074953</v>
      </c>
      <c r="G43" s="7" t="s">
        <v>44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7</v>
      </c>
      <c r="B44" s="1" t="s">
        <v>42</v>
      </c>
      <c r="C44" s="1" t="s">
        <v>63</v>
      </c>
      <c r="D44" s="1" t="str">
        <f t="shared" si="2"/>
        <v>#N/A</v>
      </c>
      <c r="E44" s="6">
        <v>-5.205179577123403</v>
      </c>
      <c r="F44" s="6">
        <f t="shared" si="1"/>
        <v>2.852658468</v>
      </c>
      <c r="G44" s="7" t="s">
        <v>44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7</v>
      </c>
      <c r="B45" s="1" t="s">
        <v>42</v>
      </c>
      <c r="C45" s="1" t="s">
        <v>64</v>
      </c>
      <c r="D45" s="1" t="str">
        <f t="shared" si="2"/>
        <v>#N/A</v>
      </c>
      <c r="E45" s="6">
        <v>-5.928182316600472</v>
      </c>
      <c r="F45" s="6">
        <f t="shared" si="1"/>
        <v>2.123799407</v>
      </c>
      <c r="G45" s="7" t="s">
        <v>44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7</v>
      </c>
      <c r="B46" s="1" t="s">
        <v>42</v>
      </c>
      <c r="C46" s="1" t="s">
        <v>65</v>
      </c>
      <c r="D46" s="1" t="str">
        <f t="shared" si="2"/>
        <v>#N/A</v>
      </c>
      <c r="E46" s="6">
        <v>-7.246773378351684</v>
      </c>
      <c r="F46" s="6">
        <f t="shared" si="1"/>
        <v>0.7945277573</v>
      </c>
      <c r="G46" s="7" t="s">
        <v>44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7</v>
      </c>
      <c r="B47" s="1" t="s">
        <v>42</v>
      </c>
      <c r="C47" s="1" t="s">
        <v>66</v>
      </c>
      <c r="D47" s="1" t="str">
        <f t="shared" si="2"/>
        <v>#N/A</v>
      </c>
      <c r="E47" s="6">
        <v>-6.390429969708762</v>
      </c>
      <c r="F47" s="6">
        <f t="shared" si="1"/>
        <v>1.657807548</v>
      </c>
      <c r="G47" s="7" t="s">
        <v>44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7</v>
      </c>
      <c r="B48" s="1" t="s">
        <v>42</v>
      </c>
      <c r="C48" s="1" t="s">
        <v>67</v>
      </c>
      <c r="D48" s="1" t="str">
        <f t="shared" si="2"/>
        <v>#N/A</v>
      </c>
      <c r="E48" s="6">
        <v>-9.047366266420944</v>
      </c>
      <c r="F48" s="6">
        <f t="shared" si="1"/>
        <v>-1.020649933</v>
      </c>
      <c r="G48" s="7" t="s">
        <v>44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7</v>
      </c>
      <c r="B49" s="1" t="s">
        <v>42</v>
      </c>
      <c r="C49" s="1" t="s">
        <v>68</v>
      </c>
      <c r="D49" s="1" t="str">
        <f t="shared" si="2"/>
        <v>#N/A</v>
      </c>
      <c r="E49" s="6">
        <v>-9.639991462713624</v>
      </c>
      <c r="F49" s="6">
        <f t="shared" si="1"/>
        <v>-1.618075394</v>
      </c>
      <c r="G49" s="7" t="s">
        <v>44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7</v>
      </c>
      <c r="B50" s="1" t="s">
        <v>42</v>
      </c>
      <c r="C50" s="1" t="s">
        <v>69</v>
      </c>
      <c r="D50" s="1" t="str">
        <f t="shared" si="2"/>
        <v>#N/A</v>
      </c>
      <c r="E50" s="12">
        <v>-10.810426225391666</v>
      </c>
      <c r="F50" s="6">
        <f t="shared" si="1"/>
        <v>-2.797990678</v>
      </c>
      <c r="G50" s="7" t="s">
        <v>44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7</v>
      </c>
      <c r="B51" s="1" t="s">
        <v>42</v>
      </c>
      <c r="C51" s="1" t="s">
        <v>70</v>
      </c>
      <c r="D51" s="1" t="str">
        <f t="shared" si="2"/>
        <v>#N/A</v>
      </c>
      <c r="E51" s="12">
        <v>-10.540781761078497</v>
      </c>
      <c r="F51" s="6">
        <f t="shared" si="1"/>
        <v>-2.526162093</v>
      </c>
      <c r="G51" s="7" t="s">
        <v>44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7</v>
      </c>
      <c r="B52" s="1" t="s">
        <v>42</v>
      </c>
      <c r="C52" s="1" t="s">
        <v>71</v>
      </c>
      <c r="D52" s="1" t="str">
        <f t="shared" si="2"/>
        <v>#N/A</v>
      </c>
      <c r="E52" s="12">
        <v>-11.609482531726297</v>
      </c>
      <c r="F52" s="6">
        <f t="shared" si="1"/>
        <v>-3.60351934</v>
      </c>
      <c r="G52" s="7" t="s">
        <v>44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7</v>
      </c>
      <c r="B53" s="1" t="s">
        <v>42</v>
      </c>
      <c r="C53" s="1" t="s">
        <v>72</v>
      </c>
      <c r="D53" s="1" t="str">
        <f t="shared" si="2"/>
        <v>#N/A</v>
      </c>
      <c r="E53" s="12">
        <v>-10.911172508761421</v>
      </c>
      <c r="F53" s="6">
        <f t="shared" si="1"/>
        <v>-2.899553006</v>
      </c>
      <c r="G53" s="7" t="s">
        <v>44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7</v>
      </c>
      <c r="B54" s="1" t="s">
        <v>42</v>
      </c>
      <c r="C54" s="1" t="s">
        <v>73</v>
      </c>
      <c r="D54" s="1" t="str">
        <f t="shared" si="2"/>
        <v>#N/A</v>
      </c>
      <c r="E54" s="12">
        <v>-12.067779350192634</v>
      </c>
      <c r="F54" s="6">
        <f t="shared" si="1"/>
        <v>-4.065528363</v>
      </c>
      <c r="G54" s="7" t="s">
        <v>44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7</v>
      </c>
      <c r="B55" s="1" t="s">
        <v>42</v>
      </c>
      <c r="C55" s="1" t="s">
        <v>74</v>
      </c>
      <c r="D55" s="1" t="str">
        <f t="shared" si="2"/>
        <v>#N/A</v>
      </c>
      <c r="E55" s="12">
        <v>-11.890979499965319</v>
      </c>
      <c r="F55" s="6">
        <f t="shared" si="1"/>
        <v>-3.887296434</v>
      </c>
      <c r="G55" s="7" t="s">
        <v>44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6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6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6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6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6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6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6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6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6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6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6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6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6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6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6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6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6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6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6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6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6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6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6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6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6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6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6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6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6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6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6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6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6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6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6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6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6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6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6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6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6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6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6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6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6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6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6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6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6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6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6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6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6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6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6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6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6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6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6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6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6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6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6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6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6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6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6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6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6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6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6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6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6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6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6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6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6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6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6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6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6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6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6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6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6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6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6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6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6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6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6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6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6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6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6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6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6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6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6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6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6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6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6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6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6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6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6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6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6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6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6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6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6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6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6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6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6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6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6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6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6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6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6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6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6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6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6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6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6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6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6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6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6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6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6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6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6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6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6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6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6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6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6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6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6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6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6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6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6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6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6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6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6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6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6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6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6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6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6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6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6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6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6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6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6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6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6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6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6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6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6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6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6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6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6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6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6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6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6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6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6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6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6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6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6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6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6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6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6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6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6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6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6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6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6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6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6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6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6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6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6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6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6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6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6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6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6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6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6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6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6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6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6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6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6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6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6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6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6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6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6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6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6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6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6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6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6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6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6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6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6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6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6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6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6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6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6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6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6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6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6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6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6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6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6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6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6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6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6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6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6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6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6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6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6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6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6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6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6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6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6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6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6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6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6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6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6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6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6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6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6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6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6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6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6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6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6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6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6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6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6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6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6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6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6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6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6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6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6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6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6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6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6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6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6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6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6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6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6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6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6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6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6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6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6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6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6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6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6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6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6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6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6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6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6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6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6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6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6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6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6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6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6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6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6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6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6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6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6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6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6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6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6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6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6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6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6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6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6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6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6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6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6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6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6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6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6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6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6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6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6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6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6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6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6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6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6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6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6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6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6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6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6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6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6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6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6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6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6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6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6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6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6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6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6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6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6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6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6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6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6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6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6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6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6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6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6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6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6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6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6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6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6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6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6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6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6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6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6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6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6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6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6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6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6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6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6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6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6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6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6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6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6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6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6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6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6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6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6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6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6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6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6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6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6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6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6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6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6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6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6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6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6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6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6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6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6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6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6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6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6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6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6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6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6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6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6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6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6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6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6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6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6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6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6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6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6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6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6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6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6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6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6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6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6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6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6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6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6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6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6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6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6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6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6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6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6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6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6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6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6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6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6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6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6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6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6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6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6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6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6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6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6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6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6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6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6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6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6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6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6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6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6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6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6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6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6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6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6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6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6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6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6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6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6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6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6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6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6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6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6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6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6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6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6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6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6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6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6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6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6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6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6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6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6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6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6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6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6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6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6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6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6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6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6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6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6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6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6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6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6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6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6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6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6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6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6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6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6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6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6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6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6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6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6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6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6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6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6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6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6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6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6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6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6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6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6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6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6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6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6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6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6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6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6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6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6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6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6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6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6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6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6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6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6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6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6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6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6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6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6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6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6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6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6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6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6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6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6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6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6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6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6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6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6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6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6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6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6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6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6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6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6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6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6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6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6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6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6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6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6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6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6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6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6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6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6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6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6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6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6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6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6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6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6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6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6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6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6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6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6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6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6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6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6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6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6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6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6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6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6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6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6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6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6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6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6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6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6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6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6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6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6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6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6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6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6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6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6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6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6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6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6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6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6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6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6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6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6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6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6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6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6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6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6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6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6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6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6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6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6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6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6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6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6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6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6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6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6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6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6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6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6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6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6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6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6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6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6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6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6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6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6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6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6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6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6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6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6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6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6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6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6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6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6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6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6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6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6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6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6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6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6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6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6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6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6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6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6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6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6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6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6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6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6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6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6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6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6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6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6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6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6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6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6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6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6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6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6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6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6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6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6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6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6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6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6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6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6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6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6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6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6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6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6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6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6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6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6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6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6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6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6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6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6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6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6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6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6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6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6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6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6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6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6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6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6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6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6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6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6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6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6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6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6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6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6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6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6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6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6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6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6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6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6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6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6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6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6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6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6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6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6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6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6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6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6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6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6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6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6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6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6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6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6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6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6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6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6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6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6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6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6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6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6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6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6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6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6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6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6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6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6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6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6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6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6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6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6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6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6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6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6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6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6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6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6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6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6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6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6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6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6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6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6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6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6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6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6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6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6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6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6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6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6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6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6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6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6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6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6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6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6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6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6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6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6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6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6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6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6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6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6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6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6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6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6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6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6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6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6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6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6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6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6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6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6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6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6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6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6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6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6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6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6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6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6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6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6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6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6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6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6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6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6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2020-04-23T16:09:24Z</dcterms:created>
  <dc:creator>Microsoft Office User</dc:creator>
</cp:coreProperties>
</file>