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1_ReductionCode\"/>
    </mc:Choice>
  </mc:AlternateContent>
  <xr:revisionPtr revIDLastSave="0" documentId="13_ncr:1_{B4E4A15C-D624-4B1A-8655-6B50FCE470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F50" i="1"/>
  <c r="F51" i="1"/>
  <c r="F52" i="1"/>
  <c r="F53" i="1"/>
  <c r="F54" i="1"/>
  <c r="F55" i="1"/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5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2" i="1" l="1"/>
  <c r="F31" i="1"/>
  <c r="F30" i="1"/>
  <c r="F29" i="1"/>
  <c r="F28" i="1"/>
  <c r="F27" i="1"/>
  <c r="F26" i="1"/>
  <c r="F25" i="1"/>
  <c r="F7" i="1" l="1"/>
  <c r="F8" i="1"/>
  <c r="F17" i="1"/>
  <c r="F9" i="1"/>
  <c r="F22" i="1"/>
  <c r="F18" i="1"/>
  <c r="F16" i="1"/>
  <c r="F15" i="1"/>
  <c r="F14" i="1"/>
  <c r="F13" i="1"/>
  <c r="F12" i="1"/>
  <c r="F11" i="1"/>
  <c r="F10" i="1"/>
  <c r="F6" i="1"/>
  <c r="F5" i="1"/>
  <c r="F4" i="1"/>
  <c r="F3" i="1"/>
  <c r="F2" i="1"/>
  <c r="F21" i="1"/>
  <c r="F20" i="1"/>
  <c r="F24" i="1"/>
  <c r="F23" i="1"/>
  <c r="F19" i="1"/>
</calcChain>
</file>

<file path=xl/sharedStrings.xml><?xml version="1.0" encoding="utf-8"?>
<sst xmlns="http://schemas.openxmlformats.org/spreadsheetml/2006/main" count="222" uniqueCount="75">
  <si>
    <t>Type.1</t>
  </si>
  <si>
    <t>Type.2</t>
  </si>
  <si>
    <t>sample.ID</t>
  </si>
  <si>
    <t>Reactor</t>
  </si>
  <si>
    <t>comments</t>
  </si>
  <si>
    <t>CarbonateStd</t>
  </si>
  <si>
    <t>102-GC-AZ01</t>
  </si>
  <si>
    <t>Supplement of Henkes et al. EPSL 2018 data from 253 at JHU</t>
  </si>
  <si>
    <t>IAEA-C1</t>
  </si>
  <si>
    <t>accepted d18O of reference material</t>
  </si>
  <si>
    <t>NBS-19</t>
  </si>
  <si>
    <t>Carbonate</t>
  </si>
  <si>
    <t>COB-0102-55KYR</t>
  </si>
  <si>
    <t>COB-0102-25.5-21.5</t>
  </si>
  <si>
    <t>102-GC-AZ-01</t>
  </si>
  <si>
    <t>Supplement of Henkes et al. EPSL 2018, run on 253 at JHU</t>
  </si>
  <si>
    <t>ETH-2</t>
  </si>
  <si>
    <t>Bernasconi et al. 2018, from ETH</t>
  </si>
  <si>
    <t>Julia's Samples</t>
  </si>
  <si>
    <t>187-B</t>
  </si>
  <si>
    <t>Hyland 2018 Table S2 (from 253, acid digestion at 90)</t>
  </si>
  <si>
    <t>19Diablo2-50</t>
  </si>
  <si>
    <t>Kiel 1/24/20</t>
  </si>
  <si>
    <t>19Diablo2-80</t>
  </si>
  <si>
    <t>19LH2-40</t>
  </si>
  <si>
    <t>19Loyalton2-40</t>
  </si>
  <si>
    <t>CAN01-10</t>
  </si>
  <si>
    <t>From Ringham 2016, might not be exact same sample split</t>
  </si>
  <si>
    <t>CAN01-100</t>
  </si>
  <si>
    <t>D-20</t>
  </si>
  <si>
    <t>HB-109</t>
  </si>
  <si>
    <t>JR-A-1</t>
  </si>
  <si>
    <t>from Allison Curley/Kiel data</t>
  </si>
  <si>
    <t>NAC-100</t>
  </si>
  <si>
    <t>NAC-50</t>
  </si>
  <si>
    <t>TM-B-2</t>
  </si>
  <si>
    <t>Tyler's Samples</t>
  </si>
  <si>
    <t>COB-0102-107.7</t>
  </si>
  <si>
    <t>TEHuth</t>
  </si>
  <si>
    <t>COB-0102-112.8</t>
  </si>
  <si>
    <t>COB-0102-46.2</t>
  </si>
  <si>
    <t>COB-0102-60</t>
  </si>
  <si>
    <t>COB-0102-88.6</t>
  </si>
  <si>
    <t>COB-0102-99.6</t>
  </si>
  <si>
    <t>IAEA-603</t>
  </si>
  <si>
    <t>AN1702</t>
  </si>
  <si>
    <t>From Paolo Ballato on UW MAT253</t>
  </si>
  <si>
    <t>TB1701</t>
  </si>
  <si>
    <t>20ND03-3</t>
  </si>
  <si>
    <t>Sierra's NuCarb 3/26/20 (n = 2)</t>
  </si>
  <si>
    <t>d18O.min.CO2.vpdb</t>
  </si>
  <si>
    <t>d18O.CO2.90.vpdb</t>
  </si>
  <si>
    <t>LC-1-0-2</t>
  </si>
  <si>
    <t>LC-1-37.5-39.5</t>
  </si>
  <si>
    <t>LC-1-164-168</t>
  </si>
  <si>
    <t>LC-1-181.5-183</t>
  </si>
  <si>
    <t>LC-1-192-193.5</t>
  </si>
  <si>
    <t>LC-1-236.5-238.5</t>
  </si>
  <si>
    <t>LC-1-305-307.5</t>
  </si>
  <si>
    <t>LC-1-376-378</t>
  </si>
  <si>
    <t>LC-1-429-430.5</t>
  </si>
  <si>
    <t>LC-1-508.5-511.5</t>
  </si>
  <si>
    <t>LMC-12b-4-5</t>
  </si>
  <si>
    <t>LMC-12b-9-10</t>
  </si>
  <si>
    <t>LMC-12b-12-13</t>
  </si>
  <si>
    <t>LMC-12b-15-17</t>
  </si>
  <si>
    <t>LMC-12b-21-22</t>
  </si>
  <si>
    <t>LMC-12b-29.5-30.5</t>
  </si>
  <si>
    <t>LMC-12b-36-37</t>
  </si>
  <si>
    <t>WR-11-0-1</t>
  </si>
  <si>
    <t>WR-11-7-8</t>
  </si>
  <si>
    <t>WR-11-17-18</t>
  </si>
  <si>
    <t>WR-11-21-22</t>
  </si>
  <si>
    <t>WR-11-33.5-34.5</t>
  </si>
  <si>
    <t>WR-11-60.5-61.5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</si>
</sst>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="85" zoomScaleNormal="85" workbookViewId="0">
      <selection activeCell="I23" sqref="I23"/>
    </sheetView>
  </sheetViews>
  <sheetFormatPr defaultColWidth="11" defaultRowHeight="15.6" x14ac:dyDescent="0.3"/>
  <cols>
    <col min="1" max="1" width="11.69921875" style="2" bestFit="1" customWidth="1"/>
    <col min="2" max="2" width="13.59765625" style="2" bestFit="1" customWidth="1"/>
    <col min="3" max="3" width="17.59765625" style="2" bestFit="1" customWidth="1"/>
    <col min="4" max="5" width="11" style="2"/>
    <col min="6" max="6" width="11" style="1"/>
    <col min="7" max="16384" width="11" style="2"/>
  </cols>
  <sheetData>
    <row r="1" spans="1:7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50</v>
      </c>
      <c r="F1" s="11" t="s">
        <v>51</v>
      </c>
      <c r="G1" s="4" t="s">
        <v>4</v>
      </c>
    </row>
    <row r="2" spans="1:7" x14ac:dyDescent="0.3">
      <c r="A2" s="2" t="s">
        <v>11</v>
      </c>
      <c r="B2" s="2" t="s">
        <v>18</v>
      </c>
      <c r="C2" s="5" t="s">
        <v>19</v>
      </c>
      <c r="D2" s="5">
        <v>13</v>
      </c>
      <c r="E2" s="2">
        <v>-8.83</v>
      </c>
      <c r="F2" s="1">
        <f t="shared" ref="F2:F24" si="0">1.0081*(1000+E2)-1000</f>
        <v>-0.80152300000008836</v>
      </c>
      <c r="G2" s="2" t="s">
        <v>20</v>
      </c>
    </row>
    <row r="3" spans="1:7" x14ac:dyDescent="0.3">
      <c r="A3" s="2" t="s">
        <v>11</v>
      </c>
      <c r="B3" s="2" t="s">
        <v>18</v>
      </c>
      <c r="C3" s="5" t="s">
        <v>21</v>
      </c>
      <c r="D3" s="5">
        <v>13</v>
      </c>
      <c r="E3" s="6">
        <v>-4.6159418694263978</v>
      </c>
      <c r="F3" s="1">
        <f t="shared" si="0"/>
        <v>3.4466690014312462</v>
      </c>
      <c r="G3" s="2" t="s">
        <v>22</v>
      </c>
    </row>
    <row r="4" spans="1:7" x14ac:dyDescent="0.3">
      <c r="A4" s="2" t="s">
        <v>11</v>
      </c>
      <c r="B4" s="2" t="s">
        <v>18</v>
      </c>
      <c r="C4" s="5" t="s">
        <v>23</v>
      </c>
      <c r="D4" s="5">
        <v>13</v>
      </c>
      <c r="E4" s="6">
        <v>-4.759616866674004</v>
      </c>
      <c r="F4" s="1">
        <f t="shared" si="0"/>
        <v>3.3018302367058823</v>
      </c>
      <c r="G4" s="2" t="s">
        <v>22</v>
      </c>
    </row>
    <row r="5" spans="1:7" x14ac:dyDescent="0.3">
      <c r="A5" s="2" t="s">
        <v>11</v>
      </c>
      <c r="B5" s="2" t="s">
        <v>18</v>
      </c>
      <c r="C5" s="5" t="s">
        <v>24</v>
      </c>
      <c r="D5" s="5">
        <v>13</v>
      </c>
      <c r="E5" s="7">
        <v>-8.6210062754596493</v>
      </c>
      <c r="F5" s="1">
        <f t="shared" si="0"/>
        <v>-0.59083642629082078</v>
      </c>
      <c r="G5" s="2" t="s">
        <v>22</v>
      </c>
    </row>
    <row r="6" spans="1:7" x14ac:dyDescent="0.3">
      <c r="A6" s="2" t="s">
        <v>11</v>
      </c>
      <c r="B6" s="2" t="s">
        <v>18</v>
      </c>
      <c r="C6" s="5" t="s">
        <v>25</v>
      </c>
      <c r="D6" s="5">
        <v>13</v>
      </c>
      <c r="E6" s="7">
        <v>-12.150456897500826</v>
      </c>
      <c r="F6" s="1">
        <f t="shared" si="0"/>
        <v>-4.1488755983705232</v>
      </c>
      <c r="G6" s="2" t="s">
        <v>22</v>
      </c>
    </row>
    <row r="7" spans="1:7" x14ac:dyDescent="0.3">
      <c r="A7" s="2" t="s">
        <v>11</v>
      </c>
      <c r="B7" s="2" t="s">
        <v>18</v>
      </c>
      <c r="C7" s="2" t="s">
        <v>25</v>
      </c>
      <c r="D7" s="2">
        <v>14</v>
      </c>
      <c r="E7" s="7">
        <v>-12.150456897500826</v>
      </c>
      <c r="F7" s="1">
        <f t="shared" si="0"/>
        <v>-4.1488755983705232</v>
      </c>
      <c r="G7" s="2" t="s">
        <v>22</v>
      </c>
    </row>
    <row r="8" spans="1:7" x14ac:dyDescent="0.3">
      <c r="A8" s="2" t="s">
        <v>11</v>
      </c>
      <c r="B8" s="2" t="s">
        <v>18</v>
      </c>
      <c r="C8" s="2" t="s">
        <v>48</v>
      </c>
      <c r="D8" s="2">
        <v>14</v>
      </c>
      <c r="E8" s="6">
        <v>-6.7886909405488041</v>
      </c>
      <c r="F8" s="1">
        <f t="shared" si="0"/>
        <v>1.2563206628327634</v>
      </c>
      <c r="G8" s="2" t="s">
        <v>49</v>
      </c>
    </row>
    <row r="9" spans="1:7" x14ac:dyDescent="0.3">
      <c r="A9" s="2" t="s">
        <v>11</v>
      </c>
      <c r="B9" s="2" t="s">
        <v>18</v>
      </c>
      <c r="C9" s="2" t="s">
        <v>45</v>
      </c>
      <c r="D9" s="2">
        <v>14</v>
      </c>
      <c r="E9" s="6">
        <v>-8.3121333333333336</v>
      </c>
      <c r="F9" s="1">
        <f t="shared" si="0"/>
        <v>-0.27946161333341024</v>
      </c>
      <c r="G9" s="2" t="s">
        <v>46</v>
      </c>
    </row>
    <row r="10" spans="1:7" x14ac:dyDescent="0.3">
      <c r="A10" s="2" t="s">
        <v>11</v>
      </c>
      <c r="B10" s="2" t="s">
        <v>18</v>
      </c>
      <c r="C10" s="5" t="s">
        <v>26</v>
      </c>
      <c r="D10" s="5">
        <v>13</v>
      </c>
      <c r="E10" s="1">
        <v>-3.8439000000000001</v>
      </c>
      <c r="F10" s="1">
        <f t="shared" si="0"/>
        <v>4.2249644099999841</v>
      </c>
      <c r="G10" s="2" t="s">
        <v>27</v>
      </c>
    </row>
    <row r="11" spans="1:7" x14ac:dyDescent="0.3">
      <c r="A11" s="2" t="s">
        <v>11</v>
      </c>
      <c r="B11" s="2" t="s">
        <v>18</v>
      </c>
      <c r="C11" s="5" t="s">
        <v>28</v>
      </c>
      <c r="D11" s="5">
        <v>13</v>
      </c>
      <c r="E11" s="1">
        <v>-3.2982</v>
      </c>
      <c r="F11" s="1">
        <f t="shared" si="0"/>
        <v>4.7750845799999979</v>
      </c>
      <c r="G11" s="2" t="s">
        <v>27</v>
      </c>
    </row>
    <row r="12" spans="1:7" x14ac:dyDescent="0.3">
      <c r="A12" s="2" t="s">
        <v>11</v>
      </c>
      <c r="B12" s="2" t="s">
        <v>18</v>
      </c>
      <c r="C12" s="5" t="s">
        <v>29</v>
      </c>
      <c r="D12" s="5">
        <v>13</v>
      </c>
      <c r="E12" s="2">
        <v>-4.72</v>
      </c>
      <c r="F12" s="1">
        <f t="shared" si="0"/>
        <v>3.3417680000000018</v>
      </c>
      <c r="G12" s="2" t="s">
        <v>20</v>
      </c>
    </row>
    <row r="13" spans="1:7" x14ac:dyDescent="0.3">
      <c r="A13" s="2" t="s">
        <v>11</v>
      </c>
      <c r="B13" s="2" t="s">
        <v>18</v>
      </c>
      <c r="C13" s="5" t="s">
        <v>30</v>
      </c>
      <c r="D13" s="5">
        <v>13</v>
      </c>
      <c r="E13" s="2">
        <v>-10.95</v>
      </c>
      <c r="F13" s="1">
        <f t="shared" si="0"/>
        <v>-2.9386950000000525</v>
      </c>
      <c r="G13" s="2" t="s">
        <v>20</v>
      </c>
    </row>
    <row r="14" spans="1:7" x14ac:dyDescent="0.3">
      <c r="A14" s="2" t="s">
        <v>11</v>
      </c>
      <c r="B14" s="2" t="s">
        <v>18</v>
      </c>
      <c r="C14" s="5" t="s">
        <v>31</v>
      </c>
      <c r="D14" s="5">
        <v>13</v>
      </c>
      <c r="E14" s="8">
        <v>-15.3</v>
      </c>
      <c r="F14" s="1">
        <f t="shared" si="0"/>
        <v>-7.3239299999999048</v>
      </c>
      <c r="G14" s="2" t="s">
        <v>32</v>
      </c>
    </row>
    <row r="15" spans="1:7" x14ac:dyDescent="0.3">
      <c r="A15" s="2" t="s">
        <v>11</v>
      </c>
      <c r="B15" s="2" t="s">
        <v>18</v>
      </c>
      <c r="C15" s="5" t="s">
        <v>33</v>
      </c>
      <c r="D15" s="5">
        <v>13</v>
      </c>
      <c r="E15" s="1">
        <v>-8.5120000000000005</v>
      </c>
      <c r="F15" s="1">
        <f t="shared" si="0"/>
        <v>-0.48094719999994595</v>
      </c>
      <c r="G15" s="2" t="s">
        <v>27</v>
      </c>
    </row>
    <row r="16" spans="1:7" x14ac:dyDescent="0.3">
      <c r="A16" s="2" t="s">
        <v>11</v>
      </c>
      <c r="B16" s="2" t="s">
        <v>18</v>
      </c>
      <c r="C16" s="5" t="s">
        <v>34</v>
      </c>
      <c r="D16" s="5">
        <v>13</v>
      </c>
      <c r="E16" s="1">
        <v>-8.6113999999999997</v>
      </c>
      <c r="F16" s="1">
        <f t="shared" si="0"/>
        <v>-0.58115234000001692</v>
      </c>
      <c r="G16" s="2" t="s">
        <v>27</v>
      </c>
    </row>
    <row r="17" spans="1:7" x14ac:dyDescent="0.3">
      <c r="A17" s="2" t="s">
        <v>11</v>
      </c>
      <c r="B17" s="2" t="s">
        <v>18</v>
      </c>
      <c r="C17" s="2" t="s">
        <v>47</v>
      </c>
      <c r="D17" s="2">
        <v>14</v>
      </c>
      <c r="E17" s="6">
        <v>-8.4595599999999997</v>
      </c>
      <c r="F17" s="1">
        <f t="shared" si="0"/>
        <v>-0.4280824360000679</v>
      </c>
      <c r="G17" s="2" t="s">
        <v>46</v>
      </c>
    </row>
    <row r="18" spans="1:7" x14ac:dyDescent="0.3">
      <c r="A18" s="2" t="s">
        <v>11</v>
      </c>
      <c r="B18" s="2" t="s">
        <v>18</v>
      </c>
      <c r="C18" s="5" t="s">
        <v>35</v>
      </c>
      <c r="D18" s="5">
        <v>13</v>
      </c>
      <c r="E18" s="9">
        <v>-8</v>
      </c>
      <c r="F18" s="1">
        <f t="shared" si="0"/>
        <v>3.520000000003165E-2</v>
      </c>
      <c r="G18" s="2" t="s">
        <v>32</v>
      </c>
    </row>
    <row r="19" spans="1:7" x14ac:dyDescent="0.3">
      <c r="A19" s="2" t="s">
        <v>5</v>
      </c>
      <c r="B19" s="2" t="s">
        <v>6</v>
      </c>
      <c r="C19" s="2" t="s">
        <v>6</v>
      </c>
      <c r="D19" s="2">
        <v>11</v>
      </c>
      <c r="E19" s="6">
        <v>-14.488038234399999</v>
      </c>
      <c r="F19" s="1">
        <f t="shared" si="0"/>
        <v>-6.5053913440987117</v>
      </c>
      <c r="G19" s="2" t="s">
        <v>7</v>
      </c>
    </row>
    <row r="20" spans="1:7" x14ac:dyDescent="0.3">
      <c r="A20" s="2" t="s">
        <v>5</v>
      </c>
      <c r="B20" s="2" t="s">
        <v>6</v>
      </c>
      <c r="C20" s="5" t="s">
        <v>14</v>
      </c>
      <c r="D20" s="5">
        <v>13</v>
      </c>
      <c r="E20" s="6">
        <v>-14.488038234399999</v>
      </c>
      <c r="F20" s="1">
        <f t="shared" si="0"/>
        <v>-6.5053913440987117</v>
      </c>
      <c r="G20" s="2" t="s">
        <v>15</v>
      </c>
    </row>
    <row r="21" spans="1:7" x14ac:dyDescent="0.3">
      <c r="A21" s="2" t="s">
        <v>5</v>
      </c>
      <c r="B21" s="2" t="s">
        <v>16</v>
      </c>
      <c r="C21" s="5" t="s">
        <v>16</v>
      </c>
      <c r="D21" s="5">
        <v>13</v>
      </c>
      <c r="E21" s="1">
        <v>-18.690000000000001</v>
      </c>
      <c r="F21" s="1">
        <f t="shared" si="0"/>
        <v>-10.741389000000026</v>
      </c>
      <c r="G21" s="2" t="s">
        <v>17</v>
      </c>
    </row>
    <row r="22" spans="1:7" x14ac:dyDescent="0.3">
      <c r="A22" s="2" t="s">
        <v>5</v>
      </c>
      <c r="B22" s="2" t="s">
        <v>44</v>
      </c>
      <c r="C22" s="2" t="s">
        <v>44</v>
      </c>
      <c r="D22" s="2">
        <v>14</v>
      </c>
      <c r="E22" s="2">
        <v>-2.37</v>
      </c>
      <c r="F22" s="1">
        <f t="shared" si="0"/>
        <v>5.7108029999999417</v>
      </c>
    </row>
    <row r="23" spans="1:7" ht="16.8" x14ac:dyDescent="0.3">
      <c r="A23" s="2" t="s">
        <v>5</v>
      </c>
      <c r="B23" s="2" t="s">
        <v>8</v>
      </c>
      <c r="C23" s="2" t="s">
        <v>8</v>
      </c>
      <c r="D23" s="2">
        <v>11</v>
      </c>
      <c r="E23" s="10">
        <v>-2.3199999999999998</v>
      </c>
      <c r="F23" s="1">
        <f t="shared" si="0"/>
        <v>5.7612079999998969</v>
      </c>
      <c r="G23" s="2" t="s">
        <v>9</v>
      </c>
    </row>
    <row r="24" spans="1:7" x14ac:dyDescent="0.3">
      <c r="A24" s="2" t="s">
        <v>5</v>
      </c>
      <c r="B24" s="2" t="s">
        <v>10</v>
      </c>
      <c r="C24" s="2" t="s">
        <v>10</v>
      </c>
      <c r="D24" s="2">
        <v>11</v>
      </c>
      <c r="E24" s="2">
        <v>-2.2000000000000002</v>
      </c>
      <c r="F24" s="1">
        <f t="shared" si="0"/>
        <v>5.8821799999999484</v>
      </c>
      <c r="G24" s="2" t="s">
        <v>9</v>
      </c>
    </row>
    <row r="25" spans="1:7" x14ac:dyDescent="0.3">
      <c r="A25" s="2" t="s">
        <v>11</v>
      </c>
      <c r="B25" s="2" t="s">
        <v>36</v>
      </c>
      <c r="C25" s="2" t="s">
        <v>13</v>
      </c>
      <c r="D25" s="2" t="e">
        <f>NA()</f>
        <v>#N/A</v>
      </c>
      <c r="E25" s="1">
        <v>-10.931939954883131</v>
      </c>
      <c r="F25" s="1">
        <f t="shared" ref="F25:F31" si="1">1.0081*(1000+E25)-1000</f>
        <v>-2.9204886685176916</v>
      </c>
      <c r="G25" s="2" t="s">
        <v>38</v>
      </c>
    </row>
    <row r="26" spans="1:7" x14ac:dyDescent="0.3">
      <c r="A26" s="2" t="s">
        <v>11</v>
      </c>
      <c r="B26" s="2" t="s">
        <v>36</v>
      </c>
      <c r="C26" s="2" t="s">
        <v>40</v>
      </c>
      <c r="D26" s="2" t="e">
        <f>NA()</f>
        <v>#N/A</v>
      </c>
      <c r="E26" s="1">
        <v>-10.052961165048451</v>
      </c>
      <c r="F26" s="1">
        <f t="shared" si="1"/>
        <v>-2.0343901504853648</v>
      </c>
      <c r="G26" s="2" t="s">
        <v>38</v>
      </c>
    </row>
    <row r="27" spans="1:7" x14ac:dyDescent="0.3">
      <c r="A27" s="2" t="s">
        <v>11</v>
      </c>
      <c r="B27" s="2" t="s">
        <v>36</v>
      </c>
      <c r="C27" s="2" t="s">
        <v>41</v>
      </c>
      <c r="D27" s="2" t="e">
        <f>NA()</f>
        <v>#N/A</v>
      </c>
      <c r="E27" s="1">
        <v>-10.82432038834947</v>
      </c>
      <c r="F27" s="1">
        <f t="shared" si="1"/>
        <v>-2.8119973834951679</v>
      </c>
      <c r="G27" s="2" t="s">
        <v>38</v>
      </c>
    </row>
    <row r="28" spans="1:7" x14ac:dyDescent="0.3">
      <c r="A28" s="2" t="s">
        <v>11</v>
      </c>
      <c r="B28" s="2" t="s">
        <v>36</v>
      </c>
      <c r="C28" s="2" t="s">
        <v>42</v>
      </c>
      <c r="D28" s="2" t="e">
        <f>NA()</f>
        <v>#N/A</v>
      </c>
      <c r="E28" s="1">
        <v>-9.6452427184465286</v>
      </c>
      <c r="F28" s="1">
        <f t="shared" si="1"/>
        <v>-1.6233691844659006</v>
      </c>
      <c r="G28" s="2" t="s">
        <v>38</v>
      </c>
    </row>
    <row r="29" spans="1:7" x14ac:dyDescent="0.3">
      <c r="A29" s="2" t="s">
        <v>11</v>
      </c>
      <c r="B29" s="2" t="s">
        <v>36</v>
      </c>
      <c r="C29" s="2" t="s">
        <v>43</v>
      </c>
      <c r="D29" s="2" t="e">
        <f>NA()</f>
        <v>#N/A</v>
      </c>
      <c r="E29" s="1">
        <v>-10.868398058252293</v>
      </c>
      <c r="F29" s="1">
        <f t="shared" si="1"/>
        <v>-2.8564320825241794</v>
      </c>
      <c r="G29" s="2" t="s">
        <v>38</v>
      </c>
    </row>
    <row r="30" spans="1:7" x14ac:dyDescent="0.3">
      <c r="A30" s="2" t="s">
        <v>11</v>
      </c>
      <c r="B30" s="2" t="s">
        <v>36</v>
      </c>
      <c r="C30" s="2" t="s">
        <v>37</v>
      </c>
      <c r="D30" s="2" t="e">
        <f>NA()</f>
        <v>#N/A</v>
      </c>
      <c r="E30" s="1">
        <v>-9.6893203883494792</v>
      </c>
      <c r="F30" s="1">
        <f t="shared" si="1"/>
        <v>-1.6678038834951394</v>
      </c>
      <c r="G30" s="2" t="s">
        <v>38</v>
      </c>
    </row>
    <row r="31" spans="1:7" x14ac:dyDescent="0.3">
      <c r="A31" s="2" t="s">
        <v>11</v>
      </c>
      <c r="B31" s="2" t="s">
        <v>36</v>
      </c>
      <c r="C31" s="2" t="s">
        <v>39</v>
      </c>
      <c r="D31" s="2" t="e">
        <f>NA()</f>
        <v>#N/A</v>
      </c>
      <c r="E31" s="1">
        <v>-8.6645145631067422</v>
      </c>
      <c r="F31" s="1">
        <f t="shared" si="1"/>
        <v>-0.63469713106792369</v>
      </c>
      <c r="G31" s="2" t="s">
        <v>38</v>
      </c>
    </row>
    <row r="32" spans="1:7" x14ac:dyDescent="0.3">
      <c r="A32" s="2" t="s">
        <v>11</v>
      </c>
      <c r="B32" s="2" t="s">
        <v>36</v>
      </c>
      <c r="C32" s="2" t="s">
        <v>12</v>
      </c>
      <c r="D32" s="2" t="e">
        <f>NA()</f>
        <v>#N/A</v>
      </c>
      <c r="E32" s="1">
        <v>-8.7518673682344019</v>
      </c>
      <c r="F32" s="1">
        <f t="shared" ref="F32" si="2">1.0081*(1000+E32)-1000</f>
        <v>-0.72275749391712907</v>
      </c>
      <c r="G32" s="2" t="s">
        <v>38</v>
      </c>
    </row>
    <row r="33" spans="1:7" x14ac:dyDescent="0.3">
      <c r="A33" s="2" t="s">
        <v>11</v>
      </c>
      <c r="B33" s="2" t="s">
        <v>36</v>
      </c>
      <c r="C33" s="2" t="s">
        <v>52</v>
      </c>
      <c r="D33" s="2" t="e">
        <f>NA()</f>
        <v>#N/A</v>
      </c>
      <c r="E33" s="1">
        <v>-11.59861773646093</v>
      </c>
      <c r="F33" s="1">
        <f t="shared" ref="F33:F49" si="3">1.0081*(1000+E33)-1000</f>
        <v>-3.5925665401263132</v>
      </c>
      <c r="G33" s="2" t="s">
        <v>38</v>
      </c>
    </row>
    <row r="34" spans="1:7" x14ac:dyDescent="0.3">
      <c r="A34" s="2" t="s">
        <v>11</v>
      </c>
      <c r="B34" s="2" t="s">
        <v>36</v>
      </c>
      <c r="C34" s="2" t="s">
        <v>53</v>
      </c>
      <c r="D34" s="2" t="e">
        <f>NA()</f>
        <v>#N/A</v>
      </c>
      <c r="E34" s="1">
        <v>-11.209460524228737</v>
      </c>
      <c r="F34" s="1">
        <f t="shared" si="3"/>
        <v>-3.2002571544749117</v>
      </c>
      <c r="G34" s="2" t="s">
        <v>38</v>
      </c>
    </row>
    <row r="35" spans="1:7" x14ac:dyDescent="0.3">
      <c r="A35" s="2" t="s">
        <v>11</v>
      </c>
      <c r="B35" s="2" t="s">
        <v>36</v>
      </c>
      <c r="C35" s="2" t="s">
        <v>54</v>
      </c>
      <c r="D35" s="2" t="e">
        <f>NA()</f>
        <v>#N/A</v>
      </c>
      <c r="E35" s="1">
        <v>-9.8671644546258168</v>
      </c>
      <c r="F35" s="1">
        <f t="shared" si="3"/>
        <v>-1.8470884867083441</v>
      </c>
      <c r="G35" s="2" t="s">
        <v>38</v>
      </c>
    </row>
    <row r="36" spans="1:7" x14ac:dyDescent="0.3">
      <c r="A36" s="2" t="s">
        <v>11</v>
      </c>
      <c r="B36" s="2" t="s">
        <v>36</v>
      </c>
      <c r="C36" s="2" t="s">
        <v>55</v>
      </c>
      <c r="D36" s="2" t="e">
        <f>NA()</f>
        <v>#N/A</v>
      </c>
      <c r="E36" s="1">
        <v>-11.567011059325321</v>
      </c>
      <c r="F36" s="1">
        <f t="shared" si="3"/>
        <v>-3.5607038489058596</v>
      </c>
      <c r="G36" s="2" t="s">
        <v>38</v>
      </c>
    </row>
    <row r="37" spans="1:7" x14ac:dyDescent="0.3">
      <c r="A37" s="2" t="s">
        <v>11</v>
      </c>
      <c r="B37" s="2" t="s">
        <v>36</v>
      </c>
      <c r="C37" s="2" t="s">
        <v>56</v>
      </c>
      <c r="D37" s="2" t="e">
        <f>NA()</f>
        <v>#N/A</v>
      </c>
      <c r="E37" s="1">
        <v>-12.618920782744826</v>
      </c>
      <c r="F37" s="1">
        <f t="shared" si="3"/>
        <v>-4.6211340410850426</v>
      </c>
      <c r="G37" s="2" t="s">
        <v>38</v>
      </c>
    </row>
    <row r="38" spans="1:7" x14ac:dyDescent="0.3">
      <c r="A38" s="2" t="s">
        <v>11</v>
      </c>
      <c r="B38" s="2" t="s">
        <v>36</v>
      </c>
      <c r="C38" s="2" t="s">
        <v>57</v>
      </c>
      <c r="D38" s="2" t="e">
        <f>NA()</f>
        <v>#N/A</v>
      </c>
      <c r="E38" s="1">
        <v>-12.199144602037512</v>
      </c>
      <c r="F38" s="1">
        <f t="shared" si="3"/>
        <v>-4.197957673314022</v>
      </c>
      <c r="G38" s="2" t="s">
        <v>38</v>
      </c>
    </row>
    <row r="39" spans="1:7" x14ac:dyDescent="0.3">
      <c r="A39" s="2" t="s">
        <v>11</v>
      </c>
      <c r="B39" s="2" t="s">
        <v>36</v>
      </c>
      <c r="C39" s="2" t="s">
        <v>58</v>
      </c>
      <c r="D39" s="2" t="e">
        <f>NA()</f>
        <v>#N/A</v>
      </c>
      <c r="E39" s="1">
        <v>-11.92159846844044</v>
      </c>
      <c r="F39" s="1">
        <f t="shared" si="3"/>
        <v>-3.9181634160348722</v>
      </c>
      <c r="G39" s="2" t="s">
        <v>38</v>
      </c>
    </row>
    <row r="40" spans="1:7" x14ac:dyDescent="0.3">
      <c r="A40" s="2" t="s">
        <v>11</v>
      </c>
      <c r="B40" s="2" t="s">
        <v>36</v>
      </c>
      <c r="C40" s="2" t="s">
        <v>59</v>
      </c>
      <c r="D40" s="2" t="e">
        <f>NA()</f>
        <v>#N/A</v>
      </c>
      <c r="E40" s="1">
        <v>-10.596093446065813</v>
      </c>
      <c r="F40" s="1">
        <f t="shared" si="3"/>
        <v>-2.5819218029788544</v>
      </c>
      <c r="G40" s="2" t="s">
        <v>38</v>
      </c>
    </row>
    <row r="41" spans="1:7" x14ac:dyDescent="0.3">
      <c r="A41" s="2" t="s">
        <v>11</v>
      </c>
      <c r="B41" s="2" t="s">
        <v>36</v>
      </c>
      <c r="C41" s="2" t="s">
        <v>60</v>
      </c>
      <c r="D41" s="2" t="e">
        <f>NA()</f>
        <v>#N/A</v>
      </c>
      <c r="E41" s="1">
        <v>-11.89493033460727</v>
      </c>
      <c r="F41" s="1">
        <f t="shared" si="3"/>
        <v>-3.8912792703175683</v>
      </c>
      <c r="G41" s="2" t="s">
        <v>38</v>
      </c>
    </row>
    <row r="42" spans="1:7" x14ac:dyDescent="0.3">
      <c r="A42" s="2" t="s">
        <v>11</v>
      </c>
      <c r="B42" s="2" t="s">
        <v>36</v>
      </c>
      <c r="C42" s="2" t="s">
        <v>61</v>
      </c>
      <c r="D42" s="2" t="e">
        <f>NA()</f>
        <v>#N/A</v>
      </c>
      <c r="E42" s="1">
        <v>-10.053841391458011</v>
      </c>
      <c r="F42" s="1">
        <f t="shared" si="3"/>
        <v>-2.0352775067289031</v>
      </c>
      <c r="G42" s="2" t="s">
        <v>38</v>
      </c>
    </row>
    <row r="43" spans="1:7" x14ac:dyDescent="0.3">
      <c r="A43" s="2" t="s">
        <v>11</v>
      </c>
      <c r="B43" s="2" t="s">
        <v>36</v>
      </c>
      <c r="C43" s="2" t="s">
        <v>62</v>
      </c>
      <c r="D43" s="2" t="e">
        <f>NA()</f>
        <v>#N/A</v>
      </c>
      <c r="E43" s="1">
        <v>-9.1797192269263093</v>
      </c>
      <c r="F43" s="1">
        <f t="shared" si="3"/>
        <v>-1.1540749526643594</v>
      </c>
      <c r="G43" s="2" t="s">
        <v>38</v>
      </c>
    </row>
    <row r="44" spans="1:7" x14ac:dyDescent="0.3">
      <c r="A44" s="2" t="s">
        <v>11</v>
      </c>
      <c r="B44" s="2" t="s">
        <v>36</v>
      </c>
      <c r="C44" s="2" t="s">
        <v>63</v>
      </c>
      <c r="D44" s="2" t="e">
        <f>NA()</f>
        <v>#N/A</v>
      </c>
      <c r="E44" s="1">
        <v>-5.2051795771234026</v>
      </c>
      <c r="F44" s="1">
        <f t="shared" si="3"/>
        <v>2.8526584683019109</v>
      </c>
      <c r="G44" s="2" t="s">
        <v>38</v>
      </c>
    </row>
    <row r="45" spans="1:7" x14ac:dyDescent="0.3">
      <c r="A45" s="2" t="s">
        <v>11</v>
      </c>
      <c r="B45" s="2" t="s">
        <v>36</v>
      </c>
      <c r="C45" s="2" t="s">
        <v>64</v>
      </c>
      <c r="D45" s="2" t="e">
        <f>NA()</f>
        <v>#N/A</v>
      </c>
      <c r="E45" s="1">
        <v>-5.9281823166004717</v>
      </c>
      <c r="F45" s="1">
        <f t="shared" si="3"/>
        <v>2.1237994066350439</v>
      </c>
      <c r="G45" s="2" t="s">
        <v>38</v>
      </c>
    </row>
    <row r="46" spans="1:7" x14ac:dyDescent="0.3">
      <c r="A46" s="2" t="s">
        <v>11</v>
      </c>
      <c r="B46" s="2" t="s">
        <v>36</v>
      </c>
      <c r="C46" s="2" t="s">
        <v>65</v>
      </c>
      <c r="D46" s="2" t="e">
        <f>NA()</f>
        <v>#N/A</v>
      </c>
      <c r="E46" s="1">
        <v>-7.2467733783516843</v>
      </c>
      <c r="F46" s="1">
        <f t="shared" si="3"/>
        <v>0.79452775728361758</v>
      </c>
      <c r="G46" s="2" t="s">
        <v>38</v>
      </c>
    </row>
    <row r="47" spans="1:7" x14ac:dyDescent="0.3">
      <c r="A47" s="2" t="s">
        <v>11</v>
      </c>
      <c r="B47" s="2" t="s">
        <v>36</v>
      </c>
      <c r="C47" s="2" t="s">
        <v>66</v>
      </c>
      <c r="D47" s="2" t="e">
        <f>NA()</f>
        <v>#N/A</v>
      </c>
      <c r="E47" s="1">
        <v>-6.3904299697087623</v>
      </c>
      <c r="F47" s="1">
        <f t="shared" si="3"/>
        <v>1.6578075475366632</v>
      </c>
      <c r="G47" s="2" t="s">
        <v>38</v>
      </c>
    </row>
    <row r="48" spans="1:7" x14ac:dyDescent="0.3">
      <c r="A48" s="2" t="s">
        <v>11</v>
      </c>
      <c r="B48" s="2" t="s">
        <v>36</v>
      </c>
      <c r="C48" s="2" t="s">
        <v>67</v>
      </c>
      <c r="D48" s="2" t="e">
        <f>NA()</f>
        <v>#N/A</v>
      </c>
      <c r="E48" s="1">
        <v>-9.0473662664209442</v>
      </c>
      <c r="F48" s="1">
        <f t="shared" si="3"/>
        <v>-1.0206499331789018</v>
      </c>
      <c r="G48" s="2" t="s">
        <v>38</v>
      </c>
    </row>
    <row r="49" spans="1:7" x14ac:dyDescent="0.3">
      <c r="A49" s="2" t="s">
        <v>11</v>
      </c>
      <c r="B49" s="2" t="s">
        <v>36</v>
      </c>
      <c r="C49" s="2" t="s">
        <v>68</v>
      </c>
      <c r="D49" s="2" t="e">
        <f>NA()</f>
        <v>#N/A</v>
      </c>
      <c r="E49" s="1">
        <v>-9.6399914627136241</v>
      </c>
      <c r="F49" s="1">
        <f t="shared" si="3"/>
        <v>-1.6180753935616394</v>
      </c>
      <c r="G49" s="2" t="s">
        <v>38</v>
      </c>
    </row>
    <row r="50" spans="1:7" x14ac:dyDescent="0.3">
      <c r="A50" s="2" t="s">
        <v>11</v>
      </c>
      <c r="B50" s="2" t="s">
        <v>36</v>
      </c>
      <c r="C50" s="2" t="s">
        <v>69</v>
      </c>
      <c r="D50" s="2" t="e">
        <f>NA()</f>
        <v>#N/A</v>
      </c>
      <c r="E50" s="3">
        <v>-10.810426225391666</v>
      </c>
      <c r="F50" s="1">
        <f t="shared" ref="F50:F55" si="4">1.0081*(1000+E50)-1000</f>
        <v>-2.7979906778173245</v>
      </c>
      <c r="G50" s="2" t="s">
        <v>38</v>
      </c>
    </row>
    <row r="51" spans="1:7" x14ac:dyDescent="0.3">
      <c r="A51" s="2" t="s">
        <v>11</v>
      </c>
      <c r="B51" s="2" t="s">
        <v>36</v>
      </c>
      <c r="C51" s="2" t="s">
        <v>70</v>
      </c>
      <c r="D51" s="2" t="e">
        <f>NA()</f>
        <v>#N/A</v>
      </c>
      <c r="E51" s="3">
        <v>-10.540781761078497</v>
      </c>
      <c r="F51" s="1">
        <f t="shared" si="4"/>
        <v>-2.5261620933432596</v>
      </c>
      <c r="G51" s="2" t="s">
        <v>38</v>
      </c>
    </row>
    <row r="52" spans="1:7" x14ac:dyDescent="0.3">
      <c r="A52" s="2" t="s">
        <v>11</v>
      </c>
      <c r="B52" s="2" t="s">
        <v>36</v>
      </c>
      <c r="C52" s="2" t="s">
        <v>71</v>
      </c>
      <c r="D52" s="2" t="e">
        <f>NA()</f>
        <v>#N/A</v>
      </c>
      <c r="E52" s="3">
        <v>-11.609482531726297</v>
      </c>
      <c r="F52" s="1">
        <f t="shared" si="4"/>
        <v>-3.6035193402332197</v>
      </c>
      <c r="G52" s="2" t="s">
        <v>38</v>
      </c>
    </row>
    <row r="53" spans="1:7" x14ac:dyDescent="0.3">
      <c r="A53" s="2" t="s">
        <v>11</v>
      </c>
      <c r="B53" s="2" t="s">
        <v>36</v>
      </c>
      <c r="C53" s="2" t="s">
        <v>72</v>
      </c>
      <c r="D53" s="2" t="e">
        <f>NA()</f>
        <v>#N/A</v>
      </c>
      <c r="E53" s="3">
        <v>-10.911172508761421</v>
      </c>
      <c r="F53" s="1">
        <f t="shared" si="4"/>
        <v>-2.8995530060823285</v>
      </c>
      <c r="G53" s="2" t="s">
        <v>38</v>
      </c>
    </row>
    <row r="54" spans="1:7" x14ac:dyDescent="0.3">
      <c r="A54" s="2" t="s">
        <v>11</v>
      </c>
      <c r="B54" s="2" t="s">
        <v>36</v>
      </c>
      <c r="C54" s="2" t="s">
        <v>73</v>
      </c>
      <c r="D54" s="2" t="e">
        <f>NA()</f>
        <v>#N/A</v>
      </c>
      <c r="E54" s="3">
        <v>-12.067779350192634</v>
      </c>
      <c r="F54" s="1">
        <f t="shared" si="4"/>
        <v>-4.0655283629291716</v>
      </c>
      <c r="G54" s="2" t="s">
        <v>38</v>
      </c>
    </row>
    <row r="55" spans="1:7" x14ac:dyDescent="0.3">
      <c r="A55" s="2" t="s">
        <v>11</v>
      </c>
      <c r="B55" s="2" t="s">
        <v>36</v>
      </c>
      <c r="C55" s="2" t="s">
        <v>74</v>
      </c>
      <c r="D55" s="2" t="e">
        <f>NA()</f>
        <v>#N/A</v>
      </c>
      <c r="E55" s="3">
        <v>-11.890979499965319</v>
      </c>
      <c r="F55" s="1">
        <f t="shared" si="4"/>
        <v>-3.8872964339150258</v>
      </c>
      <c r="G55" s="2" t="s">
        <v>38</v>
      </c>
    </row>
  </sheetData>
  <sortState xmlns:xlrd2="http://schemas.microsoft.com/office/spreadsheetml/2017/richdata2" ref="A2:G27">
    <sortCondition ref="A2:A27"/>
    <sortCondition ref="B2:B27"/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Tyler Huth</cp:lastModifiedBy>
  <dcterms:created xsi:type="dcterms:W3CDTF">2020-04-23T16:09:24Z</dcterms:created>
  <dcterms:modified xsi:type="dcterms:W3CDTF">2021-07-01T22:07:18Z</dcterms:modified>
</cp:coreProperties>
</file>