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stateofwa-my.sharepoint.com/personal/matthew_george_dfw_wa_gov/Documents/Desktop/PSMFC-mytilus-byssus-pilot/thread_strength/summarized_data/"/>
    </mc:Choice>
  </mc:AlternateContent>
  <xr:revisionPtr revIDLastSave="106" documentId="13_ncr:1_{8AE7D653-D916-4121-B2A3-8A10433B0825}" xr6:coauthVersionLast="47" xr6:coauthVersionMax="47" xr10:uidLastSave="{DA803264-056D-4DB2-9191-4E3AA9301906}"/>
  <bookViews>
    <workbookView xWindow="38280" yWindow="-120" windowWidth="38640" windowHeight="21240" xr2:uid="{00000000-000D-0000-FFFF-FFFF00000000}"/>
  </bookViews>
  <sheets>
    <sheet name="data" sheetId="3" r:id="rId1"/>
    <sheet name="gallo" sheetId="5" r:id="rId2"/>
    <sheet name="rna" sheetId="6" r:id="rId3"/>
  </sheets>
  <definedNames>
    <definedName name="_xlnm._FilterDatabase" localSheetId="0" hidden="1">data!$A$1:$M$1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11" i="3"/>
  <c r="K9" i="3"/>
  <c r="K10" i="3"/>
  <c r="K12" i="3"/>
  <c r="K15" i="3"/>
  <c r="K13" i="3"/>
  <c r="K14" i="3"/>
  <c r="K16" i="3"/>
  <c r="K19" i="3"/>
  <c r="K17" i="3"/>
  <c r="K20" i="3"/>
  <c r="K18" i="3"/>
  <c r="K21" i="3"/>
  <c r="K22" i="3"/>
  <c r="K25" i="3"/>
  <c r="K23" i="3"/>
  <c r="K26" i="3"/>
  <c r="K24" i="3"/>
  <c r="K27" i="3"/>
  <c r="K28" i="3"/>
  <c r="K31" i="3"/>
  <c r="K29" i="3"/>
  <c r="K32" i="3"/>
  <c r="K30" i="3"/>
  <c r="K33" i="3"/>
  <c r="K34" i="3"/>
  <c r="K35" i="3"/>
  <c r="K38" i="3"/>
  <c r="K36" i="3"/>
  <c r="K39" i="3"/>
  <c r="K37" i="3"/>
  <c r="K40" i="3"/>
  <c r="K41" i="3"/>
  <c r="K44" i="3"/>
  <c r="K42" i="3"/>
  <c r="K45" i="3"/>
  <c r="K43" i="3"/>
  <c r="K46" i="3"/>
  <c r="K47" i="3"/>
  <c r="K50" i="3"/>
  <c r="K48" i="3"/>
  <c r="K51" i="3"/>
  <c r="K49" i="3"/>
  <c r="K52" i="3"/>
  <c r="K53" i="3"/>
  <c r="K56" i="3"/>
  <c r="K54" i="3"/>
  <c r="K57" i="3"/>
  <c r="K55" i="3"/>
  <c r="K58" i="3"/>
  <c r="K59" i="3"/>
  <c r="K62" i="3"/>
  <c r="K60" i="3"/>
  <c r="K63" i="3"/>
  <c r="K61" i="3"/>
  <c r="K64" i="3"/>
  <c r="K65" i="3"/>
  <c r="K66" i="3"/>
  <c r="K67" i="3"/>
  <c r="K68" i="3"/>
  <c r="K69" i="3"/>
  <c r="K70" i="3"/>
  <c r="K73" i="3"/>
  <c r="K71" i="3"/>
  <c r="K74" i="3"/>
  <c r="K72" i="3"/>
  <c r="K75" i="3"/>
  <c r="K76" i="3"/>
  <c r="K79" i="3"/>
  <c r="K77" i="3"/>
  <c r="K80" i="3"/>
  <c r="K78" i="3"/>
  <c r="K81" i="3"/>
  <c r="K84" i="3"/>
  <c r="K82" i="3"/>
  <c r="K85" i="3"/>
  <c r="K83" i="3"/>
  <c r="K86" i="3"/>
  <c r="K87" i="3"/>
  <c r="K88" i="3"/>
  <c r="K89" i="3"/>
  <c r="K92" i="3"/>
  <c r="K90" i="3"/>
  <c r="K93" i="3"/>
  <c r="K91" i="3"/>
  <c r="K94" i="3"/>
  <c r="K95" i="3"/>
  <c r="K98" i="3"/>
  <c r="K96" i="3"/>
  <c r="K99" i="3"/>
  <c r="K97" i="3"/>
  <c r="K100" i="3"/>
  <c r="K101" i="3"/>
  <c r="K103" i="3"/>
  <c r="K102" i="3"/>
  <c r="K104" i="3"/>
  <c r="K105" i="3"/>
  <c r="K106" i="3"/>
  <c r="K109" i="3"/>
  <c r="K107" i="3"/>
  <c r="K110" i="3"/>
  <c r="K108" i="3"/>
  <c r="K111" i="3"/>
  <c r="K112" i="3"/>
  <c r="K115" i="3"/>
  <c r="K113" i="3"/>
  <c r="K116" i="3"/>
  <c r="K114" i="3"/>
  <c r="K117" i="3"/>
  <c r="K118" i="3"/>
  <c r="K120" i="3"/>
  <c r="K119" i="3"/>
  <c r="K121" i="3"/>
  <c r="K122" i="3"/>
  <c r="K123" i="3"/>
  <c r="K124" i="3"/>
  <c r="K125" i="3"/>
  <c r="K127" i="3"/>
  <c r="K126" i="3"/>
  <c r="K128" i="3"/>
  <c r="K129" i="3"/>
  <c r="K130" i="3"/>
  <c r="K131" i="3"/>
  <c r="K133" i="3"/>
  <c r="K132" i="3"/>
  <c r="K134" i="3"/>
  <c r="K135" i="3"/>
  <c r="K136" i="3"/>
  <c r="K137" i="3"/>
  <c r="K139" i="3"/>
  <c r="K138" i="3"/>
  <c r="K140" i="3"/>
  <c r="K141" i="3"/>
  <c r="K142" i="3"/>
  <c r="K143" i="3"/>
  <c r="K144" i="3"/>
  <c r="K145" i="3"/>
  <c r="K147" i="3"/>
  <c r="K146" i="3"/>
  <c r="K148" i="3"/>
  <c r="K149" i="3"/>
  <c r="K151" i="3"/>
  <c r="K150" i="3"/>
  <c r="K152" i="3"/>
  <c r="K153" i="3"/>
  <c r="K156" i="3"/>
  <c r="K154" i="3"/>
  <c r="K157" i="3"/>
  <c r="K155" i="3"/>
  <c r="K158" i="3"/>
  <c r="K159" i="3"/>
  <c r="K162" i="3"/>
  <c r="K160" i="3"/>
  <c r="K163" i="3"/>
  <c r="K161" i="3"/>
  <c r="K164" i="3"/>
  <c r="K165" i="3"/>
  <c r="K167" i="3"/>
  <c r="K166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" i="3"/>
  <c r="J74" i="5"/>
  <c r="A74" i="5"/>
  <c r="A73" i="5"/>
  <c r="J73" i="5" s="1"/>
  <c r="A72" i="5"/>
  <c r="J72" i="5" s="1"/>
  <c r="A71" i="5"/>
  <c r="J71" i="5" s="1"/>
  <c r="A70" i="5"/>
  <c r="J70" i="5" s="1"/>
  <c r="A69" i="5"/>
  <c r="J69" i="5" s="1"/>
  <c r="A68" i="5"/>
  <c r="J68" i="5" s="1"/>
  <c r="A67" i="5"/>
  <c r="J67" i="5" s="1"/>
  <c r="A66" i="5"/>
  <c r="J66" i="5" s="1"/>
  <c r="A65" i="5"/>
  <c r="J65" i="5" s="1"/>
  <c r="A64" i="5"/>
  <c r="J64" i="5" s="1"/>
  <c r="A63" i="5"/>
  <c r="J63" i="5" s="1"/>
  <c r="A62" i="5"/>
  <c r="J62" i="5" s="1"/>
  <c r="A61" i="5"/>
  <c r="J61" i="5" s="1"/>
  <c r="A60" i="5"/>
  <c r="J60" i="5" s="1"/>
  <c r="A59" i="5"/>
  <c r="J59" i="5" s="1"/>
  <c r="A58" i="5"/>
  <c r="J58" i="5" s="1"/>
  <c r="A57" i="5"/>
  <c r="J57" i="5" s="1"/>
  <c r="A56" i="5"/>
  <c r="J56" i="5" s="1"/>
  <c r="A55" i="5"/>
  <c r="J55" i="5" s="1"/>
  <c r="A54" i="5"/>
  <c r="J54" i="5" s="1"/>
  <c r="A53" i="5"/>
  <c r="J53" i="5" s="1"/>
  <c r="A52" i="5"/>
  <c r="J52" i="5" s="1"/>
  <c r="A51" i="5"/>
  <c r="J51" i="5" s="1"/>
  <c r="A50" i="5"/>
  <c r="J50" i="5" s="1"/>
  <c r="A49" i="5"/>
  <c r="J49" i="5" s="1"/>
  <c r="A48" i="5"/>
  <c r="J48" i="5" s="1"/>
  <c r="A47" i="5"/>
  <c r="J47" i="5" s="1"/>
  <c r="A46" i="5"/>
  <c r="J46" i="5" s="1"/>
  <c r="A45" i="5"/>
  <c r="J45" i="5" s="1"/>
  <c r="A44" i="5"/>
  <c r="J44" i="5" s="1"/>
  <c r="A43" i="5"/>
  <c r="J43" i="5" s="1"/>
  <c r="A42" i="5"/>
  <c r="J42" i="5" s="1"/>
  <c r="A41" i="5"/>
  <c r="J41" i="5" s="1"/>
  <c r="A40" i="5"/>
  <c r="J40" i="5" s="1"/>
  <c r="A39" i="5"/>
  <c r="J39" i="5" s="1"/>
  <c r="A38" i="5"/>
  <c r="J38" i="5" s="1"/>
  <c r="A37" i="5"/>
  <c r="J37" i="5" s="1"/>
  <c r="A36" i="5"/>
  <c r="J36" i="5" s="1"/>
  <c r="A35" i="5"/>
  <c r="J35" i="5" s="1"/>
  <c r="A34" i="5"/>
  <c r="J34" i="5" s="1"/>
  <c r="A33" i="5"/>
  <c r="J33" i="5" s="1"/>
  <c r="A32" i="5"/>
  <c r="J32" i="5" s="1"/>
  <c r="A31" i="5"/>
  <c r="J31" i="5" s="1"/>
  <c r="A30" i="5"/>
  <c r="J30" i="5" s="1"/>
  <c r="A29" i="5"/>
  <c r="J29" i="5" s="1"/>
  <c r="A28" i="5"/>
  <c r="J28" i="5" s="1"/>
  <c r="A27" i="5"/>
  <c r="J27" i="5" s="1"/>
  <c r="A26" i="5"/>
  <c r="J26" i="5" s="1"/>
  <c r="A25" i="5"/>
  <c r="J25" i="5" s="1"/>
  <c r="A24" i="5"/>
  <c r="J24" i="5" s="1"/>
  <c r="A23" i="5"/>
  <c r="J23" i="5" s="1"/>
  <c r="A22" i="5"/>
  <c r="J22" i="5" s="1"/>
  <c r="A21" i="5"/>
  <c r="J21" i="5" s="1"/>
  <c r="A20" i="5"/>
  <c r="J20" i="5" s="1"/>
  <c r="A19" i="5"/>
  <c r="J19" i="5" s="1"/>
  <c r="A18" i="5"/>
  <c r="A17" i="5"/>
  <c r="A16" i="5"/>
  <c r="A15" i="5"/>
  <c r="J15" i="5" s="1"/>
  <c r="A14" i="5"/>
  <c r="J14" i="5" s="1"/>
  <c r="A13" i="5"/>
  <c r="A12" i="5"/>
  <c r="J12" i="5" s="1"/>
  <c r="A11" i="5"/>
  <c r="J11" i="5" s="1"/>
  <c r="A10" i="5"/>
  <c r="J10" i="5" s="1"/>
  <c r="A9" i="5"/>
  <c r="A8" i="5"/>
  <c r="A7" i="5"/>
  <c r="A6" i="5"/>
  <c r="J6" i="5" s="1"/>
  <c r="A5" i="5"/>
  <c r="A4" i="5"/>
  <c r="J4" i="5" s="1"/>
  <c r="A3" i="5"/>
  <c r="J3" i="5" s="1"/>
  <c r="A2" i="5"/>
  <c r="J2" i="5" s="1"/>
</calcChain>
</file>

<file path=xl/sharedStrings.xml><?xml version="1.0" encoding="utf-8"?>
<sst xmlns="http://schemas.openxmlformats.org/spreadsheetml/2006/main" count="2071" uniqueCount="596">
  <si>
    <t>mussel</t>
  </si>
  <si>
    <t>thread</t>
  </si>
  <si>
    <t>max_force</t>
  </si>
  <si>
    <t>control</t>
  </si>
  <si>
    <t>treatment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</si>
  <si>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</si>
  <si>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</si>
  <si>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</si>
  <si>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</si>
  <si>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</si>
  <si>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</si>
  <si>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</si>
  <si>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</si>
  <si>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</si>
  <si>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</si>
  <si>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T118</t>
  </si>
  <si>
    <t>T119</t>
  </si>
  <si>
    <t>T120</t>
  </si>
  <si>
    <t>T121</t>
  </si>
  <si>
    <t>T122</t>
  </si>
  <si>
    <t>T123</t>
  </si>
  <si>
    <t>T124</t>
  </si>
  <si>
    <t>T125</t>
  </si>
  <si>
    <t>OA</t>
  </si>
  <si>
    <t>OW</t>
  </si>
  <si>
    <t>DO</t>
  </si>
  <si>
    <t>T124_1</t>
  </si>
  <si>
    <t>T124_2</t>
  </si>
  <si>
    <t>T123_1</t>
  </si>
  <si>
    <t>T123_2</t>
  </si>
  <si>
    <t>T123_3</t>
  </si>
  <si>
    <t>T121_2</t>
  </si>
  <si>
    <t>T121_4</t>
  </si>
  <si>
    <t>T121_5</t>
  </si>
  <si>
    <t>T122_1</t>
  </si>
  <si>
    <t>T122_2</t>
  </si>
  <si>
    <t>T122_4</t>
  </si>
  <si>
    <t>T120_1</t>
  </si>
  <si>
    <t>T119_1</t>
  </si>
  <si>
    <t>T119_2</t>
  </si>
  <si>
    <t>T119_3</t>
  </si>
  <si>
    <t>T118_1</t>
  </si>
  <si>
    <t>T118_2</t>
  </si>
  <si>
    <t>pad_area</t>
  </si>
  <si>
    <t>G013</t>
  </si>
  <si>
    <t>G014</t>
  </si>
  <si>
    <t>G015</t>
  </si>
  <si>
    <t>G016</t>
  </si>
  <si>
    <t>G017</t>
  </si>
  <si>
    <t>G018</t>
  </si>
  <si>
    <t>G020</t>
  </si>
  <si>
    <t>G021</t>
  </si>
  <si>
    <t>G024</t>
  </si>
  <si>
    <t>G026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</si>
  <si>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</si>
  <si>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</si>
  <si>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</si>
  <si>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</si>
  <si>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</si>
  <si>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</si>
  <si>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</si>
  <si>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</si>
  <si>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</si>
  <si>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G081</t>
  </si>
  <si>
    <t>G082</t>
  </si>
  <si>
    <t>G083</t>
  </si>
  <si>
    <t>G084</t>
  </si>
  <si>
    <t>G085</t>
  </si>
  <si>
    <t>G086</t>
  </si>
  <si>
    <t>G087</t>
  </si>
  <si>
    <t>G088</t>
  </si>
  <si>
    <t>T014</t>
  </si>
  <si>
    <t>T015</t>
  </si>
  <si>
    <t>T016</t>
  </si>
  <si>
    <t>T017</t>
  </si>
  <si>
    <t>T019</t>
  </si>
  <si>
    <t>T021</t>
  </si>
  <si>
    <t>T023</t>
  </si>
  <si>
    <t>T025</t>
  </si>
  <si>
    <t>T026</t>
  </si>
  <si>
    <t>T027</t>
  </si>
  <si>
    <t>T029</t>
  </si>
  <si>
    <t>T030</t>
  </si>
  <si>
    <t>T031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</si>
  <si>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</si>
  <si>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</si>
  <si>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</si>
  <si>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</si>
  <si>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</si>
  <si>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</si>
  <si>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</si>
  <si>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</si>
  <si>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</si>
  <si>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</si>
  <si>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T046</t>
  </si>
  <si>
    <t>T047</t>
  </si>
  <si>
    <t>T049</t>
  </si>
  <si>
    <t>T051</t>
  </si>
  <si>
    <t>T052</t>
  </si>
  <si>
    <t>T055</t>
  </si>
  <si>
    <t>T056</t>
  </si>
  <si>
    <t>T057</t>
  </si>
  <si>
    <t>T058</t>
  </si>
  <si>
    <t>T089</t>
  </si>
  <si>
    <t>T090</t>
  </si>
  <si>
    <t>T091</t>
  </si>
  <si>
    <t>T092</t>
  </si>
  <si>
    <t>T093</t>
  </si>
  <si>
    <t>T094</t>
  </si>
  <si>
    <t>sort_ID</t>
  </si>
  <si>
    <t>group</t>
  </si>
  <si>
    <t>integral</t>
  </si>
  <si>
    <t>T125_1</t>
  </si>
  <si>
    <t>T126_2</t>
  </si>
  <si>
    <t>T127_1</t>
  </si>
  <si>
    <t>T127_2</t>
  </si>
  <si>
    <t>T127_3</t>
  </si>
  <si>
    <t>T128_1</t>
  </si>
  <si>
    <t>T128_2</t>
  </si>
  <si>
    <t>T128_3</t>
  </si>
  <si>
    <t>T129_1</t>
  </si>
  <si>
    <t>T129_2</t>
  </si>
  <si>
    <t>T129_3</t>
  </si>
  <si>
    <t>T130_1</t>
  </si>
  <si>
    <t>T130_2</t>
  </si>
  <si>
    <t>T130_3</t>
  </si>
  <si>
    <t>T131_1</t>
  </si>
  <si>
    <t>T131_2</t>
  </si>
  <si>
    <t>T131_3</t>
  </si>
  <si>
    <t>T131_4</t>
  </si>
  <si>
    <t>T131_5</t>
  </si>
  <si>
    <t>T132_1</t>
  </si>
  <si>
    <t>T132_2</t>
  </si>
  <si>
    <t>T133_1</t>
  </si>
  <si>
    <t>T133_2</t>
  </si>
  <si>
    <t>T133_3</t>
  </si>
  <si>
    <t>T134_1</t>
  </si>
  <si>
    <t>T134_2</t>
  </si>
  <si>
    <t>T134_4</t>
  </si>
  <si>
    <t>T134_5</t>
  </si>
  <si>
    <t>T135_1</t>
  </si>
  <si>
    <t>T135_2</t>
  </si>
  <si>
    <t>T135_3</t>
  </si>
  <si>
    <t>cohesive</t>
  </si>
  <si>
    <t>T125_3</t>
  </si>
  <si>
    <t>T126_3</t>
  </si>
  <si>
    <t>T001_1</t>
  </si>
  <si>
    <t>T001</t>
  </si>
  <si>
    <t>T001_2</t>
  </si>
  <si>
    <t>T001_3</t>
  </si>
  <si>
    <t>T002_1</t>
  </si>
  <si>
    <t>T002</t>
  </si>
  <si>
    <t>T002_2</t>
  </si>
  <si>
    <t>T002_3</t>
  </si>
  <si>
    <t>T014_1</t>
  </si>
  <si>
    <t>T014_2</t>
  </si>
  <si>
    <t>T014_3</t>
  </si>
  <si>
    <t>T015_1</t>
  </si>
  <si>
    <t>T015_2</t>
  </si>
  <si>
    <t>T015_3</t>
  </si>
  <si>
    <t>T016_1</t>
  </si>
  <si>
    <t>T016_2</t>
  </si>
  <si>
    <t>T016_3</t>
  </si>
  <si>
    <t>T017_1</t>
  </si>
  <si>
    <t>T017_2</t>
  </si>
  <si>
    <t>T017_3</t>
  </si>
  <si>
    <t>T019_1</t>
  </si>
  <si>
    <t>T019_2</t>
  </si>
  <si>
    <t>T019_3</t>
  </si>
  <si>
    <t>T021_1</t>
  </si>
  <si>
    <t>T023_1</t>
  </si>
  <si>
    <t>T023_2</t>
  </si>
  <si>
    <t>T023_3</t>
  </si>
  <si>
    <t>T025_1</t>
  </si>
  <si>
    <t>T025_2</t>
  </si>
  <si>
    <t>T025_3</t>
  </si>
  <si>
    <t>T026_1</t>
  </si>
  <si>
    <t>T026_2</t>
  </si>
  <si>
    <t>T026_3</t>
  </si>
  <si>
    <t>T027_1</t>
  </si>
  <si>
    <t>T027_2</t>
  </si>
  <si>
    <t>T027_3</t>
  </si>
  <si>
    <t>T029_1</t>
  </si>
  <si>
    <t>T029_2</t>
  </si>
  <si>
    <t>T029_3</t>
  </si>
  <si>
    <t>T029_4</t>
  </si>
  <si>
    <t>T030_1</t>
  </si>
  <si>
    <t>T030_2</t>
  </si>
  <si>
    <t>T030_3</t>
  </si>
  <si>
    <t>T031_1</t>
  </si>
  <si>
    <t>T031_2</t>
  </si>
  <si>
    <t>T031_3</t>
  </si>
  <si>
    <t>T033_1</t>
  </si>
  <si>
    <t>T033_2</t>
  </si>
  <si>
    <t>T033_3</t>
  </si>
  <si>
    <t>T034_1</t>
  </si>
  <si>
    <t>T034_2</t>
  </si>
  <si>
    <t>T034_3</t>
  </si>
  <si>
    <t>T035_1</t>
  </si>
  <si>
    <t>T035_2</t>
  </si>
  <si>
    <t>T036_1</t>
  </si>
  <si>
    <t>T036_2</t>
  </si>
  <si>
    <t>T036_3</t>
  </si>
  <si>
    <t>T037_1</t>
  </si>
  <si>
    <t>T037_2</t>
  </si>
  <si>
    <t>T037_3</t>
  </si>
  <si>
    <t>T038_1</t>
  </si>
  <si>
    <t>T038_2</t>
  </si>
  <si>
    <t>T038_3</t>
  </si>
  <si>
    <t>T039_1</t>
  </si>
  <si>
    <t>T039_2</t>
  </si>
  <si>
    <t>T039_3</t>
  </si>
  <si>
    <t>T040_1</t>
  </si>
  <si>
    <t>T040_2</t>
  </si>
  <si>
    <t>T040_3</t>
  </si>
  <si>
    <t>T041_1</t>
  </si>
  <si>
    <t>T041_2</t>
  </si>
  <si>
    <t>T042_1</t>
  </si>
  <si>
    <t>T042_2</t>
  </si>
  <si>
    <t>T042_3</t>
  </si>
  <si>
    <t>T046_1</t>
  </si>
  <si>
    <t>T046_2</t>
  </si>
  <si>
    <t>T046_3</t>
  </si>
  <si>
    <t>T047_1</t>
  </si>
  <si>
    <t>T047_2</t>
  </si>
  <si>
    <t>T047_3</t>
  </si>
  <si>
    <t>T047_5</t>
  </si>
  <si>
    <t>T049_1</t>
  </si>
  <si>
    <t>T049_2</t>
  </si>
  <si>
    <t>T049_3</t>
  </si>
  <si>
    <t>T049_4</t>
  </si>
  <si>
    <t>T051_1</t>
  </si>
  <si>
    <t>T052_1</t>
  </si>
  <si>
    <t>T052_2</t>
  </si>
  <si>
    <t>T052_3</t>
  </si>
  <si>
    <t>T055_1</t>
  </si>
  <si>
    <t>T055_2</t>
  </si>
  <si>
    <t>T056_1</t>
  </si>
  <si>
    <t>T056_2</t>
  </si>
  <si>
    <t>T056_3</t>
  </si>
  <si>
    <t>T057_1</t>
  </si>
  <si>
    <t>T057_2</t>
  </si>
  <si>
    <t>T057_3</t>
  </si>
  <si>
    <t>T058_1</t>
  </si>
  <si>
    <t>T058_2</t>
  </si>
  <si>
    <t>T089_1</t>
  </si>
  <si>
    <t>T089_2</t>
  </si>
  <si>
    <t>T089_3</t>
  </si>
  <si>
    <t>T090_1</t>
  </si>
  <si>
    <t>T090_4</t>
  </si>
  <si>
    <t>T090_5</t>
  </si>
  <si>
    <t>T090_6</t>
  </si>
  <si>
    <t>T091_1</t>
  </si>
  <si>
    <t>T091_2</t>
  </si>
  <si>
    <t>T091_4</t>
  </si>
  <si>
    <t>T092_3</t>
  </si>
  <si>
    <t>T092_4</t>
  </si>
  <si>
    <t>T092_5</t>
  </si>
  <si>
    <t>T093_1</t>
  </si>
  <si>
    <t>T093_2</t>
  </si>
  <si>
    <t>T093_3</t>
  </si>
  <si>
    <t>T094_1</t>
  </si>
  <si>
    <t>T094_3</t>
  </si>
  <si>
    <t>G013_1</t>
  </si>
  <si>
    <t>G013_2</t>
  </si>
  <si>
    <t>G013_3</t>
  </si>
  <si>
    <t>G014_1</t>
  </si>
  <si>
    <t>G014_2</t>
  </si>
  <si>
    <t>G015_1</t>
  </si>
  <si>
    <t>G015_2</t>
  </si>
  <si>
    <t>G016_1</t>
  </si>
  <si>
    <t>G017_1</t>
  </si>
  <si>
    <t>G017_2</t>
  </si>
  <si>
    <t>G017_3</t>
  </si>
  <si>
    <t>G017_4</t>
  </si>
  <si>
    <t>G018_1</t>
  </si>
  <si>
    <t>G018_3</t>
  </si>
  <si>
    <t>G020_1</t>
  </si>
  <si>
    <t>G020_2</t>
  </si>
  <si>
    <t>G020_3</t>
  </si>
  <si>
    <t>G021_1</t>
  </si>
  <si>
    <t>G021_2</t>
  </si>
  <si>
    <t>G024_1</t>
  </si>
  <si>
    <t>G024_2</t>
  </si>
  <si>
    <t>G024_4</t>
  </si>
  <si>
    <t>G026_1</t>
  </si>
  <si>
    <t>G026_2</t>
  </si>
  <si>
    <t>G026_3</t>
  </si>
  <si>
    <t>G071_1</t>
  </si>
  <si>
    <t>G071_2</t>
  </si>
  <si>
    <t>G072_1</t>
  </si>
  <si>
    <t>G072_2</t>
  </si>
  <si>
    <t>G073_1</t>
  </si>
  <si>
    <t>G074_1</t>
  </si>
  <si>
    <t>G074_3</t>
  </si>
  <si>
    <t>G074_4</t>
  </si>
  <si>
    <t>G075_1</t>
  </si>
  <si>
    <t>G075_2</t>
  </si>
  <si>
    <t>G075_3</t>
  </si>
  <si>
    <t>G076_1</t>
  </si>
  <si>
    <t>G076_2</t>
  </si>
  <si>
    <t>G076_3</t>
  </si>
  <si>
    <t>G077_1</t>
  </si>
  <si>
    <t>G077_2</t>
  </si>
  <si>
    <t>G078_1</t>
  </si>
  <si>
    <t>G078_2</t>
  </si>
  <si>
    <t>G079_1</t>
  </si>
  <si>
    <t>G079_2</t>
  </si>
  <si>
    <t>G079_3</t>
  </si>
  <si>
    <t>G079_5</t>
  </si>
  <si>
    <t>G081_1</t>
  </si>
  <si>
    <t>G081_2</t>
  </si>
  <si>
    <t>G081_3</t>
  </si>
  <si>
    <t>G082_1</t>
  </si>
  <si>
    <t>G082_3</t>
  </si>
  <si>
    <t>G083_1</t>
  </si>
  <si>
    <t>G083_2</t>
  </si>
  <si>
    <t>G083_3</t>
  </si>
  <si>
    <t>G083_4</t>
  </si>
  <si>
    <t>G084_1</t>
  </si>
  <si>
    <t>G084_2</t>
  </si>
  <si>
    <t>G084_3</t>
  </si>
  <si>
    <t>G085_1</t>
  </si>
  <si>
    <t>G085_2</t>
  </si>
  <si>
    <t>G086_1</t>
  </si>
  <si>
    <t>G086_2</t>
  </si>
  <si>
    <t>G087_2</t>
  </si>
  <si>
    <t>G087_3</t>
  </si>
  <si>
    <t>G087_4</t>
  </si>
  <si>
    <t>G088_1</t>
  </si>
  <si>
    <t>G088_3</t>
  </si>
  <si>
    <t>G028</t>
  </si>
  <si>
    <t>T094_2</t>
  </si>
  <si>
    <t>G028_1</t>
  </si>
  <si>
    <t>failure</t>
  </si>
  <si>
    <t>peel</t>
  </si>
  <si>
    <t>tear</t>
  </si>
  <si>
    <t>ID</t>
  </si>
  <si>
    <t>T001_1-control</t>
  </si>
  <si>
    <t>T001_2-control</t>
  </si>
  <si>
    <t>T001_3-control</t>
  </si>
  <si>
    <t>T002_1-control</t>
  </si>
  <si>
    <t>T002_2-control</t>
  </si>
  <si>
    <t>T002_3-control</t>
  </si>
  <si>
    <t>T014_1-control</t>
  </si>
  <si>
    <t>T014_1-treatment</t>
  </si>
  <si>
    <t>T014_2-control</t>
  </si>
  <si>
    <t>T014_3-control</t>
  </si>
  <si>
    <t>T015_1-control</t>
  </si>
  <si>
    <t>T015_1-treatment</t>
  </si>
  <si>
    <t>T015_2-control</t>
  </si>
  <si>
    <t>T015_3-control</t>
  </si>
  <si>
    <t>T016_1-control</t>
  </si>
  <si>
    <t>T016_1-treatment</t>
  </si>
  <si>
    <t>T016_2-control</t>
  </si>
  <si>
    <t>T016_2-treatment</t>
  </si>
  <si>
    <t>T016_3-control</t>
  </si>
  <si>
    <t>T016_3-treatment</t>
  </si>
  <si>
    <t>T017_1-control</t>
  </si>
  <si>
    <t>T017_1-treatment</t>
  </si>
  <si>
    <t>T017_2-control</t>
  </si>
  <si>
    <t>T017_2-treatment</t>
  </si>
  <si>
    <t>T017_3-control</t>
  </si>
  <si>
    <t>T017_3-treatment</t>
  </si>
  <si>
    <t>T019_1-control</t>
  </si>
  <si>
    <t>T019_1-treatment</t>
  </si>
  <si>
    <t>T019_2-control</t>
  </si>
  <si>
    <t>T019_2-treatment</t>
  </si>
  <si>
    <t>T019_3-control</t>
  </si>
  <si>
    <t>T019_3-treatment</t>
  </si>
  <si>
    <t>T021_1-treatment</t>
  </si>
  <si>
    <t>T023_1-control</t>
  </si>
  <si>
    <t>T023_1-treatment</t>
  </si>
  <si>
    <t>T023_2-control</t>
  </si>
  <si>
    <t>T023_2-treatment</t>
  </si>
  <si>
    <t>T023_3-control</t>
  </si>
  <si>
    <t>T023_3-treatment</t>
  </si>
  <si>
    <t>T025_1-control</t>
  </si>
  <si>
    <t>T025_1-treatment</t>
  </si>
  <si>
    <t>T025_2-control</t>
  </si>
  <si>
    <t>T025_2-treatment</t>
  </si>
  <si>
    <t>T025_3-control</t>
  </si>
  <si>
    <t>T025_3-treatment</t>
  </si>
  <si>
    <t>T026_1-control</t>
  </si>
  <si>
    <t>T026_1-treatment</t>
  </si>
  <si>
    <t>T026_2-control</t>
  </si>
  <si>
    <t>T026_2-treatment</t>
  </si>
  <si>
    <t>T026_3-control</t>
  </si>
  <si>
    <t>T026_3-treatment</t>
  </si>
  <si>
    <t>T027_1-control</t>
  </si>
  <si>
    <t>T027_1-treatment</t>
  </si>
  <si>
    <t>T027_2-control</t>
  </si>
  <si>
    <t>T027_2-treatment</t>
  </si>
  <si>
    <t>T027_3-control</t>
  </si>
  <si>
    <t>T027_3-treatment</t>
  </si>
  <si>
    <t>T029_1-control</t>
  </si>
  <si>
    <t>T029_1-treatment</t>
  </si>
  <si>
    <t>T029_2-control</t>
  </si>
  <si>
    <t>T029_2-treatment</t>
  </si>
  <si>
    <t>T029_3-control</t>
  </si>
  <si>
    <t>T029_3-treatment</t>
  </si>
  <si>
    <t>T029_4-treatment</t>
  </si>
  <si>
    <t>T030_1-control</t>
  </si>
  <si>
    <t>T030_1-treatment</t>
  </si>
  <si>
    <t>T030_2-treatment</t>
  </si>
  <si>
    <t>T030_3-treatment</t>
  </si>
  <si>
    <t>T031_1-control</t>
  </si>
  <si>
    <t>T031_1-treatment</t>
  </si>
  <si>
    <t>T031_2-control</t>
  </si>
  <si>
    <t>T031_2-treatment</t>
  </si>
  <si>
    <t>T031_3-control</t>
  </si>
  <si>
    <t>T031_3-treatment</t>
  </si>
  <si>
    <t>T033_1-control</t>
  </si>
  <si>
    <t>T033_1-treatment</t>
  </si>
  <si>
    <t>T033_2-control</t>
  </si>
  <si>
    <t>T033_2-treatment</t>
  </si>
  <si>
    <t>T033_3-control</t>
  </si>
  <si>
    <t>T034_1-control</t>
  </si>
  <si>
    <t>T034_1-treatment</t>
  </si>
  <si>
    <t>T034_2-control</t>
  </si>
  <si>
    <t>T034_2-treatment</t>
  </si>
  <si>
    <t>T034_3-control</t>
  </si>
  <si>
    <t>T034_3-treatment</t>
  </si>
  <si>
    <t>T035_1-treatment</t>
  </si>
  <si>
    <t>T035_2-treatment</t>
  </si>
  <si>
    <t>T036_1-control</t>
  </si>
  <si>
    <t>T036_1-treatment</t>
  </si>
  <si>
    <t>T036_2-control</t>
  </si>
  <si>
    <t>T036_2-treatment</t>
  </si>
  <si>
    <t>T036_3-control</t>
  </si>
  <si>
    <t>T036_3-treatment</t>
  </si>
  <si>
    <t>T037_1-control</t>
  </si>
  <si>
    <t>T037_1-treatment</t>
  </si>
  <si>
    <t>T037_2-control</t>
  </si>
  <si>
    <t>T037_2-treatment</t>
  </si>
  <si>
    <t>T037_3-control</t>
  </si>
  <si>
    <t>T037_3-treatment</t>
  </si>
  <si>
    <t>T038_1-control</t>
  </si>
  <si>
    <t>T038_1-treatment</t>
  </si>
  <si>
    <t>T038_2-control</t>
  </si>
  <si>
    <t>T038_2-treatment</t>
  </si>
  <si>
    <t>T038_3-treatment</t>
  </si>
  <si>
    <t>T039_1-control</t>
  </si>
  <si>
    <t>T039_1-treatment</t>
  </si>
  <si>
    <t>T039_2-control</t>
  </si>
  <si>
    <t>T039_2-treatment</t>
  </si>
  <si>
    <t>T039_3-control</t>
  </si>
  <si>
    <t>T039_3-treatment</t>
  </si>
  <si>
    <t>T040_1-control</t>
  </si>
  <si>
    <t>T040_1-treatment</t>
  </si>
  <si>
    <t>T040_2-control</t>
  </si>
  <si>
    <t>T040_2-treatment</t>
  </si>
  <si>
    <t>T040_3-control</t>
  </si>
  <si>
    <t>T040_3-treatment</t>
  </si>
  <si>
    <t>T041_1-control</t>
  </si>
  <si>
    <t>T041_1-treatment</t>
  </si>
  <si>
    <t>T041_2-control</t>
  </si>
  <si>
    <t>T042_1-treatment</t>
  </si>
  <si>
    <t>T042_2-treatment</t>
  </si>
  <si>
    <t>T042_3-treatment</t>
  </si>
  <si>
    <t>T046_1-control</t>
  </si>
  <si>
    <t>T046_1-treatment</t>
  </si>
  <si>
    <t>T046_2-control</t>
  </si>
  <si>
    <t>T046_2-treatment</t>
  </si>
  <si>
    <t>T046_3-treatment</t>
  </si>
  <si>
    <t>T047_1-control</t>
  </si>
  <si>
    <t>T047_2-control</t>
  </si>
  <si>
    <t>T047_2-treatment</t>
  </si>
  <si>
    <t>T047_3-control</t>
  </si>
  <si>
    <t>T047_3-treatment</t>
  </si>
  <si>
    <t>T047_5-treatment</t>
  </si>
  <si>
    <t>T049_1-control</t>
  </si>
  <si>
    <t>T049_2-control</t>
  </si>
  <si>
    <t>T049_2-treatment</t>
  </si>
  <si>
    <t>T049_3-control</t>
  </si>
  <si>
    <t>T049_3-treatment</t>
  </si>
  <si>
    <t>T049_4-treatment</t>
  </si>
  <si>
    <t>T051_1-control</t>
  </si>
  <si>
    <t>T051_1-treatment</t>
  </si>
  <si>
    <t>T052_1-control</t>
  </si>
  <si>
    <t>T052_2-control</t>
  </si>
  <si>
    <t>T052_2-treatment</t>
  </si>
  <si>
    <t>T052_3-control</t>
  </si>
  <si>
    <t>T052_3-treatment</t>
  </si>
  <si>
    <t>T055_1-control</t>
  </si>
  <si>
    <t>T055_1-treatment</t>
  </si>
  <si>
    <t>T055_2-control</t>
  </si>
  <si>
    <t>T055_2-treatment</t>
  </si>
  <si>
    <t>T056_1-control</t>
  </si>
  <si>
    <t>T056_1-treatment</t>
  </si>
  <si>
    <t>T056_2-control</t>
  </si>
  <si>
    <t>T056_2-treatment</t>
  </si>
  <si>
    <t>T056_3-control</t>
  </si>
  <si>
    <t>T056_3-treatment</t>
  </si>
  <si>
    <t>T057_1-control</t>
  </si>
  <si>
    <t>T057_1-treatment</t>
  </si>
  <si>
    <t>T057_2-control</t>
  </si>
  <si>
    <t>T057_2-treatment</t>
  </si>
  <si>
    <t>T057_3-control</t>
  </si>
  <si>
    <t>T057_3-treatment</t>
  </si>
  <si>
    <t>T058_1-control</t>
  </si>
  <si>
    <t>T058_1-treatment</t>
  </si>
  <si>
    <t>T058_2-control</t>
  </si>
  <si>
    <t>T089_1-treatment</t>
  </si>
  <si>
    <t>T089_2-treatment</t>
  </si>
  <si>
    <t>T089_3-treatment</t>
  </si>
  <si>
    <t>T090_1-treatment</t>
  </si>
  <si>
    <t>T090_4-treatment</t>
  </si>
  <si>
    <t>T090_5-treatment</t>
  </si>
  <si>
    <t>T090_6-treatment</t>
  </si>
  <si>
    <t>T091_1-treatment</t>
  </si>
  <si>
    <t>T091_2-treatment</t>
  </si>
  <si>
    <t>T091_4-treatment</t>
  </si>
  <si>
    <t>T092_3-treatment</t>
  </si>
  <si>
    <t>T092_4-treatment</t>
  </si>
  <si>
    <t>T092_5-treatment</t>
  </si>
  <si>
    <t>T093_1-treatment</t>
  </si>
  <si>
    <t>T093_2-treatment</t>
  </si>
  <si>
    <t>T093_3-treatment</t>
  </si>
  <si>
    <t>T094_1-treatment</t>
  </si>
  <si>
    <t>T094_2-treatment</t>
  </si>
  <si>
    <t>T094_3-treatment</t>
  </si>
  <si>
    <t>T118_1-treatment</t>
  </si>
  <si>
    <t>T118_2-treatment</t>
  </si>
  <si>
    <t>T119_1-treatment</t>
  </si>
  <si>
    <t>T119_2-treatment</t>
  </si>
  <si>
    <t>T119_3-treatment</t>
  </si>
  <si>
    <t>T120_1-treatment</t>
  </si>
  <si>
    <t>T121_2-treatment</t>
  </si>
  <si>
    <t>T121_4-treatment</t>
  </si>
  <si>
    <t>T121_5-treatment</t>
  </si>
  <si>
    <t>T122_1-treatment</t>
  </si>
  <si>
    <t>T122_2-treatment</t>
  </si>
  <si>
    <t>T122_4-treatment</t>
  </si>
  <si>
    <t>T123_1-treatment</t>
  </si>
  <si>
    <t>T123_2-treatment</t>
  </si>
  <si>
    <t>T123_3-treatment</t>
  </si>
  <si>
    <t>T124_1-treatment</t>
  </si>
  <si>
    <t>T124_2-treatment</t>
  </si>
  <si>
    <t>T125_1-treatment</t>
  </si>
  <si>
    <t>T125_3-treatment</t>
  </si>
  <si>
    <t>T126_2-treatment</t>
  </si>
  <si>
    <t>T126_3-treatment</t>
  </si>
  <si>
    <t>T127_1-treatment</t>
  </si>
  <si>
    <t>T127_2-treatment</t>
  </si>
  <si>
    <t>T127_3-treatment</t>
  </si>
  <si>
    <t>T128_1-treatment</t>
  </si>
  <si>
    <t>T128_2-treatment</t>
  </si>
  <si>
    <t>T128_3-treatment</t>
  </si>
  <si>
    <t>T129_1-treatment</t>
  </si>
  <si>
    <t>T129_2-treatment</t>
  </si>
  <si>
    <t>T129_3-treatment</t>
  </si>
  <si>
    <t>T130_1-treatment</t>
  </si>
  <si>
    <t>T130_2-treatment</t>
  </si>
  <si>
    <t>T130_3-treatment</t>
  </si>
  <si>
    <t>T131_1-treatment</t>
  </si>
  <si>
    <t>T131_2-treatment</t>
  </si>
  <si>
    <t>T131_3-treatment</t>
  </si>
  <si>
    <t>T131_4-treatment</t>
  </si>
  <si>
    <t>T131_5-treatment</t>
  </si>
  <si>
    <t>T132_1-treatment</t>
  </si>
  <si>
    <t>T132_2-treatment</t>
  </si>
  <si>
    <t>T133_1-treatment</t>
  </si>
  <si>
    <t>T133_2-treatment</t>
  </si>
  <si>
    <t>T133_3-treatment</t>
  </si>
  <si>
    <t>T134_1-treatment</t>
  </si>
  <si>
    <t>T134_2-treatment</t>
  </si>
  <si>
    <t>T134_4-treatment</t>
  </si>
  <si>
    <t>T134_5-treatment</t>
  </si>
  <si>
    <t>T135_1-treatment</t>
  </si>
  <si>
    <t>T135_2-treatment</t>
  </si>
  <si>
    <t>T135_3-treatment</t>
  </si>
  <si>
    <t>combo_ID</t>
  </si>
  <si>
    <t>Notes</t>
  </si>
  <si>
    <t>Value changed from 0.15</t>
  </si>
  <si>
    <t>T134_6</t>
  </si>
  <si>
    <t>T134_6-treatment</t>
  </si>
  <si>
    <t>adhesion_kpa</t>
  </si>
  <si>
    <t>T003</t>
  </si>
  <si>
    <t>T004</t>
  </si>
  <si>
    <t>T005</t>
  </si>
  <si>
    <t>T006</t>
  </si>
  <si>
    <t>T007</t>
  </si>
  <si>
    <t>T008</t>
  </si>
  <si>
    <t>T009</t>
  </si>
  <si>
    <t>T110</t>
  </si>
  <si>
    <t>T111</t>
  </si>
  <si>
    <t>T112</t>
  </si>
  <si>
    <t>T010</t>
  </si>
  <si>
    <t>T011</t>
  </si>
  <si>
    <t>T012</t>
  </si>
  <si>
    <t>T136</t>
  </si>
  <si>
    <t>T137</t>
  </si>
  <si>
    <t>rna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</si>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</sst>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4DF2-ACA2-4B22-9DE6-3F5BF47F61D1}">
  <dimension ref="A1:M238"/>
  <sheetViews>
    <sheetView tabSelected="1" workbookViewId="0">
      <pane ySplit="1" topLeftCell="A143" activePane="bottomLeft" state="frozen"/>
      <selection pane="bottomLeft" activeCell="K173" sqref="A173:K173"/>
    </sheetView>
  </sheetViews>
  <sheetFormatPr defaultRowHeight="15" x14ac:dyDescent="0.25"/>
  <cols>
    <col min="1" max="1" width="16.85546875" bestFit="1" customWidth="1"/>
    <col min="2" max="2" width="9.5703125" bestFit="1" customWidth="1"/>
    <col min="3" max="3" width="9.5703125" customWidth="1"/>
    <col min="4" max="4" width="9.140625" bestFit="1" customWidth="1"/>
    <col min="5" max="5" width="12.5703125" bestFit="1" customWidth="1"/>
    <col min="6" max="6" width="12" bestFit="1" customWidth="1"/>
    <col min="7" max="7" width="11.42578125" bestFit="1" customWidth="1"/>
    <col min="8" max="8" width="10" bestFit="1" customWidth="1"/>
    <col min="9" max="9" width="12.28515625" bestFit="1" customWidth="1"/>
    <col min="10" max="10" width="9.140625" bestFit="1" customWidth="1"/>
    <col min="11" max="11" width="9.140625" customWidth="1"/>
    <col min="12" max="12" width="9.140625" style="1" customWidth="1"/>
    <col min="13" max="13" width="23.140625" bestFit="1" customWidth="1"/>
  </cols>
  <sheetData>
    <row r="1" spans="1:13" x14ac:dyDescent="0.25">
      <c r="A1" t="s">
        <v>572</v>
      </c>
      <c r="B1" t="s">
        <v>109</v>
      </c>
      <c r="C1" t="s">
        <v>0</v>
      </c>
      <c r="D1" t="s">
        <v>1</v>
      </c>
      <c r="E1" t="s">
        <v>2</v>
      </c>
      <c r="F1" t="s">
        <v>111</v>
      </c>
      <c r="G1" t="s">
        <v>43</v>
      </c>
      <c r="H1" t="s">
        <v>110</v>
      </c>
      <c r="I1" t="s">
        <v>4</v>
      </c>
      <c r="J1" t="s">
        <v>334</v>
      </c>
      <c r="K1" t="s">
        <v>577</v>
      </c>
      <c r="L1" s="1" t="s">
        <v>593</v>
      </c>
      <c r="M1" t="s">
        <v>573</v>
      </c>
    </row>
    <row r="2" spans="1:13" x14ac:dyDescent="0.25">
      <c r="A2" t="s">
        <v>338</v>
      </c>
      <c r="B2" t="s">
        <v>146</v>
      </c>
      <c r="C2" t="s">
        <v>147</v>
      </c>
      <c r="D2">
        <v>1</v>
      </c>
      <c r="E2">
        <v>0.185</v>
      </c>
      <c r="F2">
        <v>0.26312500102458097</v>
      </c>
      <c r="G2">
        <v>4.54</v>
      </c>
      <c r="H2" t="s">
        <v>3</v>
      </c>
      <c r="I2" t="s">
        <v>3</v>
      </c>
      <c r="J2" t="s">
        <v>335</v>
      </c>
      <c r="K2">
        <f>E2/G2*1000</f>
        <v>40.748898678414093</v>
      </c>
      <c r="L2" s="1" t="s">
        <v>594</v>
      </c>
    </row>
    <row r="3" spans="1:13" x14ac:dyDescent="0.25">
      <c r="A3" t="s">
        <v>339</v>
      </c>
      <c r="B3" t="s">
        <v>148</v>
      </c>
      <c r="C3" t="s">
        <v>147</v>
      </c>
      <c r="D3">
        <v>2</v>
      </c>
      <c r="E3">
        <v>0.09</v>
      </c>
      <c r="F3">
        <v>7.6540570393249005E-2</v>
      </c>
      <c r="G3">
        <v>3.05</v>
      </c>
      <c r="H3" t="s">
        <v>3</v>
      </c>
      <c r="I3" t="s">
        <v>3</v>
      </c>
      <c r="J3" t="s">
        <v>335</v>
      </c>
      <c r="K3">
        <f>E3/G3*1000</f>
        <v>29.508196721311478</v>
      </c>
      <c r="L3" s="1" t="s">
        <v>594</v>
      </c>
    </row>
    <row r="4" spans="1:13" x14ac:dyDescent="0.25">
      <c r="A4" t="s">
        <v>340</v>
      </c>
      <c r="B4" t="s">
        <v>149</v>
      </c>
      <c r="C4" t="s">
        <v>147</v>
      </c>
      <c r="D4">
        <v>3</v>
      </c>
      <c r="E4">
        <v>0.16</v>
      </c>
      <c r="F4">
        <v>0.27333921313397103</v>
      </c>
      <c r="G4">
        <v>2.3199999999999998</v>
      </c>
      <c r="H4" t="s">
        <v>3</v>
      </c>
      <c r="I4" t="s">
        <v>3</v>
      </c>
      <c r="J4" t="s">
        <v>336</v>
      </c>
      <c r="K4">
        <f>E4/G4*1000</f>
        <v>68.965517241379317</v>
      </c>
      <c r="L4" s="1" t="s">
        <v>594</v>
      </c>
    </row>
    <row r="5" spans="1:13" x14ac:dyDescent="0.25">
      <c r="A5" t="s">
        <v>341</v>
      </c>
      <c r="B5" t="s">
        <v>150</v>
      </c>
      <c r="C5" t="s">
        <v>151</v>
      </c>
      <c r="D5">
        <v>1</v>
      </c>
      <c r="E5">
        <v>0.36499999999999999</v>
      </c>
      <c r="F5">
        <v>1.0198953133919</v>
      </c>
      <c r="G5">
        <v>4.83</v>
      </c>
      <c r="H5" t="s">
        <v>3</v>
      </c>
      <c r="I5" t="s">
        <v>3</v>
      </c>
      <c r="J5" t="s">
        <v>336</v>
      </c>
      <c r="K5">
        <f>E5/G5*1000</f>
        <v>75.569358178053818</v>
      </c>
      <c r="L5" s="1" t="s">
        <v>594</v>
      </c>
    </row>
    <row r="6" spans="1:13" x14ac:dyDescent="0.25">
      <c r="A6" t="s">
        <v>342</v>
      </c>
      <c r="B6" t="s">
        <v>152</v>
      </c>
      <c r="C6" t="s">
        <v>151</v>
      </c>
      <c r="D6">
        <v>2</v>
      </c>
      <c r="E6">
        <v>0.34</v>
      </c>
      <c r="F6">
        <v>1.37170250944692</v>
      </c>
      <c r="G6">
        <v>5.94</v>
      </c>
      <c r="H6" t="s">
        <v>3</v>
      </c>
      <c r="I6" t="s">
        <v>3</v>
      </c>
      <c r="J6" t="s">
        <v>143</v>
      </c>
      <c r="K6">
        <f>E6/G6*1000</f>
        <v>57.239057239057239</v>
      </c>
      <c r="L6" s="1" t="s">
        <v>594</v>
      </c>
    </row>
    <row r="7" spans="1:13" x14ac:dyDescent="0.25">
      <c r="A7" t="s">
        <v>343</v>
      </c>
      <c r="B7" t="s">
        <v>153</v>
      </c>
      <c r="C7" t="s">
        <v>151</v>
      </c>
      <c r="D7">
        <v>3</v>
      </c>
      <c r="E7">
        <v>0.33</v>
      </c>
      <c r="F7">
        <v>1.11253549259134</v>
      </c>
      <c r="G7">
        <v>5.13</v>
      </c>
      <c r="H7" t="s">
        <v>3</v>
      </c>
      <c r="I7" t="s">
        <v>3</v>
      </c>
      <c r="J7" t="s">
        <v>143</v>
      </c>
      <c r="K7">
        <f>E7/G7*1000</f>
        <v>64.327485380116968</v>
      </c>
      <c r="L7" s="1" t="s">
        <v>594</v>
      </c>
    </row>
    <row r="8" spans="1:13" x14ac:dyDescent="0.25">
      <c r="A8" t="s">
        <v>344</v>
      </c>
      <c r="B8" t="s">
        <v>154</v>
      </c>
      <c r="C8" t="s">
        <v>71</v>
      </c>
      <c r="D8">
        <v>1</v>
      </c>
      <c r="E8">
        <v>0.155</v>
      </c>
      <c r="F8">
        <v>0.19354346872724101</v>
      </c>
      <c r="G8">
        <v>2.67</v>
      </c>
      <c r="H8" t="s">
        <v>3</v>
      </c>
      <c r="I8" t="s">
        <v>3</v>
      </c>
      <c r="J8" t="s">
        <v>335</v>
      </c>
      <c r="K8">
        <f>E8/G8*1000</f>
        <v>58.052434456928843</v>
      </c>
      <c r="L8" s="1" t="s">
        <v>594</v>
      </c>
    </row>
    <row r="9" spans="1:13" x14ac:dyDescent="0.25">
      <c r="A9" t="s">
        <v>346</v>
      </c>
      <c r="B9" t="s">
        <v>155</v>
      </c>
      <c r="C9" t="s">
        <v>71</v>
      </c>
      <c r="D9">
        <v>2</v>
      </c>
      <c r="E9">
        <v>0.33500000000000002</v>
      </c>
      <c r="F9">
        <v>1.8041123726194499</v>
      </c>
      <c r="G9">
        <v>3.79</v>
      </c>
      <c r="H9" t="s">
        <v>3</v>
      </c>
      <c r="I9" t="s">
        <v>3</v>
      </c>
      <c r="J9" t="s">
        <v>143</v>
      </c>
      <c r="K9">
        <f>E9/G9*1000</f>
        <v>88.390501319261219</v>
      </c>
      <c r="L9" s="1" t="s">
        <v>594</v>
      </c>
    </row>
    <row r="10" spans="1:13" x14ac:dyDescent="0.25">
      <c r="A10" t="s">
        <v>347</v>
      </c>
      <c r="B10" t="s">
        <v>156</v>
      </c>
      <c r="C10" t="s">
        <v>71</v>
      </c>
      <c r="D10">
        <v>3</v>
      </c>
      <c r="E10">
        <v>0.185</v>
      </c>
      <c r="F10">
        <v>0.24297615306075199</v>
      </c>
      <c r="G10">
        <v>3.36</v>
      </c>
      <c r="H10" t="s">
        <v>3</v>
      </c>
      <c r="I10" t="s">
        <v>3</v>
      </c>
      <c r="J10" t="s">
        <v>335</v>
      </c>
      <c r="K10">
        <f>E10/G10*1000</f>
        <v>55.05952380952381</v>
      </c>
      <c r="L10" s="1" t="s">
        <v>594</v>
      </c>
    </row>
    <row r="11" spans="1:13" x14ac:dyDescent="0.25">
      <c r="A11" t="s">
        <v>345</v>
      </c>
      <c r="B11" t="s">
        <v>154</v>
      </c>
      <c r="C11" t="s">
        <v>71</v>
      </c>
      <c r="D11">
        <v>1</v>
      </c>
      <c r="E11">
        <v>0.215</v>
      </c>
      <c r="F11">
        <v>0.13996957374013699</v>
      </c>
      <c r="G11">
        <v>5.22</v>
      </c>
      <c r="H11" t="s">
        <v>4</v>
      </c>
      <c r="I11" t="s">
        <v>23</v>
      </c>
      <c r="J11" t="s">
        <v>336</v>
      </c>
      <c r="K11">
        <f>E11/G11*1000</f>
        <v>41.187739463601531</v>
      </c>
      <c r="L11" s="1" t="s">
        <v>594</v>
      </c>
    </row>
    <row r="12" spans="1:13" x14ac:dyDescent="0.25">
      <c r="A12" t="s">
        <v>348</v>
      </c>
      <c r="B12" t="s">
        <v>157</v>
      </c>
      <c r="C12" t="s">
        <v>72</v>
      </c>
      <c r="D12">
        <v>1</v>
      </c>
      <c r="E12">
        <v>0.27500000000000002</v>
      </c>
      <c r="F12">
        <v>0.58103712528358997</v>
      </c>
      <c r="G12">
        <v>2.4900000000000002</v>
      </c>
      <c r="H12" t="s">
        <v>3</v>
      </c>
      <c r="I12" t="s">
        <v>3</v>
      </c>
      <c r="J12" t="s">
        <v>336</v>
      </c>
      <c r="K12">
        <f>E12/G12*1000</f>
        <v>110.44176706827309</v>
      </c>
      <c r="L12" s="1" t="s">
        <v>594</v>
      </c>
    </row>
    <row r="13" spans="1:13" x14ac:dyDescent="0.25">
      <c r="A13" t="s">
        <v>350</v>
      </c>
      <c r="B13" t="s">
        <v>158</v>
      </c>
      <c r="C13" t="s">
        <v>72</v>
      </c>
      <c r="D13">
        <v>2</v>
      </c>
      <c r="E13">
        <v>0.215</v>
      </c>
      <c r="F13">
        <v>0.443745404510893</v>
      </c>
      <c r="G13">
        <v>2.91</v>
      </c>
      <c r="H13" t="s">
        <v>3</v>
      </c>
      <c r="I13" t="s">
        <v>3</v>
      </c>
      <c r="J13" t="s">
        <v>335</v>
      </c>
      <c r="K13">
        <f>E13/G13*1000</f>
        <v>73.883161512027499</v>
      </c>
      <c r="L13" s="1" t="s">
        <v>594</v>
      </c>
    </row>
    <row r="14" spans="1:13" x14ac:dyDescent="0.25">
      <c r="A14" t="s">
        <v>351</v>
      </c>
      <c r="B14" t="s">
        <v>159</v>
      </c>
      <c r="C14" t="s">
        <v>72</v>
      </c>
      <c r="D14">
        <v>3</v>
      </c>
      <c r="E14">
        <v>0.19</v>
      </c>
      <c r="F14">
        <v>0.43058540768611597</v>
      </c>
      <c r="G14">
        <v>3.14</v>
      </c>
      <c r="H14" t="s">
        <v>3</v>
      </c>
      <c r="I14" t="s">
        <v>3</v>
      </c>
      <c r="J14" t="s">
        <v>335</v>
      </c>
      <c r="K14">
        <f>E14/G14*1000</f>
        <v>60.509554140127392</v>
      </c>
      <c r="L14" s="1" t="s">
        <v>594</v>
      </c>
    </row>
    <row r="15" spans="1:13" x14ac:dyDescent="0.25">
      <c r="A15" t="s">
        <v>349</v>
      </c>
      <c r="B15" t="s">
        <v>157</v>
      </c>
      <c r="C15" t="s">
        <v>72</v>
      </c>
      <c r="D15">
        <v>1</v>
      </c>
      <c r="E15">
        <v>0.34499999999999997</v>
      </c>
      <c r="F15">
        <v>0.73041979127538803</v>
      </c>
      <c r="G15">
        <v>7.26</v>
      </c>
      <c r="H15" t="s">
        <v>4</v>
      </c>
      <c r="I15" t="s">
        <v>23</v>
      </c>
      <c r="J15" t="s">
        <v>335</v>
      </c>
      <c r="K15">
        <f>E15/G15*1000</f>
        <v>47.52066115702479</v>
      </c>
      <c r="L15" s="1" t="s">
        <v>594</v>
      </c>
    </row>
    <row r="16" spans="1:13" x14ac:dyDescent="0.25">
      <c r="A16" t="s">
        <v>352</v>
      </c>
      <c r="B16" t="s">
        <v>160</v>
      </c>
      <c r="C16" t="s">
        <v>73</v>
      </c>
      <c r="D16">
        <v>1</v>
      </c>
      <c r="E16">
        <v>0.115</v>
      </c>
      <c r="F16">
        <v>0.135134717160769</v>
      </c>
      <c r="G16">
        <v>1.76</v>
      </c>
      <c r="H16" t="s">
        <v>3</v>
      </c>
      <c r="I16" t="s">
        <v>3</v>
      </c>
      <c r="J16" t="s">
        <v>335</v>
      </c>
      <c r="K16">
        <f>E16/G16*1000</f>
        <v>65.340909090909093</v>
      </c>
      <c r="L16" s="1" t="s">
        <v>594</v>
      </c>
    </row>
    <row r="17" spans="1:12" x14ac:dyDescent="0.25">
      <c r="A17" t="s">
        <v>354</v>
      </c>
      <c r="B17" t="s">
        <v>161</v>
      </c>
      <c r="C17" t="s">
        <v>73</v>
      </c>
      <c r="D17">
        <v>2</v>
      </c>
      <c r="E17">
        <v>0.25</v>
      </c>
      <c r="F17">
        <v>0.24043951504779201</v>
      </c>
      <c r="G17">
        <v>2.5299999999999998</v>
      </c>
      <c r="H17" t="s">
        <v>3</v>
      </c>
      <c r="I17" t="s">
        <v>3</v>
      </c>
      <c r="J17" t="s">
        <v>335</v>
      </c>
      <c r="K17">
        <f>E17/G17*1000</f>
        <v>98.814229249011873</v>
      </c>
      <c r="L17" s="1" t="s">
        <v>594</v>
      </c>
    </row>
    <row r="18" spans="1:12" x14ac:dyDescent="0.25">
      <c r="A18" t="s">
        <v>356</v>
      </c>
      <c r="B18" t="s">
        <v>162</v>
      </c>
      <c r="C18" t="s">
        <v>73</v>
      </c>
      <c r="D18">
        <v>3</v>
      </c>
      <c r="E18">
        <v>0.23</v>
      </c>
      <c r="F18">
        <v>0.24552306448818501</v>
      </c>
      <c r="G18">
        <v>1.72</v>
      </c>
      <c r="H18" t="s">
        <v>3</v>
      </c>
      <c r="I18" t="s">
        <v>3</v>
      </c>
      <c r="J18" t="s">
        <v>143</v>
      </c>
      <c r="K18">
        <f>E18/G18*1000</f>
        <v>133.72093023255815</v>
      </c>
      <c r="L18" s="1" t="s">
        <v>594</v>
      </c>
    </row>
    <row r="19" spans="1:12" x14ac:dyDescent="0.25">
      <c r="A19" t="s">
        <v>353</v>
      </c>
      <c r="B19" t="s">
        <v>160</v>
      </c>
      <c r="C19" t="s">
        <v>73</v>
      </c>
      <c r="D19">
        <v>1</v>
      </c>
      <c r="E19">
        <v>0.17</v>
      </c>
      <c r="F19">
        <v>0.24096482781065101</v>
      </c>
      <c r="G19">
        <v>2.81</v>
      </c>
      <c r="H19" t="s">
        <v>4</v>
      </c>
      <c r="I19" t="s">
        <v>23</v>
      </c>
      <c r="J19" t="s">
        <v>143</v>
      </c>
      <c r="K19">
        <f>E19/G19*1000</f>
        <v>60.4982206405694</v>
      </c>
      <c r="L19" s="1" t="s">
        <v>594</v>
      </c>
    </row>
    <row r="20" spans="1:12" x14ac:dyDescent="0.25">
      <c r="A20" t="s">
        <v>355</v>
      </c>
      <c r="B20" t="s">
        <v>161</v>
      </c>
      <c r="C20" t="s">
        <v>73</v>
      </c>
      <c r="D20">
        <v>2</v>
      </c>
      <c r="E20">
        <v>0.215</v>
      </c>
      <c r="F20">
        <v>0.19078524522906201</v>
      </c>
      <c r="G20">
        <v>2.91</v>
      </c>
      <c r="H20" t="s">
        <v>4</v>
      </c>
      <c r="I20" t="s">
        <v>23</v>
      </c>
      <c r="J20" t="s">
        <v>143</v>
      </c>
      <c r="K20">
        <f>E20/G20*1000</f>
        <v>73.883161512027499</v>
      </c>
      <c r="L20" s="1" t="s">
        <v>594</v>
      </c>
    </row>
    <row r="21" spans="1:12" x14ac:dyDescent="0.25">
      <c r="A21" t="s">
        <v>357</v>
      </c>
      <c r="B21" t="s">
        <v>162</v>
      </c>
      <c r="C21" t="s">
        <v>73</v>
      </c>
      <c r="D21">
        <v>3</v>
      </c>
      <c r="E21">
        <v>0.05</v>
      </c>
      <c r="F21">
        <v>4.7829439808670798E-2</v>
      </c>
      <c r="G21">
        <v>1.56</v>
      </c>
      <c r="H21" t="s">
        <v>4</v>
      </c>
      <c r="I21" t="s">
        <v>23</v>
      </c>
      <c r="J21" t="s">
        <v>143</v>
      </c>
      <c r="K21">
        <f>E21/G21*1000</f>
        <v>32.051282051282058</v>
      </c>
      <c r="L21" s="1" t="s">
        <v>594</v>
      </c>
    </row>
    <row r="22" spans="1:12" x14ac:dyDescent="0.25">
      <c r="A22" t="s">
        <v>358</v>
      </c>
      <c r="B22" t="s">
        <v>163</v>
      </c>
      <c r="C22" t="s">
        <v>74</v>
      </c>
      <c r="D22">
        <v>1</v>
      </c>
      <c r="E22">
        <v>0.45</v>
      </c>
      <c r="F22">
        <v>1.69061345527425</v>
      </c>
      <c r="G22">
        <v>3.38</v>
      </c>
      <c r="H22" t="s">
        <v>3</v>
      </c>
      <c r="I22" t="s">
        <v>3</v>
      </c>
      <c r="J22" t="s">
        <v>143</v>
      </c>
      <c r="K22">
        <f>E22/G22*1000</f>
        <v>133.13609467455623</v>
      </c>
      <c r="L22" s="1" t="s">
        <v>594</v>
      </c>
    </row>
    <row r="23" spans="1:12" x14ac:dyDescent="0.25">
      <c r="A23" t="s">
        <v>360</v>
      </c>
      <c r="B23" t="s">
        <v>164</v>
      </c>
      <c r="C23" t="s">
        <v>74</v>
      </c>
      <c r="D23">
        <v>2</v>
      </c>
      <c r="E23">
        <v>0.41</v>
      </c>
      <c r="F23">
        <v>0.75602343501464098</v>
      </c>
      <c r="G23">
        <v>3.39</v>
      </c>
      <c r="H23" t="s">
        <v>3</v>
      </c>
      <c r="I23" t="s">
        <v>3</v>
      </c>
      <c r="J23" t="s">
        <v>143</v>
      </c>
      <c r="K23">
        <f>E23/G23*1000</f>
        <v>120.94395280235986</v>
      </c>
      <c r="L23" s="1" t="s">
        <v>594</v>
      </c>
    </row>
    <row r="24" spans="1:12" x14ac:dyDescent="0.25">
      <c r="A24" t="s">
        <v>362</v>
      </c>
      <c r="B24" t="s">
        <v>165</v>
      </c>
      <c r="C24" t="s">
        <v>74</v>
      </c>
      <c r="D24">
        <v>3</v>
      </c>
      <c r="E24">
        <v>0.3</v>
      </c>
      <c r="F24">
        <v>0.66796781728110599</v>
      </c>
      <c r="G24">
        <v>5.99</v>
      </c>
      <c r="H24" t="s">
        <v>3</v>
      </c>
      <c r="I24" t="s">
        <v>3</v>
      </c>
      <c r="J24" t="s">
        <v>335</v>
      </c>
      <c r="K24">
        <f>E24/G24*1000</f>
        <v>50.083472454090142</v>
      </c>
      <c r="L24" s="1" t="s">
        <v>594</v>
      </c>
    </row>
    <row r="25" spans="1:12" x14ac:dyDescent="0.25">
      <c r="A25" t="s">
        <v>359</v>
      </c>
      <c r="B25" t="s">
        <v>163</v>
      </c>
      <c r="C25" t="s">
        <v>74</v>
      </c>
      <c r="D25">
        <v>1</v>
      </c>
      <c r="E25">
        <v>0.49</v>
      </c>
      <c r="F25">
        <v>1.60727912516422</v>
      </c>
      <c r="G25">
        <v>4.38</v>
      </c>
      <c r="H25" t="s">
        <v>4</v>
      </c>
      <c r="I25" t="s">
        <v>23</v>
      </c>
      <c r="J25" t="s">
        <v>143</v>
      </c>
      <c r="K25">
        <f>E25/G25*1000</f>
        <v>111.87214611872146</v>
      </c>
      <c r="L25" s="1" t="s">
        <v>594</v>
      </c>
    </row>
    <row r="26" spans="1:12" x14ac:dyDescent="0.25">
      <c r="A26" t="s">
        <v>361</v>
      </c>
      <c r="B26" t="s">
        <v>164</v>
      </c>
      <c r="C26" t="s">
        <v>74</v>
      </c>
      <c r="D26">
        <v>2</v>
      </c>
      <c r="E26">
        <v>0.22500000000000001</v>
      </c>
      <c r="F26">
        <v>0.21237162158394701</v>
      </c>
      <c r="G26">
        <v>4.5199999999999996</v>
      </c>
      <c r="H26" t="s">
        <v>4</v>
      </c>
      <c r="I26" t="s">
        <v>23</v>
      </c>
      <c r="J26" t="s">
        <v>143</v>
      </c>
      <c r="K26">
        <f>E26/G26*1000</f>
        <v>49.778761061946909</v>
      </c>
      <c r="L26" s="1" t="s">
        <v>594</v>
      </c>
    </row>
    <row r="27" spans="1:12" x14ac:dyDescent="0.25">
      <c r="A27" t="s">
        <v>363</v>
      </c>
      <c r="B27" t="s">
        <v>165</v>
      </c>
      <c r="C27" t="s">
        <v>74</v>
      </c>
      <c r="D27">
        <v>3</v>
      </c>
      <c r="E27">
        <v>0.22500000000000001</v>
      </c>
      <c r="F27">
        <v>0.27942967563971299</v>
      </c>
      <c r="G27">
        <v>3.01</v>
      </c>
      <c r="H27" t="s">
        <v>4</v>
      </c>
      <c r="I27" t="s">
        <v>23</v>
      </c>
      <c r="J27" t="s">
        <v>143</v>
      </c>
      <c r="K27">
        <f>E27/G27*1000</f>
        <v>74.750830564784053</v>
      </c>
      <c r="L27" s="1" t="s">
        <v>594</v>
      </c>
    </row>
    <row r="28" spans="1:12" x14ac:dyDescent="0.25">
      <c r="A28" t="s">
        <v>364</v>
      </c>
      <c r="B28" t="s">
        <v>166</v>
      </c>
      <c r="C28" t="s">
        <v>75</v>
      </c>
      <c r="D28">
        <v>1</v>
      </c>
      <c r="E28">
        <v>0.17</v>
      </c>
      <c r="F28">
        <v>0.37068239291806698</v>
      </c>
      <c r="G28">
        <v>2</v>
      </c>
      <c r="H28" t="s">
        <v>3</v>
      </c>
      <c r="I28" t="s">
        <v>3</v>
      </c>
      <c r="J28" t="s">
        <v>335</v>
      </c>
      <c r="K28">
        <f>E28/G28*1000</f>
        <v>85</v>
      </c>
      <c r="L28" s="1" t="s">
        <v>594</v>
      </c>
    </row>
    <row r="29" spans="1:12" x14ac:dyDescent="0.25">
      <c r="A29" t="s">
        <v>366</v>
      </c>
      <c r="B29" t="s">
        <v>167</v>
      </c>
      <c r="C29" t="s">
        <v>75</v>
      </c>
      <c r="D29">
        <v>2</v>
      </c>
      <c r="E29">
        <v>0.185</v>
      </c>
      <c r="F29">
        <v>0.27370888779821401</v>
      </c>
      <c r="G29">
        <v>1.73</v>
      </c>
      <c r="H29" t="s">
        <v>3</v>
      </c>
      <c r="I29" t="s">
        <v>3</v>
      </c>
      <c r="J29" t="s">
        <v>335</v>
      </c>
      <c r="K29">
        <f>E29/G29*1000</f>
        <v>106.93641618497109</v>
      </c>
      <c r="L29" s="1" t="s">
        <v>594</v>
      </c>
    </row>
    <row r="30" spans="1:12" x14ac:dyDescent="0.25">
      <c r="A30" t="s">
        <v>368</v>
      </c>
      <c r="B30" t="s">
        <v>168</v>
      </c>
      <c r="C30" t="s">
        <v>75</v>
      </c>
      <c r="D30">
        <v>3</v>
      </c>
      <c r="E30">
        <v>0.16500000000000001</v>
      </c>
      <c r="F30">
        <v>0.378439447746792</v>
      </c>
      <c r="G30">
        <v>1.63</v>
      </c>
      <c r="H30" t="s">
        <v>3</v>
      </c>
      <c r="I30" t="s">
        <v>3</v>
      </c>
      <c r="J30" t="s">
        <v>143</v>
      </c>
      <c r="K30">
        <f>E30/G30*1000</f>
        <v>101.22699386503069</v>
      </c>
      <c r="L30" s="1" t="s">
        <v>594</v>
      </c>
    </row>
    <row r="31" spans="1:12" x14ac:dyDescent="0.25">
      <c r="A31" t="s">
        <v>365</v>
      </c>
      <c r="B31" t="s">
        <v>166</v>
      </c>
      <c r="C31" t="s">
        <v>75</v>
      </c>
      <c r="D31">
        <v>1</v>
      </c>
      <c r="E31">
        <v>0.1</v>
      </c>
      <c r="F31">
        <v>5.4917041087909201E-2</v>
      </c>
      <c r="G31">
        <v>1.62</v>
      </c>
      <c r="H31" t="s">
        <v>4</v>
      </c>
      <c r="I31" t="s">
        <v>23</v>
      </c>
      <c r="J31" t="s">
        <v>335</v>
      </c>
      <c r="K31">
        <f>E31/G31*1000</f>
        <v>61.728395061728392</v>
      </c>
      <c r="L31" s="1" t="s">
        <v>594</v>
      </c>
    </row>
    <row r="32" spans="1:12" x14ac:dyDescent="0.25">
      <c r="A32" t="s">
        <v>367</v>
      </c>
      <c r="B32" t="s">
        <v>167</v>
      </c>
      <c r="C32" t="s">
        <v>75</v>
      </c>
      <c r="D32">
        <v>2</v>
      </c>
      <c r="E32">
        <v>0.28499999999999998</v>
      </c>
      <c r="F32">
        <v>0.31426907128048698</v>
      </c>
      <c r="G32">
        <v>2.8</v>
      </c>
      <c r="H32" t="s">
        <v>4</v>
      </c>
      <c r="I32" t="s">
        <v>23</v>
      </c>
      <c r="J32" t="s">
        <v>143</v>
      </c>
      <c r="K32">
        <f>E32/G32*1000</f>
        <v>101.78571428571429</v>
      </c>
      <c r="L32" s="1" t="s">
        <v>594</v>
      </c>
    </row>
    <row r="33" spans="1:12" x14ac:dyDescent="0.25">
      <c r="A33" t="s">
        <v>369</v>
      </c>
      <c r="B33" t="s">
        <v>168</v>
      </c>
      <c r="C33" t="s">
        <v>75</v>
      </c>
      <c r="D33">
        <v>3</v>
      </c>
      <c r="E33">
        <v>0.185</v>
      </c>
      <c r="F33">
        <v>0.12819486641816899</v>
      </c>
      <c r="G33">
        <v>2.64</v>
      </c>
      <c r="H33" t="s">
        <v>4</v>
      </c>
      <c r="I33" t="s">
        <v>23</v>
      </c>
      <c r="J33" t="s">
        <v>335</v>
      </c>
      <c r="K33">
        <f>E33/G33*1000</f>
        <v>70.075757575757564</v>
      </c>
      <c r="L33" s="1" t="s">
        <v>594</v>
      </c>
    </row>
    <row r="34" spans="1:12" x14ac:dyDescent="0.25">
      <c r="A34" t="s">
        <v>370</v>
      </c>
      <c r="B34" t="s">
        <v>169</v>
      </c>
      <c r="C34" t="s">
        <v>76</v>
      </c>
      <c r="D34">
        <v>1</v>
      </c>
      <c r="E34">
        <v>0.09</v>
      </c>
      <c r="F34">
        <v>9.1386390243902493E-2</v>
      </c>
      <c r="G34">
        <v>2.74</v>
      </c>
      <c r="H34" t="s">
        <v>4</v>
      </c>
      <c r="I34" t="s">
        <v>23</v>
      </c>
      <c r="J34" t="s">
        <v>335</v>
      </c>
      <c r="K34">
        <f>E34/G34*1000</f>
        <v>32.846715328467148</v>
      </c>
      <c r="L34" s="1" t="s">
        <v>594</v>
      </c>
    </row>
    <row r="35" spans="1:12" x14ac:dyDescent="0.25">
      <c r="A35" t="s">
        <v>371</v>
      </c>
      <c r="B35" t="s">
        <v>170</v>
      </c>
      <c r="C35" t="s">
        <v>77</v>
      </c>
      <c r="D35">
        <v>1</v>
      </c>
      <c r="E35">
        <v>0.51</v>
      </c>
      <c r="F35">
        <v>2.0000411926924802</v>
      </c>
      <c r="G35">
        <v>4.54</v>
      </c>
      <c r="H35" t="s">
        <v>3</v>
      </c>
      <c r="I35" t="s">
        <v>3</v>
      </c>
      <c r="J35" t="s">
        <v>143</v>
      </c>
      <c r="K35">
        <f>E35/G35*1000</f>
        <v>112.33480176211454</v>
      </c>
      <c r="L35" s="1" t="s">
        <v>594</v>
      </c>
    </row>
    <row r="36" spans="1:12" x14ac:dyDescent="0.25">
      <c r="A36" t="s">
        <v>373</v>
      </c>
      <c r="B36" t="s">
        <v>171</v>
      </c>
      <c r="C36" t="s">
        <v>77</v>
      </c>
      <c r="D36">
        <v>2</v>
      </c>
      <c r="E36">
        <v>0.33500000000000002</v>
      </c>
      <c r="F36">
        <v>0.79349665565729199</v>
      </c>
      <c r="G36">
        <v>3.39</v>
      </c>
      <c r="H36" t="s">
        <v>3</v>
      </c>
      <c r="I36" t="s">
        <v>3</v>
      </c>
      <c r="J36" t="s">
        <v>336</v>
      </c>
      <c r="K36">
        <f>E36/G36*1000</f>
        <v>98.820058997050154</v>
      </c>
      <c r="L36" s="1" t="s">
        <v>594</v>
      </c>
    </row>
    <row r="37" spans="1:12" x14ac:dyDescent="0.25">
      <c r="A37" t="s">
        <v>375</v>
      </c>
      <c r="B37" t="s">
        <v>172</v>
      </c>
      <c r="C37" t="s">
        <v>77</v>
      </c>
      <c r="D37">
        <v>3</v>
      </c>
      <c r="E37">
        <v>0.20499999999999999</v>
      </c>
      <c r="F37">
        <v>0.21042009292210101</v>
      </c>
      <c r="G37">
        <v>3.36</v>
      </c>
      <c r="H37" t="s">
        <v>3</v>
      </c>
      <c r="I37" t="s">
        <v>3</v>
      </c>
      <c r="J37" t="s">
        <v>335</v>
      </c>
      <c r="K37">
        <f>E37/G37*1000</f>
        <v>61.011904761904759</v>
      </c>
      <c r="L37" s="1" t="s">
        <v>594</v>
      </c>
    </row>
    <row r="38" spans="1:12" x14ac:dyDescent="0.25">
      <c r="A38" t="s">
        <v>372</v>
      </c>
      <c r="B38" t="s">
        <v>170</v>
      </c>
      <c r="C38" t="s">
        <v>77</v>
      </c>
      <c r="D38">
        <v>1</v>
      </c>
      <c r="E38">
        <v>0.22500000000000001</v>
      </c>
      <c r="F38">
        <v>0.216389235135135</v>
      </c>
      <c r="G38">
        <v>3.25</v>
      </c>
      <c r="H38" t="s">
        <v>4</v>
      </c>
      <c r="I38" t="s">
        <v>23</v>
      </c>
      <c r="J38" t="s">
        <v>336</v>
      </c>
      <c r="K38">
        <f>E38/G38*1000</f>
        <v>69.230769230769241</v>
      </c>
      <c r="L38" s="1" t="s">
        <v>594</v>
      </c>
    </row>
    <row r="39" spans="1:12" x14ac:dyDescent="0.25">
      <c r="A39" t="s">
        <v>374</v>
      </c>
      <c r="B39" t="s">
        <v>171</v>
      </c>
      <c r="C39" t="s">
        <v>77</v>
      </c>
      <c r="D39">
        <v>2</v>
      </c>
      <c r="E39">
        <v>0.45</v>
      </c>
      <c r="F39">
        <v>1.6923572166482399</v>
      </c>
      <c r="G39">
        <v>3.85</v>
      </c>
      <c r="H39" t="s">
        <v>4</v>
      </c>
      <c r="I39" t="s">
        <v>23</v>
      </c>
      <c r="J39" t="s">
        <v>335</v>
      </c>
      <c r="K39">
        <f>E39/G39*1000</f>
        <v>116.88311688311688</v>
      </c>
      <c r="L39" s="1" t="s">
        <v>594</v>
      </c>
    </row>
    <row r="40" spans="1:12" x14ac:dyDescent="0.25">
      <c r="A40" t="s">
        <v>376</v>
      </c>
      <c r="B40" t="s">
        <v>172</v>
      </c>
      <c r="C40" t="s">
        <v>77</v>
      </c>
      <c r="D40">
        <v>3</v>
      </c>
      <c r="E40">
        <v>0.115</v>
      </c>
      <c r="F40">
        <v>8.0756167488511804E-2</v>
      </c>
      <c r="G40">
        <v>3.12</v>
      </c>
      <c r="H40" t="s">
        <v>4</v>
      </c>
      <c r="I40" t="s">
        <v>23</v>
      </c>
      <c r="J40" t="s">
        <v>143</v>
      </c>
      <c r="K40">
        <f>E40/G40*1000</f>
        <v>36.858974358974358</v>
      </c>
      <c r="L40" s="1" t="s">
        <v>594</v>
      </c>
    </row>
    <row r="41" spans="1:12" x14ac:dyDescent="0.25">
      <c r="A41" t="s">
        <v>377</v>
      </c>
      <c r="B41" t="s">
        <v>173</v>
      </c>
      <c r="C41" t="s">
        <v>78</v>
      </c>
      <c r="D41">
        <v>1</v>
      </c>
      <c r="E41">
        <v>0.32</v>
      </c>
      <c r="F41">
        <v>0.52346411179487196</v>
      </c>
      <c r="G41">
        <v>2.69</v>
      </c>
      <c r="H41" t="s">
        <v>3</v>
      </c>
      <c r="I41" t="s">
        <v>3</v>
      </c>
      <c r="J41" t="s">
        <v>336</v>
      </c>
      <c r="K41">
        <f>E41/G41*1000</f>
        <v>118.95910780669146</v>
      </c>
      <c r="L41" s="1" t="s">
        <v>594</v>
      </c>
    </row>
    <row r="42" spans="1:12" x14ac:dyDescent="0.25">
      <c r="A42" t="s">
        <v>379</v>
      </c>
      <c r="B42" t="s">
        <v>174</v>
      </c>
      <c r="C42" t="s">
        <v>78</v>
      </c>
      <c r="D42">
        <v>2</v>
      </c>
      <c r="E42">
        <v>0.22</v>
      </c>
      <c r="F42">
        <v>0.28805482522275</v>
      </c>
      <c r="G42">
        <v>3.11</v>
      </c>
      <c r="H42" t="s">
        <v>3</v>
      </c>
      <c r="I42" t="s">
        <v>3</v>
      </c>
      <c r="J42" t="s">
        <v>335</v>
      </c>
      <c r="K42">
        <f>E42/G42*1000</f>
        <v>70.739549839228303</v>
      </c>
      <c r="L42" s="1" t="s">
        <v>594</v>
      </c>
    </row>
    <row r="43" spans="1:12" x14ac:dyDescent="0.25">
      <c r="A43" t="s">
        <v>381</v>
      </c>
      <c r="B43" t="s">
        <v>175</v>
      </c>
      <c r="C43" t="s">
        <v>78</v>
      </c>
      <c r="D43">
        <v>3</v>
      </c>
      <c r="E43">
        <v>0.26</v>
      </c>
      <c r="F43">
        <v>0.49293459906151199</v>
      </c>
      <c r="G43">
        <v>2.42</v>
      </c>
      <c r="H43" t="s">
        <v>3</v>
      </c>
      <c r="I43" t="s">
        <v>3</v>
      </c>
      <c r="J43" t="s">
        <v>335</v>
      </c>
      <c r="K43">
        <f>E43/G43*1000</f>
        <v>107.43801652892563</v>
      </c>
      <c r="L43" s="1" t="s">
        <v>594</v>
      </c>
    </row>
    <row r="44" spans="1:12" x14ac:dyDescent="0.25">
      <c r="A44" t="s">
        <v>378</v>
      </c>
      <c r="B44" t="s">
        <v>173</v>
      </c>
      <c r="C44" t="s">
        <v>78</v>
      </c>
      <c r="D44">
        <v>1</v>
      </c>
      <c r="E44">
        <v>0.32500000000000001</v>
      </c>
      <c r="F44">
        <v>0.63727571597339405</v>
      </c>
      <c r="G44">
        <v>3.13</v>
      </c>
      <c r="H44" t="s">
        <v>4</v>
      </c>
      <c r="I44" t="s">
        <v>23</v>
      </c>
      <c r="J44" t="s">
        <v>143</v>
      </c>
      <c r="K44">
        <f>E44/G44*1000</f>
        <v>103.83386581469649</v>
      </c>
      <c r="L44" s="1" t="s">
        <v>594</v>
      </c>
    </row>
    <row r="45" spans="1:12" x14ac:dyDescent="0.25">
      <c r="A45" t="s">
        <v>380</v>
      </c>
      <c r="B45" t="s">
        <v>174</v>
      </c>
      <c r="C45" t="s">
        <v>78</v>
      </c>
      <c r="D45">
        <v>2</v>
      </c>
      <c r="E45">
        <v>0.3</v>
      </c>
      <c r="F45">
        <v>0.34880586604226299</v>
      </c>
      <c r="G45">
        <v>3.79</v>
      </c>
      <c r="H45" t="s">
        <v>4</v>
      </c>
      <c r="I45" t="s">
        <v>23</v>
      </c>
      <c r="J45" t="s">
        <v>336</v>
      </c>
      <c r="K45">
        <f>E45/G45*1000</f>
        <v>79.155672823218993</v>
      </c>
      <c r="L45" s="1" t="s">
        <v>594</v>
      </c>
    </row>
    <row r="46" spans="1:12" x14ac:dyDescent="0.25">
      <c r="A46" t="s">
        <v>382</v>
      </c>
      <c r="B46" t="s">
        <v>175</v>
      </c>
      <c r="C46" t="s">
        <v>78</v>
      </c>
      <c r="D46">
        <v>3</v>
      </c>
      <c r="E46">
        <v>0.155</v>
      </c>
      <c r="F46">
        <v>5.4188989450119802E-2</v>
      </c>
      <c r="G46">
        <v>2.38</v>
      </c>
      <c r="H46" t="s">
        <v>4</v>
      </c>
      <c r="I46" t="s">
        <v>23</v>
      </c>
      <c r="J46" t="s">
        <v>336</v>
      </c>
      <c r="K46">
        <f>E46/G46*1000</f>
        <v>65.12605042016807</v>
      </c>
      <c r="L46" s="1" t="s">
        <v>594</v>
      </c>
    </row>
    <row r="47" spans="1:12" x14ac:dyDescent="0.25">
      <c r="A47" t="s">
        <v>383</v>
      </c>
      <c r="B47" t="s">
        <v>176</v>
      </c>
      <c r="C47" t="s">
        <v>79</v>
      </c>
      <c r="D47">
        <v>1</v>
      </c>
      <c r="E47">
        <v>0.14499999999999999</v>
      </c>
      <c r="F47">
        <v>0.10148659852088</v>
      </c>
      <c r="G47">
        <v>3.55</v>
      </c>
      <c r="H47" t="s">
        <v>3</v>
      </c>
      <c r="I47" t="s">
        <v>3</v>
      </c>
      <c r="J47" t="s">
        <v>335</v>
      </c>
      <c r="K47">
        <f>E47/G47*1000</f>
        <v>40.845070422535215</v>
      </c>
      <c r="L47" s="1" t="s">
        <v>594</v>
      </c>
    </row>
    <row r="48" spans="1:12" x14ac:dyDescent="0.25">
      <c r="A48" t="s">
        <v>385</v>
      </c>
      <c r="B48" t="s">
        <v>177</v>
      </c>
      <c r="C48" t="s">
        <v>79</v>
      </c>
      <c r="D48">
        <v>2</v>
      </c>
      <c r="E48">
        <v>0.14000000000000001</v>
      </c>
      <c r="F48">
        <v>8.4310382573428003E-2</v>
      </c>
      <c r="G48">
        <v>2.88</v>
      </c>
      <c r="H48" t="s">
        <v>3</v>
      </c>
      <c r="I48" t="s">
        <v>3</v>
      </c>
      <c r="J48" t="s">
        <v>335</v>
      </c>
      <c r="K48">
        <f>E48/G48*1000</f>
        <v>48.611111111111121</v>
      </c>
      <c r="L48" s="1" t="s">
        <v>594</v>
      </c>
    </row>
    <row r="49" spans="1:12" x14ac:dyDescent="0.25">
      <c r="A49" t="s">
        <v>387</v>
      </c>
      <c r="B49" t="s">
        <v>178</v>
      </c>
      <c r="C49" t="s">
        <v>79</v>
      </c>
      <c r="D49">
        <v>3</v>
      </c>
      <c r="E49">
        <v>7.0000000000000007E-2</v>
      </c>
      <c r="F49">
        <v>3.50850902805546E-2</v>
      </c>
      <c r="G49">
        <v>2.91</v>
      </c>
      <c r="H49" t="s">
        <v>3</v>
      </c>
      <c r="I49" t="s">
        <v>3</v>
      </c>
      <c r="J49" t="s">
        <v>335</v>
      </c>
      <c r="K49">
        <f>E49/G49*1000</f>
        <v>24.054982817869416</v>
      </c>
      <c r="L49" s="1" t="s">
        <v>594</v>
      </c>
    </row>
    <row r="50" spans="1:12" x14ac:dyDescent="0.25">
      <c r="A50" t="s">
        <v>384</v>
      </c>
      <c r="B50" t="s">
        <v>176</v>
      </c>
      <c r="C50" t="s">
        <v>79</v>
      </c>
      <c r="D50">
        <v>1</v>
      </c>
      <c r="E50">
        <v>0.19500000000000001</v>
      </c>
      <c r="F50">
        <v>0.105241345371119</v>
      </c>
      <c r="G50">
        <v>4.12</v>
      </c>
      <c r="H50" t="s">
        <v>4</v>
      </c>
      <c r="I50" t="s">
        <v>23</v>
      </c>
      <c r="J50" t="s">
        <v>336</v>
      </c>
      <c r="K50">
        <f>E50/G50*1000</f>
        <v>47.33009708737864</v>
      </c>
      <c r="L50" s="1" t="s">
        <v>594</v>
      </c>
    </row>
    <row r="51" spans="1:12" x14ac:dyDescent="0.25">
      <c r="A51" t="s">
        <v>386</v>
      </c>
      <c r="B51" t="s">
        <v>177</v>
      </c>
      <c r="C51" t="s">
        <v>79</v>
      </c>
      <c r="D51">
        <v>2</v>
      </c>
      <c r="E51">
        <v>6.5000000000000002E-2</v>
      </c>
      <c r="F51">
        <v>8.7149927795955803E-2</v>
      </c>
      <c r="G51">
        <v>1.55</v>
      </c>
      <c r="H51" t="s">
        <v>4</v>
      </c>
      <c r="I51" t="s">
        <v>23</v>
      </c>
      <c r="J51" t="s">
        <v>336</v>
      </c>
      <c r="K51">
        <f>E51/G51*1000</f>
        <v>41.935483870967744</v>
      </c>
      <c r="L51" s="1" t="s">
        <v>594</v>
      </c>
    </row>
    <row r="52" spans="1:12" x14ac:dyDescent="0.25">
      <c r="A52" t="s">
        <v>388</v>
      </c>
      <c r="B52" t="s">
        <v>178</v>
      </c>
      <c r="C52" t="s">
        <v>79</v>
      </c>
      <c r="D52">
        <v>3</v>
      </c>
      <c r="E52">
        <v>0.125</v>
      </c>
      <c r="F52">
        <v>0.12329344585987299</v>
      </c>
      <c r="G52">
        <v>4.13</v>
      </c>
      <c r="H52" t="s">
        <v>4</v>
      </c>
      <c r="I52" t="s">
        <v>23</v>
      </c>
      <c r="J52" t="s">
        <v>143</v>
      </c>
      <c r="K52">
        <f>E52/G52*1000</f>
        <v>30.26634382566586</v>
      </c>
      <c r="L52" s="1" t="s">
        <v>594</v>
      </c>
    </row>
    <row r="53" spans="1:12" x14ac:dyDescent="0.25">
      <c r="A53" t="s">
        <v>389</v>
      </c>
      <c r="B53" t="s">
        <v>179</v>
      </c>
      <c r="C53" t="s">
        <v>80</v>
      </c>
      <c r="D53">
        <v>1</v>
      </c>
      <c r="E53">
        <v>0.23499999999999999</v>
      </c>
      <c r="F53">
        <v>0.23447140373866299</v>
      </c>
      <c r="G53">
        <v>3.39</v>
      </c>
      <c r="H53" t="s">
        <v>3</v>
      </c>
      <c r="I53" t="s">
        <v>3</v>
      </c>
      <c r="J53" t="s">
        <v>335</v>
      </c>
      <c r="K53">
        <f>E53/G53*1000</f>
        <v>69.321533923303832</v>
      </c>
      <c r="L53" s="1" t="s">
        <v>594</v>
      </c>
    </row>
    <row r="54" spans="1:12" x14ac:dyDescent="0.25">
      <c r="A54" t="s">
        <v>391</v>
      </c>
      <c r="B54" t="s">
        <v>180</v>
      </c>
      <c r="C54" t="s">
        <v>80</v>
      </c>
      <c r="D54">
        <v>2</v>
      </c>
      <c r="E54">
        <v>0.185</v>
      </c>
      <c r="F54">
        <v>0.245195530451986</v>
      </c>
      <c r="G54">
        <v>2.5</v>
      </c>
      <c r="H54" t="s">
        <v>3</v>
      </c>
      <c r="I54" t="s">
        <v>3</v>
      </c>
      <c r="J54" t="s">
        <v>143</v>
      </c>
      <c r="K54">
        <f>E54/G54*1000</f>
        <v>74</v>
      </c>
      <c r="L54" s="1" t="s">
        <v>594</v>
      </c>
    </row>
    <row r="55" spans="1:12" x14ac:dyDescent="0.25">
      <c r="A55" t="s">
        <v>393</v>
      </c>
      <c r="B55" t="s">
        <v>181</v>
      </c>
      <c r="C55" t="s">
        <v>80</v>
      </c>
      <c r="D55">
        <v>3</v>
      </c>
      <c r="E55">
        <v>0.26</v>
      </c>
      <c r="F55">
        <v>0.98072133152208396</v>
      </c>
      <c r="G55">
        <v>3.87</v>
      </c>
      <c r="H55" t="s">
        <v>3</v>
      </c>
      <c r="I55" t="s">
        <v>3</v>
      </c>
      <c r="J55" t="s">
        <v>143</v>
      </c>
      <c r="K55">
        <f>E55/G55*1000</f>
        <v>67.183462532299743</v>
      </c>
      <c r="L55" s="1" t="s">
        <v>594</v>
      </c>
    </row>
    <row r="56" spans="1:12" x14ac:dyDescent="0.25">
      <c r="A56" t="s">
        <v>390</v>
      </c>
      <c r="B56" t="s">
        <v>179</v>
      </c>
      <c r="C56" t="s">
        <v>80</v>
      </c>
      <c r="D56">
        <v>1</v>
      </c>
      <c r="E56">
        <v>0.38</v>
      </c>
      <c r="F56">
        <v>1.8560677090909099</v>
      </c>
      <c r="G56">
        <v>3.27</v>
      </c>
      <c r="H56" t="s">
        <v>4</v>
      </c>
      <c r="I56" t="s">
        <v>23</v>
      </c>
      <c r="J56" t="s">
        <v>143</v>
      </c>
      <c r="K56">
        <f>E56/G56*1000</f>
        <v>116.20795107033639</v>
      </c>
      <c r="L56" s="1" t="s">
        <v>594</v>
      </c>
    </row>
    <row r="57" spans="1:12" x14ac:dyDescent="0.25">
      <c r="A57" t="s">
        <v>392</v>
      </c>
      <c r="B57" t="s">
        <v>180</v>
      </c>
      <c r="C57" t="s">
        <v>80</v>
      </c>
      <c r="D57">
        <v>2</v>
      </c>
      <c r="E57">
        <v>0.08</v>
      </c>
      <c r="F57">
        <v>0.118069319815112</v>
      </c>
      <c r="G57">
        <v>1.65</v>
      </c>
      <c r="H57" t="s">
        <v>4</v>
      </c>
      <c r="I57" t="s">
        <v>23</v>
      </c>
      <c r="J57" t="s">
        <v>335</v>
      </c>
      <c r="K57">
        <f>E57/G57*1000</f>
        <v>48.484848484848492</v>
      </c>
      <c r="L57" s="1" t="s">
        <v>594</v>
      </c>
    </row>
    <row r="58" spans="1:12" x14ac:dyDescent="0.25">
      <c r="A58" t="s">
        <v>394</v>
      </c>
      <c r="B58" t="s">
        <v>181</v>
      </c>
      <c r="C58" t="s">
        <v>80</v>
      </c>
      <c r="D58">
        <v>3</v>
      </c>
      <c r="E58">
        <v>0.13500000000000001</v>
      </c>
      <c r="F58">
        <v>0.189058973102841</v>
      </c>
      <c r="G58">
        <v>4.0199999999999996</v>
      </c>
      <c r="H58" t="s">
        <v>4</v>
      </c>
      <c r="I58" t="s">
        <v>23</v>
      </c>
      <c r="J58" t="s">
        <v>335</v>
      </c>
      <c r="K58">
        <f>E58/G58*1000</f>
        <v>33.582089552238813</v>
      </c>
      <c r="L58" s="1" t="s">
        <v>594</v>
      </c>
    </row>
    <row r="59" spans="1:12" x14ac:dyDescent="0.25">
      <c r="A59" t="s">
        <v>395</v>
      </c>
      <c r="B59" t="s">
        <v>182</v>
      </c>
      <c r="C59" t="s">
        <v>81</v>
      </c>
      <c r="D59">
        <v>1</v>
      </c>
      <c r="E59">
        <v>0.44500000000000001</v>
      </c>
      <c r="F59">
        <v>1.47077025787491</v>
      </c>
      <c r="G59">
        <v>2.76</v>
      </c>
      <c r="H59" t="s">
        <v>3</v>
      </c>
      <c r="I59" t="s">
        <v>3</v>
      </c>
      <c r="J59" t="s">
        <v>336</v>
      </c>
      <c r="K59">
        <f>E59/G59*1000</f>
        <v>161.23188405797103</v>
      </c>
      <c r="L59" s="1" t="s">
        <v>594</v>
      </c>
    </row>
    <row r="60" spans="1:12" x14ac:dyDescent="0.25">
      <c r="A60" t="s">
        <v>397</v>
      </c>
      <c r="B60" t="s">
        <v>183</v>
      </c>
      <c r="C60" t="s">
        <v>81</v>
      </c>
      <c r="D60">
        <v>2</v>
      </c>
      <c r="E60">
        <v>0.27</v>
      </c>
      <c r="F60">
        <v>0.51989839090909096</v>
      </c>
      <c r="G60">
        <v>3.8</v>
      </c>
      <c r="H60" t="s">
        <v>3</v>
      </c>
      <c r="I60" t="s">
        <v>3</v>
      </c>
      <c r="J60" t="s">
        <v>335</v>
      </c>
      <c r="K60">
        <f>E60/G60*1000</f>
        <v>71.052631578947384</v>
      </c>
      <c r="L60" s="1" t="s">
        <v>594</v>
      </c>
    </row>
    <row r="61" spans="1:12" x14ac:dyDescent="0.25">
      <c r="A61" t="s">
        <v>399</v>
      </c>
      <c r="B61" t="s">
        <v>184</v>
      </c>
      <c r="C61" t="s">
        <v>81</v>
      </c>
      <c r="D61">
        <v>3</v>
      </c>
      <c r="E61">
        <v>0.495</v>
      </c>
      <c r="F61">
        <v>1.70848243847461</v>
      </c>
      <c r="G61">
        <v>2.9</v>
      </c>
      <c r="H61" t="s">
        <v>3</v>
      </c>
      <c r="I61" t="s">
        <v>3</v>
      </c>
      <c r="J61" t="s">
        <v>336</v>
      </c>
      <c r="K61">
        <f>E61/G61*1000</f>
        <v>170.68965517241381</v>
      </c>
      <c r="L61" s="1" t="s">
        <v>594</v>
      </c>
    </row>
    <row r="62" spans="1:12" x14ac:dyDescent="0.25">
      <c r="A62" t="s">
        <v>396</v>
      </c>
      <c r="B62" t="s">
        <v>182</v>
      </c>
      <c r="C62" t="s">
        <v>81</v>
      </c>
      <c r="D62">
        <v>1</v>
      </c>
      <c r="E62">
        <v>0.1</v>
      </c>
      <c r="F62">
        <v>5.1784265280733703E-2</v>
      </c>
      <c r="G62">
        <v>3.16</v>
      </c>
      <c r="H62" t="s">
        <v>4</v>
      </c>
      <c r="I62" t="s">
        <v>24</v>
      </c>
      <c r="J62" t="s">
        <v>336</v>
      </c>
      <c r="K62">
        <f>E62/G62*1000</f>
        <v>31.645569620253166</v>
      </c>
      <c r="L62" s="1" t="s">
        <v>594</v>
      </c>
    </row>
    <row r="63" spans="1:12" x14ac:dyDescent="0.25">
      <c r="A63" t="s">
        <v>398</v>
      </c>
      <c r="B63" t="s">
        <v>183</v>
      </c>
      <c r="C63" t="s">
        <v>81</v>
      </c>
      <c r="D63">
        <v>2</v>
      </c>
      <c r="E63">
        <v>0.13</v>
      </c>
      <c r="F63">
        <v>0.11081432197713401</v>
      </c>
      <c r="G63">
        <v>3.51</v>
      </c>
      <c r="H63" t="s">
        <v>4</v>
      </c>
      <c r="I63" t="s">
        <v>24</v>
      </c>
      <c r="J63" t="s">
        <v>336</v>
      </c>
      <c r="K63">
        <f>E63/G63*1000</f>
        <v>37.037037037037045</v>
      </c>
      <c r="L63" s="1" t="s">
        <v>594</v>
      </c>
    </row>
    <row r="64" spans="1:12" x14ac:dyDescent="0.25">
      <c r="A64" t="s">
        <v>400</v>
      </c>
      <c r="B64" t="s">
        <v>184</v>
      </c>
      <c r="C64" t="s">
        <v>81</v>
      </c>
      <c r="D64">
        <v>3</v>
      </c>
      <c r="E64">
        <v>6.5000000000000002E-2</v>
      </c>
      <c r="F64">
        <v>5.4021580124283201E-2</v>
      </c>
      <c r="G64">
        <v>2.87</v>
      </c>
      <c r="H64" t="s">
        <v>4</v>
      </c>
      <c r="I64" t="s">
        <v>24</v>
      </c>
      <c r="J64" t="s">
        <v>336</v>
      </c>
      <c r="K64">
        <f>E64/G64*1000</f>
        <v>22.648083623693381</v>
      </c>
      <c r="L64" s="1" t="s">
        <v>594</v>
      </c>
    </row>
    <row r="65" spans="1:13" x14ac:dyDescent="0.25">
      <c r="A65" t="s">
        <v>401</v>
      </c>
      <c r="B65" t="s">
        <v>185</v>
      </c>
      <c r="C65" t="s">
        <v>81</v>
      </c>
      <c r="D65">
        <v>4</v>
      </c>
      <c r="E65">
        <v>0.11</v>
      </c>
      <c r="F65">
        <v>0.15716739868469601</v>
      </c>
      <c r="G65">
        <v>2.06</v>
      </c>
      <c r="H65" t="s">
        <v>4</v>
      </c>
      <c r="I65" t="s">
        <v>24</v>
      </c>
      <c r="J65" t="s">
        <v>143</v>
      </c>
      <c r="K65">
        <f>E65/G65*1000</f>
        <v>53.398058252427184</v>
      </c>
      <c r="L65" s="1" t="s">
        <v>594</v>
      </c>
    </row>
    <row r="66" spans="1:13" x14ac:dyDescent="0.25">
      <c r="A66" t="s">
        <v>402</v>
      </c>
      <c r="B66" t="s">
        <v>186</v>
      </c>
      <c r="C66" t="s">
        <v>82</v>
      </c>
      <c r="D66">
        <v>1</v>
      </c>
      <c r="E66">
        <v>0.43</v>
      </c>
      <c r="F66">
        <v>2.1866456329561599</v>
      </c>
      <c r="G66">
        <v>5.62</v>
      </c>
      <c r="H66" t="s">
        <v>3</v>
      </c>
      <c r="I66" t="s">
        <v>3</v>
      </c>
      <c r="J66" t="s">
        <v>143</v>
      </c>
      <c r="K66">
        <f>E66/G66*1000</f>
        <v>76.512455516014242</v>
      </c>
      <c r="L66" s="1" t="s">
        <v>594</v>
      </c>
    </row>
    <row r="67" spans="1:13" x14ac:dyDescent="0.25">
      <c r="A67" t="s">
        <v>403</v>
      </c>
      <c r="B67" t="s">
        <v>186</v>
      </c>
      <c r="C67" t="s">
        <v>82</v>
      </c>
      <c r="D67">
        <v>1</v>
      </c>
      <c r="E67">
        <v>0.2</v>
      </c>
      <c r="F67">
        <v>0.42473575843550798</v>
      </c>
      <c r="G67">
        <v>1.46</v>
      </c>
      <c r="H67" t="s">
        <v>4</v>
      </c>
      <c r="I67" t="s">
        <v>24</v>
      </c>
      <c r="J67" t="s">
        <v>336</v>
      </c>
      <c r="K67">
        <f>E67/G67*1000</f>
        <v>136.98630136986304</v>
      </c>
      <c r="L67" s="1" t="s">
        <v>594</v>
      </c>
    </row>
    <row r="68" spans="1:13" x14ac:dyDescent="0.25">
      <c r="A68" t="s">
        <v>404</v>
      </c>
      <c r="B68" t="s">
        <v>187</v>
      </c>
      <c r="C68" t="s">
        <v>82</v>
      </c>
      <c r="D68">
        <v>2</v>
      </c>
      <c r="E68">
        <v>0.17499999999999999</v>
      </c>
      <c r="F68">
        <v>8.0562518378646794E-2</v>
      </c>
      <c r="G68">
        <v>1.19</v>
      </c>
      <c r="H68" t="s">
        <v>4</v>
      </c>
      <c r="I68" t="s">
        <v>24</v>
      </c>
      <c r="J68" t="s">
        <v>336</v>
      </c>
      <c r="K68">
        <f>E68/G68*1000</f>
        <v>147.05882352941177</v>
      </c>
      <c r="L68" s="1" t="s">
        <v>594</v>
      </c>
    </row>
    <row r="69" spans="1:13" x14ac:dyDescent="0.25">
      <c r="A69" t="s">
        <v>405</v>
      </c>
      <c r="B69" t="s">
        <v>188</v>
      </c>
      <c r="C69" t="s">
        <v>82</v>
      </c>
      <c r="D69">
        <v>3</v>
      </c>
      <c r="E69">
        <v>0.26500000000000001</v>
      </c>
      <c r="F69">
        <v>0.41314969839043902</v>
      </c>
      <c r="G69">
        <v>2.21</v>
      </c>
      <c r="H69" t="s">
        <v>4</v>
      </c>
      <c r="I69" t="s">
        <v>24</v>
      </c>
      <c r="J69" t="s">
        <v>336</v>
      </c>
      <c r="K69">
        <f>E69/G69*1000</f>
        <v>119.90950226244344</v>
      </c>
      <c r="L69" s="1" t="s">
        <v>594</v>
      </c>
    </row>
    <row r="70" spans="1:13" x14ac:dyDescent="0.25">
      <c r="A70" t="s">
        <v>406</v>
      </c>
      <c r="B70" t="s">
        <v>189</v>
      </c>
      <c r="C70" t="s">
        <v>83</v>
      </c>
      <c r="D70">
        <v>1</v>
      </c>
      <c r="E70">
        <v>0.155</v>
      </c>
      <c r="F70">
        <v>0.29387522857655701</v>
      </c>
      <c r="G70">
        <v>3.38</v>
      </c>
      <c r="H70" t="s">
        <v>3</v>
      </c>
      <c r="I70" t="s">
        <v>3</v>
      </c>
      <c r="J70" t="s">
        <v>335</v>
      </c>
      <c r="K70">
        <f>E70/G70*1000</f>
        <v>45.857988165680474</v>
      </c>
      <c r="L70" s="1" t="s">
        <v>594</v>
      </c>
    </row>
    <row r="71" spans="1:13" x14ac:dyDescent="0.25">
      <c r="A71" t="s">
        <v>408</v>
      </c>
      <c r="B71" t="s">
        <v>190</v>
      </c>
      <c r="C71" t="s">
        <v>83</v>
      </c>
      <c r="D71">
        <v>2</v>
      </c>
      <c r="E71">
        <v>0.27500000000000002</v>
      </c>
      <c r="F71">
        <v>1.00688152957746</v>
      </c>
      <c r="G71">
        <v>2.81</v>
      </c>
      <c r="H71" t="s">
        <v>3</v>
      </c>
      <c r="I71" t="s">
        <v>3</v>
      </c>
      <c r="J71" t="s">
        <v>336</v>
      </c>
      <c r="K71">
        <f>E71/G71*1000</f>
        <v>97.864768683274022</v>
      </c>
      <c r="L71" s="1" t="s">
        <v>594</v>
      </c>
    </row>
    <row r="72" spans="1:13" x14ac:dyDescent="0.25">
      <c r="A72" t="s">
        <v>410</v>
      </c>
      <c r="B72" t="s">
        <v>191</v>
      </c>
      <c r="C72" t="s">
        <v>83</v>
      </c>
      <c r="D72">
        <v>3</v>
      </c>
      <c r="E72">
        <v>0.32500000000000001</v>
      </c>
      <c r="F72">
        <v>1.2473135066516401</v>
      </c>
      <c r="G72">
        <v>5.18</v>
      </c>
      <c r="H72" t="s">
        <v>3</v>
      </c>
      <c r="I72" t="s">
        <v>3</v>
      </c>
      <c r="J72" t="s">
        <v>143</v>
      </c>
      <c r="K72">
        <f>E72/G72*1000</f>
        <v>62.74131274131274</v>
      </c>
      <c r="L72" s="1" t="s">
        <v>594</v>
      </c>
    </row>
    <row r="73" spans="1:13" x14ac:dyDescent="0.25">
      <c r="A73" t="s">
        <v>407</v>
      </c>
      <c r="B73" t="s">
        <v>189</v>
      </c>
      <c r="C73" t="s">
        <v>83</v>
      </c>
      <c r="D73">
        <v>1</v>
      </c>
      <c r="E73">
        <v>0.20499999999999999</v>
      </c>
      <c r="F73">
        <v>0.149076244886094</v>
      </c>
      <c r="G73">
        <v>5.35</v>
      </c>
      <c r="H73" t="s">
        <v>4</v>
      </c>
      <c r="I73" t="s">
        <v>24</v>
      </c>
      <c r="J73" t="s">
        <v>335</v>
      </c>
      <c r="K73">
        <f>E73/G73*1000</f>
        <v>38.317757009345797</v>
      </c>
      <c r="L73" s="1" t="s">
        <v>594</v>
      </c>
    </row>
    <row r="74" spans="1:13" x14ac:dyDescent="0.25">
      <c r="A74" t="s">
        <v>409</v>
      </c>
      <c r="B74" t="s">
        <v>190</v>
      </c>
      <c r="C74" t="s">
        <v>83</v>
      </c>
      <c r="D74">
        <v>2</v>
      </c>
      <c r="E74">
        <v>9.5000000000000001E-2</v>
      </c>
      <c r="F74">
        <v>0.87550539642005598</v>
      </c>
      <c r="G74">
        <v>3.09</v>
      </c>
      <c r="H74" t="s">
        <v>4</v>
      </c>
      <c r="I74" t="s">
        <v>24</v>
      </c>
      <c r="J74" t="s">
        <v>335</v>
      </c>
      <c r="K74">
        <f>E74/G74*1000</f>
        <v>30.744336569579289</v>
      </c>
      <c r="L74" s="1" t="s">
        <v>594</v>
      </c>
      <c r="M74" t="s">
        <v>574</v>
      </c>
    </row>
    <row r="75" spans="1:13" x14ac:dyDescent="0.25">
      <c r="A75" t="s">
        <v>411</v>
      </c>
      <c r="B75" t="s">
        <v>191</v>
      </c>
      <c r="C75" t="s">
        <v>83</v>
      </c>
      <c r="D75">
        <v>3</v>
      </c>
      <c r="E75">
        <v>0.115</v>
      </c>
      <c r="F75">
        <v>8.1459075862069005E-2</v>
      </c>
      <c r="G75">
        <v>3.96</v>
      </c>
      <c r="H75" t="s">
        <v>4</v>
      </c>
      <c r="I75" t="s">
        <v>24</v>
      </c>
      <c r="J75" t="s">
        <v>143</v>
      </c>
      <c r="K75">
        <f>E75/G75*1000</f>
        <v>29.040404040404045</v>
      </c>
      <c r="L75" s="1" t="s">
        <v>594</v>
      </c>
    </row>
    <row r="76" spans="1:13" x14ac:dyDescent="0.25">
      <c r="A76" t="s">
        <v>412</v>
      </c>
      <c r="B76" t="s">
        <v>192</v>
      </c>
      <c r="C76" t="s">
        <v>84</v>
      </c>
      <c r="D76">
        <v>1</v>
      </c>
      <c r="E76">
        <v>0.245</v>
      </c>
      <c r="F76">
        <v>0.27650418335735599</v>
      </c>
      <c r="G76">
        <v>4.13</v>
      </c>
      <c r="H76" t="s">
        <v>3</v>
      </c>
      <c r="I76" t="s">
        <v>3</v>
      </c>
      <c r="J76" t="s">
        <v>335</v>
      </c>
      <c r="K76">
        <f>E76/G76*1000</f>
        <v>59.322033898305087</v>
      </c>
      <c r="L76" s="1" t="s">
        <v>594</v>
      </c>
    </row>
    <row r="77" spans="1:13" x14ac:dyDescent="0.25">
      <c r="A77" t="s">
        <v>414</v>
      </c>
      <c r="B77" t="s">
        <v>193</v>
      </c>
      <c r="C77" t="s">
        <v>84</v>
      </c>
      <c r="D77">
        <v>2</v>
      </c>
      <c r="E77">
        <v>0.36499999999999999</v>
      </c>
      <c r="F77">
        <v>0.55860881749949498</v>
      </c>
      <c r="G77">
        <v>4.8499999999999996</v>
      </c>
      <c r="H77" t="s">
        <v>3</v>
      </c>
      <c r="I77" t="s">
        <v>3</v>
      </c>
      <c r="J77" t="s">
        <v>335</v>
      </c>
      <c r="K77">
        <f>E77/G77*1000</f>
        <v>75.257731958762903</v>
      </c>
      <c r="L77" s="1" t="s">
        <v>594</v>
      </c>
    </row>
    <row r="78" spans="1:13" x14ac:dyDescent="0.25">
      <c r="A78" t="s">
        <v>416</v>
      </c>
      <c r="B78" t="s">
        <v>194</v>
      </c>
      <c r="C78" t="s">
        <v>84</v>
      </c>
      <c r="D78">
        <v>3</v>
      </c>
      <c r="E78">
        <v>0.255</v>
      </c>
      <c r="F78">
        <v>0.47424150652580199</v>
      </c>
      <c r="G78">
        <v>5.05</v>
      </c>
      <c r="H78" t="s">
        <v>3</v>
      </c>
      <c r="I78" t="s">
        <v>3</v>
      </c>
      <c r="J78" t="s">
        <v>335</v>
      </c>
      <c r="K78">
        <f>E78/G78*1000</f>
        <v>50.495049504950501</v>
      </c>
      <c r="L78" s="1" t="s">
        <v>594</v>
      </c>
    </row>
    <row r="79" spans="1:13" x14ac:dyDescent="0.25">
      <c r="A79" t="s">
        <v>413</v>
      </c>
      <c r="B79" t="s">
        <v>192</v>
      </c>
      <c r="C79" t="s">
        <v>84</v>
      </c>
      <c r="D79">
        <v>1</v>
      </c>
      <c r="E79">
        <v>0.22500000000000001</v>
      </c>
      <c r="F79">
        <v>0.55245234214286099</v>
      </c>
      <c r="G79">
        <v>3.73</v>
      </c>
      <c r="H79" t="s">
        <v>4</v>
      </c>
      <c r="I79" t="s">
        <v>24</v>
      </c>
      <c r="J79" t="s">
        <v>143</v>
      </c>
      <c r="K79">
        <f>E79/G79*1000</f>
        <v>60.321715817694368</v>
      </c>
      <c r="L79" s="1" t="s">
        <v>594</v>
      </c>
    </row>
    <row r="80" spans="1:13" x14ac:dyDescent="0.25">
      <c r="A80" t="s">
        <v>415</v>
      </c>
      <c r="B80" t="s">
        <v>193</v>
      </c>
      <c r="C80" t="s">
        <v>84</v>
      </c>
      <c r="D80">
        <v>2</v>
      </c>
      <c r="E80">
        <v>0.13500000000000001</v>
      </c>
      <c r="F80">
        <v>0.16691093120964101</v>
      </c>
      <c r="G80">
        <v>4.4800000000000004</v>
      </c>
      <c r="H80" t="s">
        <v>4</v>
      </c>
      <c r="I80" t="s">
        <v>24</v>
      </c>
      <c r="J80" t="s">
        <v>335</v>
      </c>
      <c r="K80">
        <f>E80/G80*1000</f>
        <v>30.133928571428573</v>
      </c>
      <c r="L80" s="1" t="s">
        <v>594</v>
      </c>
    </row>
    <row r="81" spans="1:12" x14ac:dyDescent="0.25">
      <c r="A81" t="s">
        <v>417</v>
      </c>
      <c r="B81" t="s">
        <v>195</v>
      </c>
      <c r="C81" t="s">
        <v>85</v>
      </c>
      <c r="D81">
        <v>1</v>
      </c>
      <c r="E81">
        <v>0.3</v>
      </c>
      <c r="F81">
        <v>0.39858684322429899</v>
      </c>
      <c r="G81">
        <v>4.47</v>
      </c>
      <c r="H81" t="s">
        <v>3</v>
      </c>
      <c r="I81" t="s">
        <v>3</v>
      </c>
      <c r="J81" t="s">
        <v>335</v>
      </c>
      <c r="K81">
        <f>E81/G81*1000</f>
        <v>67.114093959731548</v>
      </c>
      <c r="L81" s="1" t="s">
        <v>594</v>
      </c>
    </row>
    <row r="82" spans="1:12" x14ac:dyDescent="0.25">
      <c r="A82" t="s">
        <v>419</v>
      </c>
      <c r="B82" t="s">
        <v>196</v>
      </c>
      <c r="C82" t="s">
        <v>85</v>
      </c>
      <c r="D82">
        <v>2</v>
      </c>
      <c r="E82">
        <v>0.23499999999999999</v>
      </c>
      <c r="F82">
        <v>0.348496204103527</v>
      </c>
      <c r="G82">
        <v>3.85</v>
      </c>
      <c r="H82" t="s">
        <v>3</v>
      </c>
      <c r="I82" t="s">
        <v>3</v>
      </c>
      <c r="J82" t="s">
        <v>335</v>
      </c>
      <c r="K82">
        <f>E82/G82*1000</f>
        <v>61.038961038961034</v>
      </c>
      <c r="L82" s="1" t="s">
        <v>594</v>
      </c>
    </row>
    <row r="83" spans="1:12" x14ac:dyDescent="0.25">
      <c r="A83" t="s">
        <v>421</v>
      </c>
      <c r="B83" t="s">
        <v>197</v>
      </c>
      <c r="C83" t="s">
        <v>85</v>
      </c>
      <c r="D83">
        <v>3</v>
      </c>
      <c r="E83">
        <v>0.23499999999999999</v>
      </c>
      <c r="F83">
        <v>0.29551809701808301</v>
      </c>
      <c r="G83">
        <v>3.73</v>
      </c>
      <c r="H83" t="s">
        <v>3</v>
      </c>
      <c r="I83" t="s">
        <v>3</v>
      </c>
      <c r="J83" t="s">
        <v>335</v>
      </c>
      <c r="K83">
        <f>E83/G83*1000</f>
        <v>63.002680965147455</v>
      </c>
      <c r="L83" s="1" t="s">
        <v>594</v>
      </c>
    </row>
    <row r="84" spans="1:12" x14ac:dyDescent="0.25">
      <c r="A84" t="s">
        <v>418</v>
      </c>
      <c r="B84" t="s">
        <v>195</v>
      </c>
      <c r="C84" t="s">
        <v>85</v>
      </c>
      <c r="D84">
        <v>1</v>
      </c>
      <c r="E84">
        <v>0.18</v>
      </c>
      <c r="F84">
        <v>0.14517854052252899</v>
      </c>
      <c r="G84">
        <v>3</v>
      </c>
      <c r="H84" t="s">
        <v>4</v>
      </c>
      <c r="I84" t="s">
        <v>24</v>
      </c>
      <c r="J84" t="s">
        <v>336</v>
      </c>
      <c r="K84">
        <f>E84/G84*1000</f>
        <v>60</v>
      </c>
      <c r="L84" s="1" t="s">
        <v>594</v>
      </c>
    </row>
    <row r="85" spans="1:12" x14ac:dyDescent="0.25">
      <c r="A85" t="s">
        <v>420</v>
      </c>
      <c r="B85" t="s">
        <v>196</v>
      </c>
      <c r="C85" t="s">
        <v>85</v>
      </c>
      <c r="D85">
        <v>2</v>
      </c>
      <c r="E85">
        <v>0.105</v>
      </c>
      <c r="F85">
        <v>0.16669796109842899</v>
      </c>
      <c r="G85">
        <v>3.09</v>
      </c>
      <c r="H85" t="s">
        <v>4</v>
      </c>
      <c r="I85" t="s">
        <v>24</v>
      </c>
      <c r="J85" t="s">
        <v>143</v>
      </c>
      <c r="K85">
        <f>E85/G85*1000</f>
        <v>33.980582524271846</v>
      </c>
      <c r="L85" s="1" t="s">
        <v>594</v>
      </c>
    </row>
    <row r="86" spans="1:12" x14ac:dyDescent="0.25">
      <c r="A86" t="s">
        <v>422</v>
      </c>
      <c r="B86" t="s">
        <v>197</v>
      </c>
      <c r="C86" t="s">
        <v>85</v>
      </c>
      <c r="D86">
        <v>3</v>
      </c>
      <c r="E86">
        <v>0.125</v>
      </c>
      <c r="F86">
        <v>0.22139956320992901</v>
      </c>
      <c r="G86">
        <v>4.78</v>
      </c>
      <c r="H86" t="s">
        <v>4</v>
      </c>
      <c r="I86" t="s">
        <v>24</v>
      </c>
      <c r="J86" t="s">
        <v>336</v>
      </c>
      <c r="K86">
        <f>E86/G86*1000</f>
        <v>26.15062761506276</v>
      </c>
      <c r="L86" s="1" t="s">
        <v>594</v>
      </c>
    </row>
    <row r="87" spans="1:12" x14ac:dyDescent="0.25">
      <c r="A87" t="s">
        <v>423</v>
      </c>
      <c r="B87" t="s">
        <v>198</v>
      </c>
      <c r="C87" t="s">
        <v>86</v>
      </c>
      <c r="D87">
        <v>1</v>
      </c>
      <c r="E87">
        <v>0.125</v>
      </c>
      <c r="F87">
        <v>0.140477640289356</v>
      </c>
      <c r="G87">
        <v>1.82</v>
      </c>
      <c r="H87" t="s">
        <v>4</v>
      </c>
      <c r="I87" t="s">
        <v>24</v>
      </c>
      <c r="J87" t="s">
        <v>143</v>
      </c>
      <c r="K87">
        <f>E87/G87*1000</f>
        <v>68.681318681318672</v>
      </c>
      <c r="L87" s="1" t="s">
        <v>594</v>
      </c>
    </row>
    <row r="88" spans="1:12" x14ac:dyDescent="0.25">
      <c r="A88" t="s">
        <v>424</v>
      </c>
      <c r="B88" t="s">
        <v>199</v>
      </c>
      <c r="C88" t="s">
        <v>86</v>
      </c>
      <c r="D88">
        <v>2</v>
      </c>
      <c r="E88">
        <v>0.08</v>
      </c>
      <c r="F88">
        <v>4.3984112447082099E-2</v>
      </c>
      <c r="G88">
        <v>3.05</v>
      </c>
      <c r="H88" t="s">
        <v>4</v>
      </c>
      <c r="I88" t="s">
        <v>24</v>
      </c>
      <c r="J88" t="s">
        <v>336</v>
      </c>
      <c r="K88">
        <f>E88/G88*1000</f>
        <v>26.229508196721316</v>
      </c>
      <c r="L88" s="1" t="s">
        <v>594</v>
      </c>
    </row>
    <row r="89" spans="1:12" x14ac:dyDescent="0.25">
      <c r="A89" t="s">
        <v>425</v>
      </c>
      <c r="B89" t="s">
        <v>200</v>
      </c>
      <c r="C89" t="s">
        <v>87</v>
      </c>
      <c r="D89">
        <v>1</v>
      </c>
      <c r="E89">
        <v>0.1</v>
      </c>
      <c r="F89">
        <v>7.6178772284288598E-2</v>
      </c>
      <c r="G89">
        <v>4.05</v>
      </c>
      <c r="H89" t="s">
        <v>3</v>
      </c>
      <c r="I89" t="s">
        <v>3</v>
      </c>
      <c r="J89" t="s">
        <v>335</v>
      </c>
      <c r="K89">
        <f>E89/G89*1000</f>
        <v>24.691358024691361</v>
      </c>
      <c r="L89" s="1" t="s">
        <v>594</v>
      </c>
    </row>
    <row r="90" spans="1:12" x14ac:dyDescent="0.25">
      <c r="A90" t="s">
        <v>427</v>
      </c>
      <c r="B90" t="s">
        <v>201</v>
      </c>
      <c r="C90" t="s">
        <v>87</v>
      </c>
      <c r="D90">
        <v>2</v>
      </c>
      <c r="E90">
        <v>0.6</v>
      </c>
      <c r="F90">
        <v>1.2276633373936401</v>
      </c>
      <c r="G90">
        <v>5.96</v>
      </c>
      <c r="H90" t="s">
        <v>3</v>
      </c>
      <c r="I90" t="s">
        <v>3</v>
      </c>
      <c r="J90" t="s">
        <v>143</v>
      </c>
      <c r="K90">
        <f>E90/G90*1000</f>
        <v>100.67114093959731</v>
      </c>
      <c r="L90" s="1" t="s">
        <v>594</v>
      </c>
    </row>
    <row r="91" spans="1:12" x14ac:dyDescent="0.25">
      <c r="A91" t="s">
        <v>429</v>
      </c>
      <c r="B91" t="s">
        <v>202</v>
      </c>
      <c r="C91" t="s">
        <v>87</v>
      </c>
      <c r="D91">
        <v>3</v>
      </c>
      <c r="E91">
        <v>0.27</v>
      </c>
      <c r="F91">
        <v>0.40605035215638202</v>
      </c>
      <c r="G91">
        <v>4.78</v>
      </c>
      <c r="H91" t="s">
        <v>3</v>
      </c>
      <c r="I91" t="s">
        <v>3</v>
      </c>
      <c r="J91" t="s">
        <v>336</v>
      </c>
      <c r="K91">
        <f>E91/G91*1000</f>
        <v>56.485355648535567</v>
      </c>
      <c r="L91" s="1" t="s">
        <v>594</v>
      </c>
    </row>
    <row r="92" spans="1:12" x14ac:dyDescent="0.25">
      <c r="A92" t="s">
        <v>426</v>
      </c>
      <c r="B92" t="s">
        <v>200</v>
      </c>
      <c r="C92" t="s">
        <v>87</v>
      </c>
      <c r="D92">
        <v>1</v>
      </c>
      <c r="E92">
        <v>0.23499999999999999</v>
      </c>
      <c r="F92">
        <v>0.30540731641990998</v>
      </c>
      <c r="G92">
        <v>4.1100000000000003</v>
      </c>
      <c r="H92" t="s">
        <v>4</v>
      </c>
      <c r="I92" t="s">
        <v>24</v>
      </c>
      <c r="J92" t="s">
        <v>335</v>
      </c>
      <c r="K92">
        <f>E92/G92*1000</f>
        <v>57.177615571776151</v>
      </c>
      <c r="L92" s="1" t="s">
        <v>594</v>
      </c>
    </row>
    <row r="93" spans="1:12" x14ac:dyDescent="0.25">
      <c r="A93" t="s">
        <v>428</v>
      </c>
      <c r="B93" t="s">
        <v>201</v>
      </c>
      <c r="C93" t="s">
        <v>87</v>
      </c>
      <c r="D93">
        <v>2</v>
      </c>
      <c r="E93">
        <v>0.215</v>
      </c>
      <c r="F93">
        <v>0.30211758492419899</v>
      </c>
      <c r="G93">
        <v>3.7</v>
      </c>
      <c r="H93" t="s">
        <v>4</v>
      </c>
      <c r="I93" t="s">
        <v>24</v>
      </c>
      <c r="J93" t="s">
        <v>335</v>
      </c>
      <c r="K93">
        <f>E93/G93*1000</f>
        <v>58.108108108108105</v>
      </c>
      <c r="L93" s="1" t="s">
        <v>594</v>
      </c>
    </row>
    <row r="94" spans="1:12" x14ac:dyDescent="0.25">
      <c r="A94" t="s">
        <v>430</v>
      </c>
      <c r="B94" t="s">
        <v>202</v>
      </c>
      <c r="C94" t="s">
        <v>87</v>
      </c>
      <c r="D94">
        <v>3</v>
      </c>
      <c r="E94">
        <v>0.16500000000000001</v>
      </c>
      <c r="F94">
        <v>0.192544231075538</v>
      </c>
      <c r="G94">
        <v>2.06</v>
      </c>
      <c r="H94" t="s">
        <v>4</v>
      </c>
      <c r="I94" t="s">
        <v>24</v>
      </c>
      <c r="J94" t="s">
        <v>335</v>
      </c>
      <c r="K94">
        <f>E94/G94*1000</f>
        <v>80.097087378640779</v>
      </c>
      <c r="L94" s="1" t="s">
        <v>594</v>
      </c>
    </row>
    <row r="95" spans="1:12" x14ac:dyDescent="0.25">
      <c r="A95" t="s">
        <v>431</v>
      </c>
      <c r="B95" t="s">
        <v>203</v>
      </c>
      <c r="C95" t="s">
        <v>88</v>
      </c>
      <c r="D95">
        <v>1</v>
      </c>
      <c r="E95">
        <v>0.19</v>
      </c>
      <c r="F95">
        <v>0.22344996545454601</v>
      </c>
      <c r="G95">
        <v>2.5499999999999998</v>
      </c>
      <c r="H95" t="s">
        <v>3</v>
      </c>
      <c r="I95" t="s">
        <v>3</v>
      </c>
      <c r="J95" t="s">
        <v>335</v>
      </c>
      <c r="K95">
        <f>E95/G95*1000</f>
        <v>74.509803921568647</v>
      </c>
      <c r="L95" s="1" t="s">
        <v>594</v>
      </c>
    </row>
    <row r="96" spans="1:12" x14ac:dyDescent="0.25">
      <c r="A96" t="s">
        <v>433</v>
      </c>
      <c r="B96" t="s">
        <v>204</v>
      </c>
      <c r="C96" t="s">
        <v>88</v>
      </c>
      <c r="D96">
        <v>2</v>
      </c>
      <c r="E96">
        <v>0.28999999999999998</v>
      </c>
      <c r="F96">
        <v>0.46596396635110798</v>
      </c>
      <c r="G96">
        <v>2.4900000000000002</v>
      </c>
      <c r="H96" t="s">
        <v>3</v>
      </c>
      <c r="I96" t="s">
        <v>3</v>
      </c>
      <c r="J96" t="s">
        <v>336</v>
      </c>
      <c r="K96">
        <f>E96/G96*1000</f>
        <v>116.46586345381523</v>
      </c>
      <c r="L96" s="1" t="s">
        <v>594</v>
      </c>
    </row>
    <row r="97" spans="1:12" x14ac:dyDescent="0.25">
      <c r="A97" t="s">
        <v>435</v>
      </c>
      <c r="B97" t="s">
        <v>205</v>
      </c>
      <c r="C97" t="s">
        <v>88</v>
      </c>
      <c r="D97">
        <v>3</v>
      </c>
      <c r="E97">
        <v>0.14000000000000001</v>
      </c>
      <c r="F97">
        <v>0.108715163303903</v>
      </c>
      <c r="G97">
        <v>2.71</v>
      </c>
      <c r="H97" t="s">
        <v>3</v>
      </c>
      <c r="I97" t="s">
        <v>3</v>
      </c>
      <c r="J97" t="s">
        <v>335</v>
      </c>
      <c r="K97">
        <f>E97/G97*1000</f>
        <v>51.660516605166059</v>
      </c>
      <c r="L97" s="1" t="s">
        <v>594</v>
      </c>
    </row>
    <row r="98" spans="1:12" x14ac:dyDescent="0.25">
      <c r="A98" t="s">
        <v>432</v>
      </c>
      <c r="B98" t="s">
        <v>203</v>
      </c>
      <c r="C98" t="s">
        <v>88</v>
      </c>
      <c r="D98">
        <v>1</v>
      </c>
      <c r="E98">
        <v>3.5000000000000003E-2</v>
      </c>
      <c r="F98">
        <v>0.37284461702725802</v>
      </c>
      <c r="G98">
        <v>1.31</v>
      </c>
      <c r="H98" t="s">
        <v>4</v>
      </c>
      <c r="I98" t="s">
        <v>24</v>
      </c>
      <c r="J98" t="s">
        <v>143</v>
      </c>
      <c r="K98">
        <f>E98/G98*1000</f>
        <v>26.717557251908399</v>
      </c>
      <c r="L98" s="1" t="s">
        <v>594</v>
      </c>
    </row>
    <row r="99" spans="1:12" x14ac:dyDescent="0.25">
      <c r="A99" t="s">
        <v>434</v>
      </c>
      <c r="B99" t="s">
        <v>204</v>
      </c>
      <c r="C99" t="s">
        <v>88</v>
      </c>
      <c r="D99">
        <v>2</v>
      </c>
      <c r="E99">
        <v>2.5000000000000001E-2</v>
      </c>
      <c r="F99">
        <v>1.4716209660355299E-2</v>
      </c>
      <c r="G99">
        <v>1.42</v>
      </c>
      <c r="H99" t="s">
        <v>4</v>
      </c>
      <c r="I99" t="s">
        <v>24</v>
      </c>
      <c r="J99" t="s">
        <v>143</v>
      </c>
      <c r="K99">
        <f>E99/G99*1000</f>
        <v>17.605633802816904</v>
      </c>
      <c r="L99" s="1" t="s">
        <v>594</v>
      </c>
    </row>
    <row r="100" spans="1:12" x14ac:dyDescent="0.25">
      <c r="A100" t="s">
        <v>436</v>
      </c>
      <c r="B100" t="s">
        <v>205</v>
      </c>
      <c r="C100" t="s">
        <v>88</v>
      </c>
      <c r="D100">
        <v>3</v>
      </c>
      <c r="E100">
        <v>0.15</v>
      </c>
      <c r="F100">
        <v>0.201815666147388</v>
      </c>
      <c r="G100">
        <v>2.56</v>
      </c>
      <c r="H100" t="s">
        <v>4</v>
      </c>
      <c r="I100" t="s">
        <v>24</v>
      </c>
      <c r="J100" t="s">
        <v>143</v>
      </c>
      <c r="K100">
        <f>E100/G100*1000</f>
        <v>58.59375</v>
      </c>
      <c r="L100" s="1" t="s">
        <v>594</v>
      </c>
    </row>
    <row r="101" spans="1:12" x14ac:dyDescent="0.25">
      <c r="A101" t="s">
        <v>437</v>
      </c>
      <c r="B101" t="s">
        <v>206</v>
      </c>
      <c r="C101" t="s">
        <v>89</v>
      </c>
      <c r="D101">
        <v>1</v>
      </c>
      <c r="E101">
        <v>8.5000000000000006E-2</v>
      </c>
      <c r="F101">
        <v>5.5803336644687701E-2</v>
      </c>
      <c r="G101">
        <v>2.8</v>
      </c>
      <c r="H101" t="s">
        <v>3</v>
      </c>
      <c r="I101" t="s">
        <v>3</v>
      </c>
      <c r="J101" t="s">
        <v>335</v>
      </c>
      <c r="K101">
        <f>E101/G101*1000</f>
        <v>30.357142857142861</v>
      </c>
      <c r="L101" s="1" t="s">
        <v>594</v>
      </c>
    </row>
    <row r="102" spans="1:12" x14ac:dyDescent="0.25">
      <c r="A102" t="s">
        <v>439</v>
      </c>
      <c r="B102" t="s">
        <v>207</v>
      </c>
      <c r="C102" t="s">
        <v>89</v>
      </c>
      <c r="D102">
        <v>2</v>
      </c>
      <c r="E102">
        <v>0.26500000000000001</v>
      </c>
      <c r="F102">
        <v>0.49618739374999998</v>
      </c>
      <c r="G102">
        <v>4</v>
      </c>
      <c r="H102" t="s">
        <v>3</v>
      </c>
      <c r="I102" t="s">
        <v>3</v>
      </c>
      <c r="J102" t="s">
        <v>336</v>
      </c>
      <c r="K102">
        <f>E102/G102*1000</f>
        <v>66.25</v>
      </c>
      <c r="L102" s="1" t="s">
        <v>594</v>
      </c>
    </row>
    <row r="103" spans="1:12" x14ac:dyDescent="0.25">
      <c r="A103" t="s">
        <v>438</v>
      </c>
      <c r="B103" t="s">
        <v>206</v>
      </c>
      <c r="C103" t="s">
        <v>89</v>
      </c>
      <c r="D103">
        <v>1</v>
      </c>
      <c r="E103">
        <v>7.0000000000000007E-2</v>
      </c>
      <c r="F103">
        <v>7.7599020285095202E-2</v>
      </c>
      <c r="G103">
        <v>2.83</v>
      </c>
      <c r="H103" t="s">
        <v>4</v>
      </c>
      <c r="I103" t="s">
        <v>24</v>
      </c>
      <c r="J103" t="s">
        <v>335</v>
      </c>
      <c r="K103">
        <f>E103/G103*1000</f>
        <v>24.734982332155479</v>
      </c>
      <c r="L103" s="1" t="s">
        <v>594</v>
      </c>
    </row>
    <row r="104" spans="1:12" x14ac:dyDescent="0.25">
      <c r="A104" t="s">
        <v>440</v>
      </c>
      <c r="B104" t="s">
        <v>207</v>
      </c>
      <c r="C104" t="s">
        <v>89</v>
      </c>
      <c r="D104">
        <v>2</v>
      </c>
      <c r="E104">
        <v>0.255</v>
      </c>
      <c r="F104">
        <v>0.41376788839358902</v>
      </c>
      <c r="G104">
        <v>2.81</v>
      </c>
      <c r="H104" t="s">
        <v>4</v>
      </c>
      <c r="I104" t="s">
        <v>24</v>
      </c>
      <c r="J104" t="s">
        <v>143</v>
      </c>
      <c r="K104">
        <f>E104/G104*1000</f>
        <v>90.747330960854086</v>
      </c>
      <c r="L104" s="1" t="s">
        <v>594</v>
      </c>
    </row>
    <row r="105" spans="1:12" x14ac:dyDescent="0.25">
      <c r="A105" t="s">
        <v>441</v>
      </c>
      <c r="B105" t="s">
        <v>208</v>
      </c>
      <c r="C105" t="s">
        <v>89</v>
      </c>
      <c r="D105">
        <v>3</v>
      </c>
      <c r="E105">
        <v>0.21</v>
      </c>
      <c r="F105">
        <v>0.84939826734132495</v>
      </c>
      <c r="G105">
        <v>4.1900000000000004</v>
      </c>
      <c r="H105" t="s">
        <v>4</v>
      </c>
      <c r="I105" t="s">
        <v>24</v>
      </c>
      <c r="J105" t="s">
        <v>336</v>
      </c>
      <c r="K105">
        <f>E105/G105*1000</f>
        <v>50.119331742243432</v>
      </c>
      <c r="L105" s="1" t="s">
        <v>594</v>
      </c>
    </row>
    <row r="106" spans="1:12" x14ac:dyDescent="0.25">
      <c r="A106" t="s">
        <v>442</v>
      </c>
      <c r="B106" t="s">
        <v>209</v>
      </c>
      <c r="C106" t="s">
        <v>90</v>
      </c>
      <c r="D106">
        <v>1</v>
      </c>
      <c r="E106">
        <v>0.185</v>
      </c>
      <c r="F106">
        <v>0.35888822589894998</v>
      </c>
      <c r="G106">
        <v>3.71</v>
      </c>
      <c r="H106" t="s">
        <v>3</v>
      </c>
      <c r="I106" t="s">
        <v>3</v>
      </c>
      <c r="J106" t="s">
        <v>143</v>
      </c>
      <c r="K106">
        <f>E106/G106*1000</f>
        <v>49.865229110512132</v>
      </c>
      <c r="L106" s="1" t="s">
        <v>594</v>
      </c>
    </row>
    <row r="107" spans="1:12" x14ac:dyDescent="0.25">
      <c r="A107" t="s">
        <v>444</v>
      </c>
      <c r="B107" t="s">
        <v>210</v>
      </c>
      <c r="C107" t="s">
        <v>90</v>
      </c>
      <c r="D107">
        <v>2</v>
      </c>
      <c r="E107">
        <v>0.14499999999999999</v>
      </c>
      <c r="F107">
        <v>0.205269372433868</v>
      </c>
      <c r="G107">
        <v>2.76</v>
      </c>
      <c r="H107" t="s">
        <v>3</v>
      </c>
      <c r="I107" t="s">
        <v>3</v>
      </c>
      <c r="J107" t="s">
        <v>336</v>
      </c>
      <c r="K107">
        <f>E107/G107*1000</f>
        <v>52.536231884057969</v>
      </c>
      <c r="L107" s="1" t="s">
        <v>594</v>
      </c>
    </row>
    <row r="108" spans="1:12" x14ac:dyDescent="0.25">
      <c r="A108" t="s">
        <v>446</v>
      </c>
      <c r="B108" t="s">
        <v>211</v>
      </c>
      <c r="C108" t="s">
        <v>90</v>
      </c>
      <c r="D108">
        <v>3</v>
      </c>
      <c r="E108">
        <v>0.16500000000000001</v>
      </c>
      <c r="F108">
        <v>0.33259011499747998</v>
      </c>
      <c r="G108">
        <v>3.53</v>
      </c>
      <c r="H108" t="s">
        <v>3</v>
      </c>
      <c r="I108" t="s">
        <v>3</v>
      </c>
      <c r="J108" t="s">
        <v>336</v>
      </c>
      <c r="K108">
        <f>E108/G108*1000</f>
        <v>46.742209631728052</v>
      </c>
      <c r="L108" s="1" t="s">
        <v>594</v>
      </c>
    </row>
    <row r="109" spans="1:12" x14ac:dyDescent="0.25">
      <c r="A109" t="s">
        <v>443</v>
      </c>
      <c r="B109" t="s">
        <v>209</v>
      </c>
      <c r="C109" t="s">
        <v>90</v>
      </c>
      <c r="D109">
        <v>1</v>
      </c>
      <c r="E109">
        <v>0.255</v>
      </c>
      <c r="F109">
        <v>0.47911862322867799</v>
      </c>
      <c r="G109">
        <v>2.88</v>
      </c>
      <c r="H109" t="s">
        <v>4</v>
      </c>
      <c r="I109" t="s">
        <v>24</v>
      </c>
      <c r="J109" t="s">
        <v>143</v>
      </c>
      <c r="K109">
        <f>E109/G109*1000</f>
        <v>88.541666666666671</v>
      </c>
      <c r="L109" s="1" t="s">
        <v>594</v>
      </c>
    </row>
    <row r="110" spans="1:12" x14ac:dyDescent="0.25">
      <c r="A110" t="s">
        <v>445</v>
      </c>
      <c r="B110" t="s">
        <v>210</v>
      </c>
      <c r="C110" t="s">
        <v>90</v>
      </c>
      <c r="D110">
        <v>2</v>
      </c>
      <c r="E110">
        <v>0.155</v>
      </c>
      <c r="F110">
        <v>0.14220300008112399</v>
      </c>
      <c r="G110">
        <v>1.9</v>
      </c>
      <c r="H110" t="s">
        <v>4</v>
      </c>
      <c r="I110" t="s">
        <v>24</v>
      </c>
      <c r="J110" t="s">
        <v>143</v>
      </c>
      <c r="K110">
        <f>E110/G110*1000</f>
        <v>81.578947368421055</v>
      </c>
      <c r="L110" s="1" t="s">
        <v>594</v>
      </c>
    </row>
    <row r="111" spans="1:12" x14ac:dyDescent="0.25">
      <c r="A111" t="s">
        <v>447</v>
      </c>
      <c r="B111" t="s">
        <v>211</v>
      </c>
      <c r="C111" t="s">
        <v>90</v>
      </c>
      <c r="D111">
        <v>3</v>
      </c>
      <c r="E111">
        <v>0.11</v>
      </c>
      <c r="F111">
        <v>0.19124788380164601</v>
      </c>
      <c r="G111">
        <v>2.2799999999999998</v>
      </c>
      <c r="H111" t="s">
        <v>4</v>
      </c>
      <c r="I111" t="s">
        <v>24</v>
      </c>
      <c r="J111" t="s">
        <v>335</v>
      </c>
      <c r="K111">
        <f>E111/G111*1000</f>
        <v>48.245614035087726</v>
      </c>
      <c r="L111" s="1" t="s">
        <v>594</v>
      </c>
    </row>
    <row r="112" spans="1:12" x14ac:dyDescent="0.25">
      <c r="A112" t="s">
        <v>448</v>
      </c>
      <c r="B112" t="s">
        <v>212</v>
      </c>
      <c r="C112" t="s">
        <v>91</v>
      </c>
      <c r="D112">
        <v>1</v>
      </c>
      <c r="E112">
        <v>0.125</v>
      </c>
      <c r="F112">
        <v>8.7767037820436197E-2</v>
      </c>
      <c r="G112">
        <v>2.98</v>
      </c>
      <c r="H112" t="s">
        <v>3</v>
      </c>
      <c r="I112" t="s">
        <v>3</v>
      </c>
      <c r="J112" t="s">
        <v>335</v>
      </c>
      <c r="K112">
        <f>E112/G112*1000</f>
        <v>41.946308724832214</v>
      </c>
      <c r="L112" s="1" t="s">
        <v>594</v>
      </c>
    </row>
    <row r="113" spans="1:12" x14ac:dyDescent="0.25">
      <c r="A113" t="s">
        <v>450</v>
      </c>
      <c r="B113" t="s">
        <v>213</v>
      </c>
      <c r="C113" t="s">
        <v>91</v>
      </c>
      <c r="D113">
        <v>2</v>
      </c>
      <c r="E113">
        <v>0.19</v>
      </c>
      <c r="F113">
        <v>0.36345782147674399</v>
      </c>
      <c r="G113">
        <v>2.86</v>
      </c>
      <c r="H113" t="s">
        <v>3</v>
      </c>
      <c r="I113" t="s">
        <v>3</v>
      </c>
      <c r="J113" t="s">
        <v>335</v>
      </c>
      <c r="K113">
        <f>E113/G113*1000</f>
        <v>66.433566433566426</v>
      </c>
      <c r="L113" s="1" t="s">
        <v>594</v>
      </c>
    </row>
    <row r="114" spans="1:12" x14ac:dyDescent="0.25">
      <c r="A114" t="s">
        <v>452</v>
      </c>
      <c r="B114" t="s">
        <v>214</v>
      </c>
      <c r="C114" t="s">
        <v>91</v>
      </c>
      <c r="D114">
        <v>3</v>
      </c>
      <c r="E114">
        <v>0.37</v>
      </c>
      <c r="F114">
        <v>1.1487642120294801</v>
      </c>
      <c r="G114">
        <v>4.12</v>
      </c>
      <c r="H114" t="s">
        <v>3</v>
      </c>
      <c r="I114" t="s">
        <v>3</v>
      </c>
      <c r="J114" t="s">
        <v>143</v>
      </c>
      <c r="K114">
        <f>E114/G114*1000</f>
        <v>89.805825242718441</v>
      </c>
      <c r="L114" s="1" t="s">
        <v>594</v>
      </c>
    </row>
    <row r="115" spans="1:12" x14ac:dyDescent="0.25">
      <c r="A115" t="s">
        <v>449</v>
      </c>
      <c r="B115" t="s">
        <v>212</v>
      </c>
      <c r="C115" t="s">
        <v>91</v>
      </c>
      <c r="D115">
        <v>1</v>
      </c>
      <c r="E115">
        <v>0.12</v>
      </c>
      <c r="F115">
        <v>0.17601997734137101</v>
      </c>
      <c r="G115">
        <v>2.91</v>
      </c>
      <c r="H115" t="s">
        <v>4</v>
      </c>
      <c r="I115" t="s">
        <v>24</v>
      </c>
      <c r="J115" t="s">
        <v>335</v>
      </c>
      <c r="K115">
        <f>E115/G115*1000</f>
        <v>41.237113402061858</v>
      </c>
      <c r="L115" s="1" t="s">
        <v>594</v>
      </c>
    </row>
    <row r="116" spans="1:12" x14ac:dyDescent="0.25">
      <c r="A116" t="s">
        <v>451</v>
      </c>
      <c r="B116" t="s">
        <v>213</v>
      </c>
      <c r="C116" t="s">
        <v>91</v>
      </c>
      <c r="D116">
        <v>2</v>
      </c>
      <c r="E116">
        <v>6.5000000000000002E-2</v>
      </c>
      <c r="F116">
        <v>9.4921172465544101E-2</v>
      </c>
      <c r="G116">
        <v>3</v>
      </c>
      <c r="H116" t="s">
        <v>4</v>
      </c>
      <c r="I116" t="s">
        <v>24</v>
      </c>
      <c r="J116" t="s">
        <v>335</v>
      </c>
      <c r="K116">
        <f>E116/G116*1000</f>
        <v>21.666666666666668</v>
      </c>
      <c r="L116" s="1" t="s">
        <v>594</v>
      </c>
    </row>
    <row r="117" spans="1:12" x14ac:dyDescent="0.25">
      <c r="A117" t="s">
        <v>453</v>
      </c>
      <c r="B117" t="s">
        <v>214</v>
      </c>
      <c r="C117" t="s">
        <v>91</v>
      </c>
      <c r="D117">
        <v>3</v>
      </c>
      <c r="E117">
        <v>0.05</v>
      </c>
      <c r="F117">
        <v>7.7264101835848101E-2</v>
      </c>
      <c r="G117">
        <v>1.37</v>
      </c>
      <c r="H117" t="s">
        <v>4</v>
      </c>
      <c r="I117" t="s">
        <v>24</v>
      </c>
      <c r="J117" t="s">
        <v>335</v>
      </c>
      <c r="K117">
        <f>E117/G117*1000</f>
        <v>36.496350364963497</v>
      </c>
      <c r="L117" s="1" t="s">
        <v>594</v>
      </c>
    </row>
    <row r="118" spans="1:12" x14ac:dyDescent="0.25">
      <c r="A118" t="s">
        <v>454</v>
      </c>
      <c r="B118" t="s">
        <v>215</v>
      </c>
      <c r="C118" t="s">
        <v>92</v>
      </c>
      <c r="D118">
        <v>1</v>
      </c>
      <c r="E118">
        <v>0.24</v>
      </c>
      <c r="F118">
        <v>0.70642270065373602</v>
      </c>
      <c r="G118">
        <v>4.55</v>
      </c>
      <c r="H118" t="s">
        <v>3</v>
      </c>
      <c r="I118" t="s">
        <v>3</v>
      </c>
      <c r="J118" t="s">
        <v>335</v>
      </c>
      <c r="K118">
        <f>E118/G118*1000</f>
        <v>52.747252747252745</v>
      </c>
      <c r="L118" s="1" t="s">
        <v>594</v>
      </c>
    </row>
    <row r="119" spans="1:12" x14ac:dyDescent="0.25">
      <c r="A119" t="s">
        <v>456</v>
      </c>
      <c r="B119" t="s">
        <v>216</v>
      </c>
      <c r="C119" t="s">
        <v>92</v>
      </c>
      <c r="D119">
        <v>2</v>
      </c>
      <c r="E119">
        <v>0.26</v>
      </c>
      <c r="F119">
        <v>0.43238234747023302</v>
      </c>
      <c r="G119">
        <v>4.37</v>
      </c>
      <c r="H119" t="s">
        <v>3</v>
      </c>
      <c r="I119" t="s">
        <v>3</v>
      </c>
      <c r="J119" t="s">
        <v>336</v>
      </c>
      <c r="K119">
        <f>E119/G119*1000</f>
        <v>59.496567505720826</v>
      </c>
      <c r="L119" s="1" t="s">
        <v>594</v>
      </c>
    </row>
    <row r="120" spans="1:12" x14ac:dyDescent="0.25">
      <c r="A120" t="s">
        <v>455</v>
      </c>
      <c r="B120" t="s">
        <v>215</v>
      </c>
      <c r="C120" t="s">
        <v>92</v>
      </c>
      <c r="D120">
        <v>1</v>
      </c>
      <c r="E120">
        <v>0.155</v>
      </c>
      <c r="F120">
        <v>0.15447235761446801</v>
      </c>
      <c r="G120">
        <v>1.69</v>
      </c>
      <c r="H120" t="s">
        <v>4</v>
      </c>
      <c r="I120" t="s">
        <v>24</v>
      </c>
      <c r="J120" t="s">
        <v>143</v>
      </c>
      <c r="K120">
        <f>E120/G120*1000</f>
        <v>91.715976331360949</v>
      </c>
      <c r="L120" s="1" t="s">
        <v>594</v>
      </c>
    </row>
    <row r="121" spans="1:12" x14ac:dyDescent="0.25">
      <c r="A121" t="s">
        <v>457</v>
      </c>
      <c r="B121" t="s">
        <v>217</v>
      </c>
      <c r="C121" t="s">
        <v>93</v>
      </c>
      <c r="D121">
        <v>1</v>
      </c>
      <c r="E121">
        <v>0.23499999999999999</v>
      </c>
      <c r="F121">
        <v>1.0637608243358601</v>
      </c>
      <c r="G121">
        <v>3.13</v>
      </c>
      <c r="H121" t="s">
        <v>4</v>
      </c>
      <c r="I121" t="s">
        <v>24</v>
      </c>
      <c r="J121" t="s">
        <v>336</v>
      </c>
      <c r="K121">
        <f>E121/G121*1000</f>
        <v>75.079872204472849</v>
      </c>
      <c r="L121" s="1" t="s">
        <v>595</v>
      </c>
    </row>
    <row r="122" spans="1:12" x14ac:dyDescent="0.25">
      <c r="A122" t="s">
        <v>458</v>
      </c>
      <c r="B122" t="s">
        <v>218</v>
      </c>
      <c r="C122" t="s">
        <v>93</v>
      </c>
      <c r="D122">
        <v>2</v>
      </c>
      <c r="E122">
        <v>7.0000000000000007E-2</v>
      </c>
      <c r="F122">
        <v>0.14299364076322901</v>
      </c>
      <c r="G122">
        <v>3.15</v>
      </c>
      <c r="H122" t="s">
        <v>4</v>
      </c>
      <c r="I122" t="s">
        <v>24</v>
      </c>
      <c r="J122" t="s">
        <v>143</v>
      </c>
      <c r="K122">
        <f>E122/G122*1000</f>
        <v>22.222222222222225</v>
      </c>
      <c r="L122" s="1" t="s">
        <v>595</v>
      </c>
    </row>
    <row r="123" spans="1:12" x14ac:dyDescent="0.25">
      <c r="A123" t="s">
        <v>458</v>
      </c>
      <c r="B123" t="s">
        <v>218</v>
      </c>
      <c r="C123" t="s">
        <v>93</v>
      </c>
      <c r="D123">
        <v>2</v>
      </c>
      <c r="E123">
        <v>0.22</v>
      </c>
      <c r="F123">
        <v>0.14299364076322901</v>
      </c>
      <c r="G123">
        <v>3.15</v>
      </c>
      <c r="H123" t="s">
        <v>4</v>
      </c>
      <c r="I123" t="s">
        <v>24</v>
      </c>
      <c r="J123" t="s">
        <v>335</v>
      </c>
      <c r="K123">
        <f>E123/G123*1000</f>
        <v>69.841269841269849</v>
      </c>
      <c r="L123" s="1" t="s">
        <v>595</v>
      </c>
    </row>
    <row r="124" spans="1:12" x14ac:dyDescent="0.25">
      <c r="A124" t="s">
        <v>459</v>
      </c>
      <c r="B124" t="s">
        <v>219</v>
      </c>
      <c r="C124" t="s">
        <v>93</v>
      </c>
      <c r="D124">
        <v>3</v>
      </c>
      <c r="E124">
        <v>0.105</v>
      </c>
      <c r="F124">
        <v>0.23522473184583101</v>
      </c>
      <c r="G124">
        <v>3.28</v>
      </c>
      <c r="H124" t="s">
        <v>4</v>
      </c>
      <c r="I124" t="s">
        <v>24</v>
      </c>
      <c r="J124" t="s">
        <v>335</v>
      </c>
      <c r="K124">
        <f>E124/G124*1000</f>
        <v>32.012195121951223</v>
      </c>
      <c r="L124" s="1" t="s">
        <v>595</v>
      </c>
    </row>
    <row r="125" spans="1:12" x14ac:dyDescent="0.25">
      <c r="A125" t="s">
        <v>460</v>
      </c>
      <c r="B125" t="s">
        <v>220</v>
      </c>
      <c r="C125" t="s">
        <v>94</v>
      </c>
      <c r="D125">
        <v>1</v>
      </c>
      <c r="E125">
        <v>0.42499999999999999</v>
      </c>
      <c r="F125">
        <v>0.79023369373749097</v>
      </c>
      <c r="G125">
        <v>3.65</v>
      </c>
      <c r="H125" t="s">
        <v>3</v>
      </c>
      <c r="I125" t="s">
        <v>3</v>
      </c>
      <c r="J125" t="s">
        <v>336</v>
      </c>
      <c r="K125">
        <f>E125/G125*1000</f>
        <v>116.43835616438355</v>
      </c>
      <c r="L125" s="1" t="s">
        <v>594</v>
      </c>
    </row>
    <row r="126" spans="1:12" x14ac:dyDescent="0.25">
      <c r="A126" t="s">
        <v>462</v>
      </c>
      <c r="B126" t="s">
        <v>221</v>
      </c>
      <c r="C126" t="s">
        <v>94</v>
      </c>
      <c r="D126">
        <v>2</v>
      </c>
      <c r="E126">
        <v>0.38</v>
      </c>
      <c r="F126">
        <v>0.73072930564971805</v>
      </c>
      <c r="G126">
        <v>3.71</v>
      </c>
      <c r="H126" t="s">
        <v>3</v>
      </c>
      <c r="I126" t="s">
        <v>3</v>
      </c>
      <c r="J126" t="s">
        <v>143</v>
      </c>
      <c r="K126">
        <f>E126/G126*1000</f>
        <v>102.42587601078168</v>
      </c>
      <c r="L126" s="1" t="s">
        <v>594</v>
      </c>
    </row>
    <row r="127" spans="1:12" x14ac:dyDescent="0.25">
      <c r="A127" t="s">
        <v>461</v>
      </c>
      <c r="B127" t="s">
        <v>220</v>
      </c>
      <c r="C127" t="s">
        <v>94</v>
      </c>
      <c r="D127">
        <v>1</v>
      </c>
      <c r="E127">
        <v>0.155</v>
      </c>
      <c r="F127">
        <v>0.114878838347139</v>
      </c>
      <c r="G127">
        <v>3.07</v>
      </c>
      <c r="H127" t="s">
        <v>4</v>
      </c>
      <c r="I127" t="s">
        <v>25</v>
      </c>
      <c r="J127" t="s">
        <v>335</v>
      </c>
      <c r="K127">
        <f>E127/G127*1000</f>
        <v>50.488599348534201</v>
      </c>
      <c r="L127" s="1" t="s">
        <v>594</v>
      </c>
    </row>
    <row r="128" spans="1:12" x14ac:dyDescent="0.25">
      <c r="A128" t="s">
        <v>463</v>
      </c>
      <c r="B128" t="s">
        <v>221</v>
      </c>
      <c r="C128" t="s">
        <v>94</v>
      </c>
      <c r="D128">
        <v>2</v>
      </c>
      <c r="E128">
        <v>0.125</v>
      </c>
      <c r="F128">
        <v>0.13747225759058099</v>
      </c>
      <c r="G128">
        <v>2.75</v>
      </c>
      <c r="H128" t="s">
        <v>4</v>
      </c>
      <c r="I128" t="s">
        <v>25</v>
      </c>
      <c r="J128" t="s">
        <v>335</v>
      </c>
      <c r="K128">
        <f>E128/G128*1000</f>
        <v>45.454545454545453</v>
      </c>
      <c r="L128" s="1" t="s">
        <v>594</v>
      </c>
    </row>
    <row r="129" spans="1:12" x14ac:dyDescent="0.25">
      <c r="A129" t="s">
        <v>464</v>
      </c>
      <c r="B129" t="s">
        <v>222</v>
      </c>
      <c r="C129" t="s">
        <v>94</v>
      </c>
      <c r="D129">
        <v>3</v>
      </c>
      <c r="E129">
        <v>0.17499999999999999</v>
      </c>
      <c r="F129">
        <v>0.126801012790698</v>
      </c>
      <c r="G129">
        <v>3.19</v>
      </c>
      <c r="H129" t="s">
        <v>4</v>
      </c>
      <c r="I129" t="s">
        <v>25</v>
      </c>
      <c r="J129" t="s">
        <v>335</v>
      </c>
      <c r="K129">
        <f>E129/G129*1000</f>
        <v>54.858934169278989</v>
      </c>
      <c r="L129" s="1" t="s">
        <v>594</v>
      </c>
    </row>
    <row r="130" spans="1:12" x14ac:dyDescent="0.25">
      <c r="A130" t="s">
        <v>465</v>
      </c>
      <c r="B130" t="s">
        <v>223</v>
      </c>
      <c r="C130" t="s">
        <v>95</v>
      </c>
      <c r="D130">
        <v>1</v>
      </c>
      <c r="E130">
        <v>0.34499999999999997</v>
      </c>
      <c r="F130">
        <v>0.99588932920619999</v>
      </c>
      <c r="G130">
        <v>5.4</v>
      </c>
      <c r="H130" t="s">
        <v>3</v>
      </c>
      <c r="I130" t="s">
        <v>3</v>
      </c>
      <c r="J130" t="s">
        <v>143</v>
      </c>
      <c r="K130">
        <f>E130/G130*1000</f>
        <v>63.888888888888886</v>
      </c>
      <c r="L130" s="1" t="s">
        <v>594</v>
      </c>
    </row>
    <row r="131" spans="1:12" x14ac:dyDescent="0.25">
      <c r="A131" t="s">
        <v>466</v>
      </c>
      <c r="B131" t="s">
        <v>224</v>
      </c>
      <c r="C131" t="s">
        <v>95</v>
      </c>
      <c r="D131">
        <v>2</v>
      </c>
      <c r="E131">
        <v>0.245</v>
      </c>
      <c r="F131">
        <v>0.642948030883435</v>
      </c>
      <c r="G131">
        <v>7.45</v>
      </c>
      <c r="H131" t="s">
        <v>3</v>
      </c>
      <c r="I131" t="s">
        <v>3</v>
      </c>
      <c r="J131" t="s">
        <v>335</v>
      </c>
      <c r="K131">
        <f>E131/G131*1000</f>
        <v>32.885906040268452</v>
      </c>
      <c r="L131" s="1" t="s">
        <v>594</v>
      </c>
    </row>
    <row r="132" spans="1:12" x14ac:dyDescent="0.25">
      <c r="A132" t="s">
        <v>468</v>
      </c>
      <c r="B132" t="s">
        <v>225</v>
      </c>
      <c r="C132" t="s">
        <v>95</v>
      </c>
      <c r="D132">
        <v>3</v>
      </c>
      <c r="E132">
        <v>0.375</v>
      </c>
      <c r="F132">
        <v>1.4248593072770099</v>
      </c>
      <c r="G132">
        <v>5.0199999999999996</v>
      </c>
      <c r="H132" t="s">
        <v>3</v>
      </c>
      <c r="I132" t="s">
        <v>3</v>
      </c>
      <c r="J132" t="s">
        <v>143</v>
      </c>
      <c r="K132">
        <f>E132/G132*1000</f>
        <v>74.701195219123505</v>
      </c>
      <c r="L132" s="1" t="s">
        <v>594</v>
      </c>
    </row>
    <row r="133" spans="1:12" x14ac:dyDescent="0.25">
      <c r="A133" t="s">
        <v>467</v>
      </c>
      <c r="B133" t="s">
        <v>224</v>
      </c>
      <c r="C133" t="s">
        <v>95</v>
      </c>
      <c r="D133">
        <v>2</v>
      </c>
      <c r="E133">
        <v>7.0000000000000007E-2</v>
      </c>
      <c r="F133">
        <v>5.66006806165925E-2</v>
      </c>
      <c r="G133">
        <v>0.7</v>
      </c>
      <c r="H133" t="s">
        <v>4</v>
      </c>
      <c r="I133" t="s">
        <v>25</v>
      </c>
      <c r="J133" t="s">
        <v>335</v>
      </c>
      <c r="K133">
        <f>E133/G133*1000</f>
        <v>100.00000000000001</v>
      </c>
      <c r="L133" s="1" t="s">
        <v>594</v>
      </c>
    </row>
    <row r="134" spans="1:12" x14ac:dyDescent="0.25">
      <c r="A134" t="s">
        <v>469</v>
      </c>
      <c r="B134" t="s">
        <v>225</v>
      </c>
      <c r="C134" t="s">
        <v>95</v>
      </c>
      <c r="D134">
        <v>3</v>
      </c>
      <c r="E134">
        <v>6.5000000000000002E-2</v>
      </c>
      <c r="F134">
        <v>4.8402458127208399E-2</v>
      </c>
      <c r="G134">
        <v>1.1399999999999999</v>
      </c>
      <c r="H134" t="s">
        <v>4</v>
      </c>
      <c r="I134" t="s">
        <v>25</v>
      </c>
      <c r="J134" t="s">
        <v>335</v>
      </c>
      <c r="K134">
        <f>E134/G134*1000</f>
        <v>57.017543859649123</v>
      </c>
      <c r="L134" s="1" t="s">
        <v>594</v>
      </c>
    </row>
    <row r="135" spans="1:12" x14ac:dyDescent="0.25">
      <c r="A135" t="s">
        <v>470</v>
      </c>
      <c r="B135" t="s">
        <v>226</v>
      </c>
      <c r="C135" t="s">
        <v>95</v>
      </c>
      <c r="D135">
        <v>5</v>
      </c>
      <c r="E135">
        <v>0.04</v>
      </c>
      <c r="F135">
        <v>6.5059345521944395E-2</v>
      </c>
      <c r="G135">
        <v>1.32</v>
      </c>
      <c r="H135" t="s">
        <v>4</v>
      </c>
      <c r="I135" t="s">
        <v>25</v>
      </c>
      <c r="J135" t="s">
        <v>335</v>
      </c>
      <c r="K135">
        <f>E135/G135*1000</f>
        <v>30.303030303030305</v>
      </c>
      <c r="L135" s="1" t="s">
        <v>594</v>
      </c>
    </row>
    <row r="136" spans="1:12" x14ac:dyDescent="0.25">
      <c r="A136" t="s">
        <v>471</v>
      </c>
      <c r="B136" t="s">
        <v>227</v>
      </c>
      <c r="C136" t="s">
        <v>96</v>
      </c>
      <c r="D136">
        <v>1</v>
      </c>
      <c r="E136">
        <v>0.23499999999999999</v>
      </c>
      <c r="F136">
        <v>0.39034660356395601</v>
      </c>
      <c r="G136">
        <v>4.9000000000000004</v>
      </c>
      <c r="H136" t="s">
        <v>3</v>
      </c>
      <c r="I136" t="s">
        <v>3</v>
      </c>
      <c r="J136" t="s">
        <v>335</v>
      </c>
      <c r="K136">
        <f>E136/G136*1000</f>
        <v>47.959183673469383</v>
      </c>
      <c r="L136" s="1" t="s">
        <v>594</v>
      </c>
    </row>
    <row r="137" spans="1:12" x14ac:dyDescent="0.25">
      <c r="A137" t="s">
        <v>472</v>
      </c>
      <c r="B137" t="s">
        <v>228</v>
      </c>
      <c r="C137" t="s">
        <v>96</v>
      </c>
      <c r="D137">
        <v>2</v>
      </c>
      <c r="E137">
        <v>8.5000000000000006E-2</v>
      </c>
      <c r="F137">
        <v>5.3723863768115998E-2</v>
      </c>
      <c r="G137">
        <v>3.48</v>
      </c>
      <c r="H137" t="s">
        <v>3</v>
      </c>
      <c r="I137" t="s">
        <v>3</v>
      </c>
      <c r="J137" t="s">
        <v>335</v>
      </c>
      <c r="K137">
        <f>E137/G137*1000</f>
        <v>24.425287356321842</v>
      </c>
      <c r="L137" s="1" t="s">
        <v>594</v>
      </c>
    </row>
    <row r="138" spans="1:12" x14ac:dyDescent="0.25">
      <c r="A138" t="s">
        <v>474</v>
      </c>
      <c r="B138" t="s">
        <v>229</v>
      </c>
      <c r="C138" t="s">
        <v>96</v>
      </c>
      <c r="D138">
        <v>3</v>
      </c>
      <c r="E138">
        <v>0.13</v>
      </c>
      <c r="F138">
        <v>0.15739060844311201</v>
      </c>
      <c r="G138">
        <v>4.03</v>
      </c>
      <c r="H138" t="s">
        <v>3</v>
      </c>
      <c r="I138" t="s">
        <v>3</v>
      </c>
      <c r="J138" t="s">
        <v>335</v>
      </c>
      <c r="K138">
        <f>E138/G138*1000</f>
        <v>32.258064516129032</v>
      </c>
      <c r="L138" s="1" t="s">
        <v>594</v>
      </c>
    </row>
    <row r="139" spans="1:12" x14ac:dyDescent="0.25">
      <c r="A139" t="s">
        <v>473</v>
      </c>
      <c r="B139" t="s">
        <v>228</v>
      </c>
      <c r="C139" t="s">
        <v>96</v>
      </c>
      <c r="D139">
        <v>2</v>
      </c>
      <c r="E139">
        <v>0.17499999999999999</v>
      </c>
      <c r="F139">
        <v>8.75751892151478E-2</v>
      </c>
      <c r="G139">
        <v>1.75</v>
      </c>
      <c r="H139" t="s">
        <v>4</v>
      </c>
      <c r="I139" t="s">
        <v>25</v>
      </c>
      <c r="J139" t="s">
        <v>143</v>
      </c>
      <c r="K139">
        <f>E139/G139*1000</f>
        <v>99.999999999999986</v>
      </c>
      <c r="L139" s="1" t="s">
        <v>594</v>
      </c>
    </row>
    <row r="140" spans="1:12" x14ac:dyDescent="0.25">
      <c r="A140" t="s">
        <v>475</v>
      </c>
      <c r="B140" t="s">
        <v>229</v>
      </c>
      <c r="C140" t="s">
        <v>96</v>
      </c>
      <c r="D140">
        <v>3</v>
      </c>
      <c r="E140">
        <v>7.4999999999999997E-2</v>
      </c>
      <c r="F140">
        <v>7.6802706189629394E-2</v>
      </c>
      <c r="G140">
        <v>2.99</v>
      </c>
      <c r="H140" t="s">
        <v>4</v>
      </c>
      <c r="I140" t="s">
        <v>25</v>
      </c>
      <c r="J140" t="s">
        <v>335</v>
      </c>
      <c r="K140">
        <f>E140/G140*1000</f>
        <v>25.083612040133776</v>
      </c>
      <c r="L140" s="1" t="s">
        <v>594</v>
      </c>
    </row>
    <row r="141" spans="1:12" x14ac:dyDescent="0.25">
      <c r="A141" t="s">
        <v>476</v>
      </c>
      <c r="B141" t="s">
        <v>230</v>
      </c>
      <c r="C141" t="s">
        <v>96</v>
      </c>
      <c r="D141">
        <v>4</v>
      </c>
      <c r="E141">
        <v>0.09</v>
      </c>
      <c r="F141">
        <v>8.0141742406347E-2</v>
      </c>
      <c r="G141">
        <v>1.48</v>
      </c>
      <c r="H141" t="s">
        <v>4</v>
      </c>
      <c r="I141" t="s">
        <v>25</v>
      </c>
      <c r="J141" t="s">
        <v>335</v>
      </c>
      <c r="K141">
        <f>E141/G141*1000</f>
        <v>60.810810810810807</v>
      </c>
      <c r="L141" s="1" t="s">
        <v>594</v>
      </c>
    </row>
    <row r="142" spans="1:12" x14ac:dyDescent="0.25">
      <c r="A142" t="s">
        <v>477</v>
      </c>
      <c r="B142" t="s">
        <v>231</v>
      </c>
      <c r="C142" t="s">
        <v>97</v>
      </c>
      <c r="D142">
        <v>1</v>
      </c>
      <c r="E142">
        <v>0.46500000000000002</v>
      </c>
      <c r="F142">
        <v>1.05138779714286</v>
      </c>
      <c r="G142">
        <v>4.7300000000000004</v>
      </c>
      <c r="H142" t="s">
        <v>3</v>
      </c>
      <c r="I142" t="s">
        <v>3</v>
      </c>
      <c r="J142" t="s">
        <v>335</v>
      </c>
      <c r="K142">
        <f>E142/G142*1000</f>
        <v>98.308668076109939</v>
      </c>
      <c r="L142" s="1" t="s">
        <v>594</v>
      </c>
    </row>
    <row r="143" spans="1:12" x14ac:dyDescent="0.25">
      <c r="A143" t="s">
        <v>478</v>
      </c>
      <c r="B143" t="s">
        <v>231</v>
      </c>
      <c r="C143" t="s">
        <v>97</v>
      </c>
      <c r="D143">
        <v>1</v>
      </c>
      <c r="E143">
        <v>3.5000000000000003E-2</v>
      </c>
      <c r="F143">
        <v>4.2540095841646301E-2</v>
      </c>
      <c r="G143">
        <v>2.42</v>
      </c>
      <c r="H143" t="s">
        <v>4</v>
      </c>
      <c r="I143" t="s">
        <v>25</v>
      </c>
      <c r="J143" t="s">
        <v>143</v>
      </c>
      <c r="K143">
        <f>E143/G143*1000</f>
        <v>14.462809917355374</v>
      </c>
      <c r="L143" s="1" t="s">
        <v>594</v>
      </c>
    </row>
    <row r="144" spans="1:12" x14ac:dyDescent="0.25">
      <c r="A144" t="s">
        <v>479</v>
      </c>
      <c r="B144" t="s">
        <v>232</v>
      </c>
      <c r="C144" t="s">
        <v>98</v>
      </c>
      <c r="D144">
        <v>1</v>
      </c>
      <c r="E144">
        <v>0.115</v>
      </c>
      <c r="F144">
        <v>8.5141952979379196E-2</v>
      </c>
      <c r="G144">
        <v>3.22</v>
      </c>
      <c r="H144" t="s">
        <v>3</v>
      </c>
      <c r="I144" t="s">
        <v>3</v>
      </c>
      <c r="J144" t="s">
        <v>335</v>
      </c>
      <c r="K144">
        <f>E144/G144*1000</f>
        <v>35.714285714285715</v>
      </c>
      <c r="L144" s="1" t="s">
        <v>594</v>
      </c>
    </row>
    <row r="145" spans="1:12" x14ac:dyDescent="0.25">
      <c r="A145" t="s">
        <v>480</v>
      </c>
      <c r="B145" t="s">
        <v>233</v>
      </c>
      <c r="C145" t="s">
        <v>98</v>
      </c>
      <c r="D145">
        <v>2</v>
      </c>
      <c r="E145">
        <v>0.19</v>
      </c>
      <c r="F145">
        <v>0.20147657801798399</v>
      </c>
      <c r="G145">
        <v>3.37</v>
      </c>
      <c r="H145" t="s">
        <v>3</v>
      </c>
      <c r="I145" t="s">
        <v>3</v>
      </c>
      <c r="J145" t="s">
        <v>335</v>
      </c>
      <c r="K145">
        <f>E145/G145*1000</f>
        <v>56.379821958456972</v>
      </c>
      <c r="L145" s="1" t="s">
        <v>594</v>
      </c>
    </row>
    <row r="146" spans="1:12" x14ac:dyDescent="0.25">
      <c r="A146" t="s">
        <v>482</v>
      </c>
      <c r="B146" t="s">
        <v>234</v>
      </c>
      <c r="C146" t="s">
        <v>98</v>
      </c>
      <c r="D146">
        <v>3</v>
      </c>
      <c r="E146">
        <v>0.23</v>
      </c>
      <c r="F146">
        <v>0.34938498198500501</v>
      </c>
      <c r="G146">
        <v>4.4400000000000004</v>
      </c>
      <c r="H146" t="s">
        <v>3</v>
      </c>
      <c r="I146" t="s">
        <v>3</v>
      </c>
      <c r="J146" t="s">
        <v>335</v>
      </c>
      <c r="K146">
        <f>E146/G146*1000</f>
        <v>51.801801801801801</v>
      </c>
      <c r="L146" s="1" t="s">
        <v>594</v>
      </c>
    </row>
    <row r="147" spans="1:12" x14ac:dyDescent="0.25">
      <c r="A147" t="s">
        <v>481</v>
      </c>
      <c r="B147" t="s">
        <v>233</v>
      </c>
      <c r="C147" t="s">
        <v>98</v>
      </c>
      <c r="D147">
        <v>2</v>
      </c>
      <c r="E147">
        <v>0.2</v>
      </c>
      <c r="F147">
        <v>0.12793785832999399</v>
      </c>
      <c r="G147">
        <v>3.03</v>
      </c>
      <c r="H147" t="s">
        <v>4</v>
      </c>
      <c r="I147" t="s">
        <v>25</v>
      </c>
      <c r="J147" t="s">
        <v>143</v>
      </c>
      <c r="K147">
        <f>E147/G147*1000</f>
        <v>66.006600660066013</v>
      </c>
      <c r="L147" s="1" t="s">
        <v>594</v>
      </c>
    </row>
    <row r="148" spans="1:12" x14ac:dyDescent="0.25">
      <c r="A148" t="s">
        <v>483</v>
      </c>
      <c r="B148" t="s">
        <v>234</v>
      </c>
      <c r="C148" t="s">
        <v>98</v>
      </c>
      <c r="D148">
        <v>3</v>
      </c>
      <c r="E148">
        <v>0.30499999999999999</v>
      </c>
      <c r="F148">
        <v>0.42238244702625799</v>
      </c>
      <c r="G148">
        <v>2.44</v>
      </c>
      <c r="H148" t="s">
        <v>4</v>
      </c>
      <c r="I148" t="s">
        <v>25</v>
      </c>
      <c r="J148" t="s">
        <v>143</v>
      </c>
      <c r="K148">
        <f>E148/G148*1000</f>
        <v>125</v>
      </c>
      <c r="L148" s="1" t="s">
        <v>594</v>
      </c>
    </row>
    <row r="149" spans="1:12" x14ac:dyDescent="0.25">
      <c r="A149" t="s">
        <v>484</v>
      </c>
      <c r="B149" t="s">
        <v>235</v>
      </c>
      <c r="C149" t="s">
        <v>99</v>
      </c>
      <c r="D149">
        <v>1</v>
      </c>
      <c r="E149">
        <v>0.26500000000000001</v>
      </c>
      <c r="F149">
        <v>0.61500084010355305</v>
      </c>
      <c r="G149">
        <v>5.76</v>
      </c>
      <c r="H149" t="s">
        <v>3</v>
      </c>
      <c r="I149" t="s">
        <v>3</v>
      </c>
      <c r="J149" t="s">
        <v>143</v>
      </c>
      <c r="K149">
        <f>E149/G149*1000</f>
        <v>46.00694444444445</v>
      </c>
      <c r="L149" s="1" t="s">
        <v>594</v>
      </c>
    </row>
    <row r="150" spans="1:12" x14ac:dyDescent="0.25">
      <c r="A150" t="s">
        <v>486</v>
      </c>
      <c r="B150" t="s">
        <v>236</v>
      </c>
      <c r="C150" t="s">
        <v>99</v>
      </c>
      <c r="D150">
        <v>2</v>
      </c>
      <c r="E150">
        <v>0.34</v>
      </c>
      <c r="F150">
        <v>0.82855541944615496</v>
      </c>
      <c r="G150">
        <v>5.12</v>
      </c>
      <c r="H150" t="s">
        <v>3</v>
      </c>
      <c r="I150" t="s">
        <v>3</v>
      </c>
      <c r="J150" t="s">
        <v>335</v>
      </c>
      <c r="K150">
        <f>E150/G150*1000</f>
        <v>66.40625</v>
      </c>
      <c r="L150" s="1" t="s">
        <v>594</v>
      </c>
    </row>
    <row r="151" spans="1:12" x14ac:dyDescent="0.25">
      <c r="A151" t="s">
        <v>485</v>
      </c>
      <c r="B151" t="s">
        <v>235</v>
      </c>
      <c r="C151" t="s">
        <v>99</v>
      </c>
      <c r="D151">
        <v>1</v>
      </c>
      <c r="E151">
        <v>0.2</v>
      </c>
      <c r="F151">
        <v>0.32586773547724202</v>
      </c>
      <c r="G151">
        <v>2</v>
      </c>
      <c r="H151" t="s">
        <v>4</v>
      </c>
      <c r="I151" t="s">
        <v>25</v>
      </c>
      <c r="J151" t="s">
        <v>143</v>
      </c>
      <c r="K151">
        <f>E151/G151*1000</f>
        <v>100</v>
      </c>
      <c r="L151" s="1" t="s">
        <v>594</v>
      </c>
    </row>
    <row r="152" spans="1:12" x14ac:dyDescent="0.25">
      <c r="A152" t="s">
        <v>487</v>
      </c>
      <c r="B152" t="s">
        <v>236</v>
      </c>
      <c r="C152" t="s">
        <v>99</v>
      </c>
      <c r="D152">
        <v>2</v>
      </c>
      <c r="E152">
        <v>0.17499999999999999</v>
      </c>
      <c r="F152">
        <v>0.27156342661190802</v>
      </c>
      <c r="G152">
        <v>2.84</v>
      </c>
      <c r="H152" t="s">
        <v>4</v>
      </c>
      <c r="I152" t="s">
        <v>25</v>
      </c>
      <c r="J152" t="s">
        <v>143</v>
      </c>
      <c r="K152">
        <f>E152/G152*1000</f>
        <v>61.619718309859159</v>
      </c>
      <c r="L152" s="1" t="s">
        <v>594</v>
      </c>
    </row>
    <row r="153" spans="1:12" x14ac:dyDescent="0.25">
      <c r="A153" t="s">
        <v>488</v>
      </c>
      <c r="B153" t="s">
        <v>237</v>
      </c>
      <c r="C153" t="s">
        <v>100</v>
      </c>
      <c r="D153">
        <v>1</v>
      </c>
      <c r="E153">
        <v>9.5000000000000001E-2</v>
      </c>
      <c r="F153">
        <v>6.52454959277768E-2</v>
      </c>
      <c r="G153">
        <v>3.3</v>
      </c>
      <c r="H153" t="s">
        <v>3</v>
      </c>
      <c r="I153" t="s">
        <v>3</v>
      </c>
      <c r="J153" t="s">
        <v>335</v>
      </c>
      <c r="K153">
        <f>E153/G153*1000</f>
        <v>28.787878787878789</v>
      </c>
      <c r="L153" s="1" t="s">
        <v>594</v>
      </c>
    </row>
    <row r="154" spans="1:12" x14ac:dyDescent="0.25">
      <c r="A154" t="s">
        <v>490</v>
      </c>
      <c r="B154" t="s">
        <v>238</v>
      </c>
      <c r="C154" t="s">
        <v>100</v>
      </c>
      <c r="D154">
        <v>2</v>
      </c>
      <c r="E154">
        <v>0.24</v>
      </c>
      <c r="F154">
        <v>0.34339970463917502</v>
      </c>
      <c r="G154">
        <v>3.66</v>
      </c>
      <c r="H154" t="s">
        <v>3</v>
      </c>
      <c r="I154" t="s">
        <v>3</v>
      </c>
      <c r="J154" t="s">
        <v>143</v>
      </c>
      <c r="K154">
        <f>E154/G154*1000</f>
        <v>65.573770491803273</v>
      </c>
      <c r="L154" s="1" t="s">
        <v>594</v>
      </c>
    </row>
    <row r="155" spans="1:12" x14ac:dyDescent="0.25">
      <c r="A155" t="s">
        <v>492</v>
      </c>
      <c r="B155" t="s">
        <v>239</v>
      </c>
      <c r="C155" t="s">
        <v>100</v>
      </c>
      <c r="D155">
        <v>3</v>
      </c>
      <c r="E155">
        <v>0.25</v>
      </c>
      <c r="F155">
        <v>0.336737629252917</v>
      </c>
      <c r="G155">
        <v>3.71</v>
      </c>
      <c r="H155" t="s">
        <v>3</v>
      </c>
      <c r="I155" t="s">
        <v>3</v>
      </c>
      <c r="J155" t="s">
        <v>335</v>
      </c>
      <c r="K155">
        <f>E155/G155*1000</f>
        <v>67.385444743935309</v>
      </c>
      <c r="L155" s="1" t="s">
        <v>594</v>
      </c>
    </row>
    <row r="156" spans="1:12" x14ac:dyDescent="0.25">
      <c r="A156" t="s">
        <v>489</v>
      </c>
      <c r="B156" t="s">
        <v>237</v>
      </c>
      <c r="C156" t="s">
        <v>100</v>
      </c>
      <c r="D156">
        <v>1</v>
      </c>
      <c r="E156">
        <v>0.14499999999999999</v>
      </c>
      <c r="F156">
        <v>0.14767953624161101</v>
      </c>
      <c r="G156">
        <v>2.42</v>
      </c>
      <c r="H156" t="s">
        <v>4</v>
      </c>
      <c r="I156" t="s">
        <v>25</v>
      </c>
      <c r="J156" t="s">
        <v>143</v>
      </c>
      <c r="K156">
        <f>E156/G156*1000</f>
        <v>59.917355371900818</v>
      </c>
      <c r="L156" s="1" t="s">
        <v>594</v>
      </c>
    </row>
    <row r="157" spans="1:12" x14ac:dyDescent="0.25">
      <c r="A157" t="s">
        <v>491</v>
      </c>
      <c r="B157" t="s">
        <v>238</v>
      </c>
      <c r="C157" t="s">
        <v>100</v>
      </c>
      <c r="D157">
        <v>2</v>
      </c>
      <c r="E157">
        <v>0.14499999999999999</v>
      </c>
      <c r="F157">
        <v>0.20793488679265801</v>
      </c>
      <c r="G157">
        <v>3.71</v>
      </c>
      <c r="H157" t="s">
        <v>4</v>
      </c>
      <c r="I157" t="s">
        <v>25</v>
      </c>
      <c r="J157" t="s">
        <v>143</v>
      </c>
      <c r="K157">
        <f>E157/G157*1000</f>
        <v>39.083557951482476</v>
      </c>
      <c r="L157" s="1" t="s">
        <v>594</v>
      </c>
    </row>
    <row r="158" spans="1:12" x14ac:dyDescent="0.25">
      <c r="A158" t="s">
        <v>493</v>
      </c>
      <c r="B158" t="s">
        <v>239</v>
      </c>
      <c r="C158" t="s">
        <v>100</v>
      </c>
      <c r="D158">
        <v>3</v>
      </c>
      <c r="E158">
        <v>0.12</v>
      </c>
      <c r="F158">
        <v>0.105296621314472</v>
      </c>
      <c r="G158">
        <v>3.21</v>
      </c>
      <c r="H158" t="s">
        <v>4</v>
      </c>
      <c r="I158" t="s">
        <v>25</v>
      </c>
      <c r="J158" t="s">
        <v>143</v>
      </c>
      <c r="K158">
        <f>E158/G158*1000</f>
        <v>37.383177570093459</v>
      </c>
      <c r="L158" s="1" t="s">
        <v>594</v>
      </c>
    </row>
    <row r="159" spans="1:12" x14ac:dyDescent="0.25">
      <c r="A159" t="s">
        <v>494</v>
      </c>
      <c r="B159" t="s">
        <v>240</v>
      </c>
      <c r="C159" t="s">
        <v>101</v>
      </c>
      <c r="D159">
        <v>1</v>
      </c>
      <c r="E159">
        <v>0.16500000000000001</v>
      </c>
      <c r="F159">
        <v>0.197904608287293</v>
      </c>
      <c r="G159">
        <v>3.1</v>
      </c>
      <c r="H159" t="s">
        <v>3</v>
      </c>
      <c r="I159" t="s">
        <v>3</v>
      </c>
      <c r="J159" t="s">
        <v>335</v>
      </c>
      <c r="K159">
        <f>E159/G159*1000</f>
        <v>53.225806451612904</v>
      </c>
      <c r="L159" s="1" t="s">
        <v>594</v>
      </c>
    </row>
    <row r="160" spans="1:12" x14ac:dyDescent="0.25">
      <c r="A160" t="s">
        <v>496</v>
      </c>
      <c r="B160" t="s">
        <v>241</v>
      </c>
      <c r="C160" t="s">
        <v>101</v>
      </c>
      <c r="D160">
        <v>2</v>
      </c>
      <c r="E160">
        <v>0.11</v>
      </c>
      <c r="F160">
        <v>0.186071436082481</v>
      </c>
      <c r="G160">
        <v>4.07</v>
      </c>
      <c r="H160" t="s">
        <v>3</v>
      </c>
      <c r="I160" t="s">
        <v>3</v>
      </c>
      <c r="J160" t="s">
        <v>336</v>
      </c>
      <c r="K160">
        <f>E160/G160*1000</f>
        <v>27.027027027027025</v>
      </c>
      <c r="L160" s="1" t="s">
        <v>594</v>
      </c>
    </row>
    <row r="161" spans="1:12" x14ac:dyDescent="0.25">
      <c r="A161" t="s">
        <v>498</v>
      </c>
      <c r="B161" t="s">
        <v>242</v>
      </c>
      <c r="C161" t="s">
        <v>101</v>
      </c>
      <c r="D161">
        <v>3</v>
      </c>
      <c r="E161">
        <v>4.4999999999999998E-2</v>
      </c>
      <c r="F161">
        <v>4.5508168133970399E-2</v>
      </c>
      <c r="G161">
        <v>2.66</v>
      </c>
      <c r="H161" t="s">
        <v>3</v>
      </c>
      <c r="I161" t="s">
        <v>3</v>
      </c>
      <c r="J161" t="s">
        <v>336</v>
      </c>
      <c r="K161">
        <f>E161/G161*1000</f>
        <v>16.917293233082706</v>
      </c>
      <c r="L161" s="1" t="s">
        <v>594</v>
      </c>
    </row>
    <row r="162" spans="1:12" x14ac:dyDescent="0.25">
      <c r="A162" t="s">
        <v>495</v>
      </c>
      <c r="B162" t="s">
        <v>240</v>
      </c>
      <c r="C162" t="s">
        <v>101</v>
      </c>
      <c r="D162">
        <v>1</v>
      </c>
      <c r="E162">
        <v>0.125</v>
      </c>
      <c r="F162">
        <v>0.190106240206666</v>
      </c>
      <c r="G162">
        <v>1.91</v>
      </c>
      <c r="H162" t="s">
        <v>4</v>
      </c>
      <c r="I162" t="s">
        <v>25</v>
      </c>
      <c r="J162" t="s">
        <v>143</v>
      </c>
      <c r="K162">
        <f>E162/G162*1000</f>
        <v>65.445026178010465</v>
      </c>
      <c r="L162" s="1" t="s">
        <v>594</v>
      </c>
    </row>
    <row r="163" spans="1:12" x14ac:dyDescent="0.25">
      <c r="A163" t="s">
        <v>497</v>
      </c>
      <c r="B163" t="s">
        <v>241</v>
      </c>
      <c r="C163" t="s">
        <v>101</v>
      </c>
      <c r="D163">
        <v>2</v>
      </c>
      <c r="E163">
        <v>8.5000000000000006E-2</v>
      </c>
      <c r="F163">
        <v>0.117614668563967</v>
      </c>
      <c r="G163">
        <v>2.31</v>
      </c>
      <c r="H163" t="s">
        <v>4</v>
      </c>
      <c r="I163" t="s">
        <v>25</v>
      </c>
      <c r="J163" t="s">
        <v>336</v>
      </c>
      <c r="K163">
        <f>E163/G163*1000</f>
        <v>36.796536796536799</v>
      </c>
      <c r="L163" s="1" t="s">
        <v>594</v>
      </c>
    </row>
    <row r="164" spans="1:12" x14ac:dyDescent="0.25">
      <c r="A164" t="s">
        <v>499</v>
      </c>
      <c r="B164" t="s">
        <v>242</v>
      </c>
      <c r="C164" t="s">
        <v>101</v>
      </c>
      <c r="D164">
        <v>3</v>
      </c>
      <c r="E164">
        <v>0.155</v>
      </c>
      <c r="F164">
        <v>0.229678413209251</v>
      </c>
      <c r="G164">
        <v>2</v>
      </c>
      <c r="H164" t="s">
        <v>4</v>
      </c>
      <c r="I164" t="s">
        <v>25</v>
      </c>
      <c r="J164" t="s">
        <v>143</v>
      </c>
      <c r="K164">
        <f>E164/G164*1000</f>
        <v>77.5</v>
      </c>
      <c r="L164" s="1" t="s">
        <v>594</v>
      </c>
    </row>
    <row r="165" spans="1:12" x14ac:dyDescent="0.25">
      <c r="A165" t="s">
        <v>500</v>
      </c>
      <c r="B165" t="s">
        <v>243</v>
      </c>
      <c r="C165" t="s">
        <v>102</v>
      </c>
      <c r="D165">
        <v>1</v>
      </c>
      <c r="E165">
        <v>0.18</v>
      </c>
      <c r="F165">
        <v>0.23514499058402</v>
      </c>
      <c r="G165">
        <v>2.89</v>
      </c>
      <c r="H165" t="s">
        <v>3</v>
      </c>
      <c r="I165" t="s">
        <v>3</v>
      </c>
      <c r="J165" t="s">
        <v>335</v>
      </c>
      <c r="K165">
        <f>E165/G165*1000</f>
        <v>62.283737024221452</v>
      </c>
      <c r="L165" s="1" t="s">
        <v>594</v>
      </c>
    </row>
    <row r="166" spans="1:12" x14ac:dyDescent="0.25">
      <c r="A166" t="s">
        <v>502</v>
      </c>
      <c r="B166" t="s">
        <v>244</v>
      </c>
      <c r="C166" t="s">
        <v>102</v>
      </c>
      <c r="D166">
        <v>2</v>
      </c>
      <c r="E166">
        <v>0.23499999999999999</v>
      </c>
      <c r="F166">
        <v>0.32275400777364699</v>
      </c>
      <c r="G166">
        <v>4.49</v>
      </c>
      <c r="H166" t="s">
        <v>3</v>
      </c>
      <c r="I166" t="s">
        <v>3</v>
      </c>
      <c r="J166" t="s">
        <v>336</v>
      </c>
      <c r="K166">
        <f>E166/G166*1000</f>
        <v>52.338530066815139</v>
      </c>
      <c r="L166" s="1" t="s">
        <v>594</v>
      </c>
    </row>
    <row r="167" spans="1:12" x14ac:dyDescent="0.25">
      <c r="A167" t="s">
        <v>501</v>
      </c>
      <c r="B167" t="s">
        <v>243</v>
      </c>
      <c r="C167" t="s">
        <v>102</v>
      </c>
      <c r="D167">
        <v>1</v>
      </c>
      <c r="E167">
        <v>0.13</v>
      </c>
      <c r="F167">
        <v>0.12395586888749301</v>
      </c>
      <c r="G167">
        <v>4.09</v>
      </c>
      <c r="H167" t="s">
        <v>4</v>
      </c>
      <c r="I167" t="s">
        <v>25</v>
      </c>
      <c r="J167" t="s">
        <v>335</v>
      </c>
      <c r="K167">
        <f>E167/G167*1000</f>
        <v>31.78484107579462</v>
      </c>
      <c r="L167" s="1" t="s">
        <v>594</v>
      </c>
    </row>
    <row r="168" spans="1:12" x14ac:dyDescent="0.25">
      <c r="A168" t="s">
        <v>503</v>
      </c>
      <c r="B168" t="s">
        <v>245</v>
      </c>
      <c r="C168" t="s">
        <v>103</v>
      </c>
      <c r="D168">
        <v>1</v>
      </c>
      <c r="E168">
        <v>0.21</v>
      </c>
      <c r="F168">
        <v>0.26851307307543298</v>
      </c>
      <c r="G168">
        <v>2.0099999999999998</v>
      </c>
      <c r="H168" t="s">
        <v>4</v>
      </c>
      <c r="I168" t="s">
        <v>24</v>
      </c>
      <c r="J168" t="s">
        <v>143</v>
      </c>
      <c r="K168">
        <f>E168/G168*1000</f>
        <v>104.47761194029852</v>
      </c>
      <c r="L168" s="1" t="s">
        <v>595</v>
      </c>
    </row>
    <row r="169" spans="1:12" x14ac:dyDescent="0.25">
      <c r="A169" t="s">
        <v>504</v>
      </c>
      <c r="B169" t="s">
        <v>246</v>
      </c>
      <c r="C169" t="s">
        <v>103</v>
      </c>
      <c r="D169">
        <v>2</v>
      </c>
      <c r="E169">
        <v>0.14000000000000001</v>
      </c>
      <c r="F169">
        <v>0.108243620974226</v>
      </c>
      <c r="G169">
        <v>2.1800000000000002</v>
      </c>
      <c r="H169" t="s">
        <v>4</v>
      </c>
      <c r="I169" t="s">
        <v>24</v>
      </c>
      <c r="J169" t="s">
        <v>143</v>
      </c>
      <c r="K169">
        <f>E169/G169*1000</f>
        <v>64.22018348623854</v>
      </c>
      <c r="L169" s="1" t="s">
        <v>595</v>
      </c>
    </row>
    <row r="170" spans="1:12" x14ac:dyDescent="0.25">
      <c r="A170" t="s">
        <v>505</v>
      </c>
      <c r="B170" t="s">
        <v>247</v>
      </c>
      <c r="C170" t="s">
        <v>103</v>
      </c>
      <c r="D170">
        <v>3</v>
      </c>
      <c r="E170">
        <v>0.16</v>
      </c>
      <c r="F170">
        <v>0.18842032842138801</v>
      </c>
      <c r="G170">
        <v>2.48</v>
      </c>
      <c r="H170" t="s">
        <v>4</v>
      </c>
      <c r="I170" t="s">
        <v>24</v>
      </c>
      <c r="J170" t="s">
        <v>143</v>
      </c>
      <c r="K170">
        <f>E170/G170*1000</f>
        <v>64.516129032258064</v>
      </c>
      <c r="L170" s="1" t="s">
        <v>595</v>
      </c>
    </row>
    <row r="171" spans="1:12" x14ac:dyDescent="0.25">
      <c r="A171" t="s">
        <v>506</v>
      </c>
      <c r="B171" t="s">
        <v>248</v>
      </c>
      <c r="C171" t="s">
        <v>104</v>
      </c>
      <c r="D171">
        <v>1</v>
      </c>
      <c r="E171">
        <v>0.35499999999999998</v>
      </c>
      <c r="F171">
        <v>0.38059041508453101</v>
      </c>
      <c r="G171">
        <v>5.97</v>
      </c>
      <c r="H171" t="s">
        <v>4</v>
      </c>
      <c r="I171" t="s">
        <v>24</v>
      </c>
      <c r="J171" t="s">
        <v>143</v>
      </c>
      <c r="K171">
        <f>E171/G171*1000</f>
        <v>59.463986599664985</v>
      </c>
      <c r="L171" s="1" t="s">
        <v>595</v>
      </c>
    </row>
    <row r="172" spans="1:12" x14ac:dyDescent="0.25">
      <c r="A172" t="s">
        <v>506</v>
      </c>
      <c r="B172" t="s">
        <v>248</v>
      </c>
      <c r="C172" t="s">
        <v>104</v>
      </c>
      <c r="D172">
        <v>1</v>
      </c>
      <c r="E172">
        <v>0.255</v>
      </c>
      <c r="F172">
        <v>0.38059041508453101</v>
      </c>
      <c r="G172">
        <v>5.97</v>
      </c>
      <c r="H172" t="s">
        <v>4</v>
      </c>
      <c r="I172" t="s">
        <v>24</v>
      </c>
      <c r="J172" t="s">
        <v>143</v>
      </c>
      <c r="K172">
        <f>E172/G172*1000</f>
        <v>42.713567839195981</v>
      </c>
      <c r="L172" s="1" t="s">
        <v>595</v>
      </c>
    </row>
    <row r="173" spans="1:12" x14ac:dyDescent="0.25">
      <c r="A173" t="s">
        <v>507</v>
      </c>
      <c r="B173" t="s">
        <v>249</v>
      </c>
      <c r="C173" t="s">
        <v>104</v>
      </c>
      <c r="D173">
        <v>4</v>
      </c>
      <c r="E173">
        <v>0.14000000000000001</v>
      </c>
      <c r="F173">
        <v>0.435776558843324</v>
      </c>
      <c r="G173">
        <v>1.19</v>
      </c>
      <c r="H173" t="s">
        <v>4</v>
      </c>
      <c r="I173" t="s">
        <v>24</v>
      </c>
      <c r="J173" t="s">
        <v>143</v>
      </c>
      <c r="K173">
        <f>E173/G173*1000</f>
        <v>117.64705882352942</v>
      </c>
      <c r="L173" s="1" t="s">
        <v>595</v>
      </c>
    </row>
    <row r="174" spans="1:12" x14ac:dyDescent="0.25">
      <c r="A174" t="s">
        <v>508</v>
      </c>
      <c r="B174" t="s">
        <v>250</v>
      </c>
      <c r="C174" t="s">
        <v>104</v>
      </c>
      <c r="D174">
        <v>5</v>
      </c>
      <c r="E174">
        <v>0.2</v>
      </c>
      <c r="F174">
        <v>0.14219768042115299</v>
      </c>
      <c r="G174">
        <v>3.33</v>
      </c>
      <c r="H174" t="s">
        <v>4</v>
      </c>
      <c r="I174" t="s">
        <v>24</v>
      </c>
      <c r="J174" t="s">
        <v>335</v>
      </c>
      <c r="K174">
        <f>E174/G174*1000</f>
        <v>60.06006006006006</v>
      </c>
      <c r="L174" s="1" t="s">
        <v>595</v>
      </c>
    </row>
    <row r="175" spans="1:12" x14ac:dyDescent="0.25">
      <c r="A175" t="s">
        <v>509</v>
      </c>
      <c r="B175" t="s">
        <v>251</v>
      </c>
      <c r="C175" t="s">
        <v>104</v>
      </c>
      <c r="D175">
        <v>6</v>
      </c>
      <c r="E175">
        <v>0.32</v>
      </c>
      <c r="F175">
        <v>0.81730892020130896</v>
      </c>
      <c r="G175">
        <v>3.32</v>
      </c>
      <c r="H175" t="s">
        <v>4</v>
      </c>
      <c r="I175" t="s">
        <v>24</v>
      </c>
      <c r="J175" t="s">
        <v>143</v>
      </c>
      <c r="K175">
        <f>E175/G175*1000</f>
        <v>96.385542168674704</v>
      </c>
      <c r="L175" s="1" t="s">
        <v>595</v>
      </c>
    </row>
    <row r="176" spans="1:12" x14ac:dyDescent="0.25">
      <c r="A176" t="s">
        <v>510</v>
      </c>
      <c r="B176" t="s">
        <v>252</v>
      </c>
      <c r="C176" t="s">
        <v>105</v>
      </c>
      <c r="D176">
        <v>1</v>
      </c>
      <c r="E176">
        <v>0.19500000000000001</v>
      </c>
      <c r="F176">
        <v>0.32724136670978599</v>
      </c>
      <c r="G176">
        <v>1.93</v>
      </c>
      <c r="H176" t="s">
        <v>4</v>
      </c>
      <c r="I176" t="s">
        <v>24</v>
      </c>
      <c r="J176" t="s">
        <v>335</v>
      </c>
      <c r="K176">
        <f>E176/G176*1000</f>
        <v>101.03626943005183</v>
      </c>
      <c r="L176" s="1" t="s">
        <v>595</v>
      </c>
    </row>
    <row r="177" spans="1:12" x14ac:dyDescent="0.25">
      <c r="A177" t="s">
        <v>511</v>
      </c>
      <c r="B177" t="s">
        <v>253</v>
      </c>
      <c r="C177" t="s">
        <v>105</v>
      </c>
      <c r="D177">
        <v>2</v>
      </c>
      <c r="E177">
        <v>6.5000000000000002E-2</v>
      </c>
      <c r="F177">
        <v>6.6911444740678894E-2</v>
      </c>
      <c r="G177">
        <v>2.25</v>
      </c>
      <c r="H177" t="s">
        <v>4</v>
      </c>
      <c r="I177" t="s">
        <v>24</v>
      </c>
      <c r="J177" t="s">
        <v>335</v>
      </c>
      <c r="K177">
        <f>E177/G177*1000</f>
        <v>28.888888888888889</v>
      </c>
      <c r="L177" s="1" t="s">
        <v>595</v>
      </c>
    </row>
    <row r="178" spans="1:12" x14ac:dyDescent="0.25">
      <c r="A178" t="s">
        <v>512</v>
      </c>
      <c r="B178" t="s">
        <v>254</v>
      </c>
      <c r="C178" t="s">
        <v>105</v>
      </c>
      <c r="D178">
        <v>4</v>
      </c>
      <c r="E178">
        <v>0.08</v>
      </c>
      <c r="F178">
        <v>6.0574658450704297E-2</v>
      </c>
      <c r="G178">
        <v>1.77</v>
      </c>
      <c r="H178" t="s">
        <v>4</v>
      </c>
      <c r="I178" t="s">
        <v>24</v>
      </c>
      <c r="J178" t="s">
        <v>335</v>
      </c>
      <c r="K178">
        <f>E178/G178*1000</f>
        <v>45.197740112994353</v>
      </c>
      <c r="L178" s="1" t="s">
        <v>595</v>
      </c>
    </row>
    <row r="179" spans="1:12" x14ac:dyDescent="0.25">
      <c r="A179" t="s">
        <v>513</v>
      </c>
      <c r="B179" t="s">
        <v>255</v>
      </c>
      <c r="C179" t="s">
        <v>106</v>
      </c>
      <c r="D179">
        <v>3</v>
      </c>
      <c r="E179">
        <v>0.12</v>
      </c>
      <c r="F179">
        <v>9.6940620666805796E-2</v>
      </c>
      <c r="G179">
        <v>2.39</v>
      </c>
      <c r="H179" t="s">
        <v>4</v>
      </c>
      <c r="I179" t="s">
        <v>24</v>
      </c>
      <c r="J179" t="s">
        <v>143</v>
      </c>
      <c r="K179">
        <f>E179/G179*1000</f>
        <v>50.209205020920493</v>
      </c>
      <c r="L179" s="1" t="s">
        <v>595</v>
      </c>
    </row>
    <row r="180" spans="1:12" x14ac:dyDescent="0.25">
      <c r="A180" t="s">
        <v>514</v>
      </c>
      <c r="B180" t="s">
        <v>256</v>
      </c>
      <c r="C180" t="s">
        <v>106</v>
      </c>
      <c r="D180">
        <v>4</v>
      </c>
      <c r="E180">
        <v>0.17</v>
      </c>
      <c r="F180">
        <v>0.33813662579528397</v>
      </c>
      <c r="G180">
        <v>2.94</v>
      </c>
      <c r="H180" t="s">
        <v>4</v>
      </c>
      <c r="I180" t="s">
        <v>24</v>
      </c>
      <c r="J180" t="s">
        <v>336</v>
      </c>
      <c r="K180">
        <f>E180/G180*1000</f>
        <v>57.823129251700685</v>
      </c>
      <c r="L180" s="1" t="s">
        <v>595</v>
      </c>
    </row>
    <row r="181" spans="1:12" x14ac:dyDescent="0.25">
      <c r="A181" t="s">
        <v>515</v>
      </c>
      <c r="B181" t="s">
        <v>257</v>
      </c>
      <c r="C181" t="s">
        <v>106</v>
      </c>
      <c r="D181">
        <v>5</v>
      </c>
      <c r="E181">
        <v>0.05</v>
      </c>
      <c r="F181">
        <v>5.0896413428565997E-2</v>
      </c>
      <c r="G181">
        <v>3.46</v>
      </c>
      <c r="H181" t="s">
        <v>4</v>
      </c>
      <c r="I181" t="s">
        <v>24</v>
      </c>
      <c r="J181" t="s">
        <v>335</v>
      </c>
      <c r="K181">
        <f>E181/G181*1000</f>
        <v>14.450867052023122</v>
      </c>
      <c r="L181" s="1" t="s">
        <v>595</v>
      </c>
    </row>
    <row r="182" spans="1:12" x14ac:dyDescent="0.25">
      <c r="A182" t="s">
        <v>516</v>
      </c>
      <c r="B182" t="s">
        <v>258</v>
      </c>
      <c r="C182" t="s">
        <v>107</v>
      </c>
      <c r="D182">
        <v>1</v>
      </c>
      <c r="E182">
        <v>0.185</v>
      </c>
      <c r="F182">
        <v>0.12621964554964499</v>
      </c>
      <c r="G182">
        <v>2.86</v>
      </c>
      <c r="H182" t="s">
        <v>4</v>
      </c>
      <c r="I182" t="s">
        <v>24</v>
      </c>
      <c r="J182" t="s">
        <v>335</v>
      </c>
      <c r="K182">
        <f>E182/G182*1000</f>
        <v>64.685314685314694</v>
      </c>
      <c r="L182" s="1" t="s">
        <v>595</v>
      </c>
    </row>
    <row r="183" spans="1:12" x14ac:dyDescent="0.25">
      <c r="A183" t="s">
        <v>517</v>
      </c>
      <c r="B183" t="s">
        <v>259</v>
      </c>
      <c r="C183" t="s">
        <v>107</v>
      </c>
      <c r="D183">
        <v>2</v>
      </c>
      <c r="E183">
        <v>0.28000000000000003</v>
      </c>
      <c r="F183">
        <v>0.57629571076984698</v>
      </c>
      <c r="G183">
        <v>3.01</v>
      </c>
      <c r="H183" t="s">
        <v>4</v>
      </c>
      <c r="I183" t="s">
        <v>24</v>
      </c>
      <c r="J183" t="s">
        <v>143</v>
      </c>
      <c r="K183">
        <f>E183/G183*1000</f>
        <v>93.023255813953497</v>
      </c>
      <c r="L183" s="1" t="s">
        <v>595</v>
      </c>
    </row>
    <row r="184" spans="1:12" x14ac:dyDescent="0.25">
      <c r="A184" t="s">
        <v>518</v>
      </c>
      <c r="B184" t="s">
        <v>260</v>
      </c>
      <c r="C184" t="s">
        <v>107</v>
      </c>
      <c r="D184">
        <v>3</v>
      </c>
      <c r="E184">
        <v>0.20499999999999999</v>
      </c>
      <c r="F184">
        <v>0.32754069436001298</v>
      </c>
      <c r="G184">
        <v>3.28</v>
      </c>
      <c r="H184" t="s">
        <v>4</v>
      </c>
      <c r="I184" t="s">
        <v>24</v>
      </c>
      <c r="J184" t="s">
        <v>143</v>
      </c>
      <c r="K184">
        <f>E184/G184*1000</f>
        <v>62.5</v>
      </c>
      <c r="L184" s="1" t="s">
        <v>595</v>
      </c>
    </row>
    <row r="185" spans="1:12" x14ac:dyDescent="0.25">
      <c r="A185" t="s">
        <v>519</v>
      </c>
      <c r="B185" t="s">
        <v>261</v>
      </c>
      <c r="C185" t="s">
        <v>108</v>
      </c>
      <c r="D185">
        <v>1</v>
      </c>
      <c r="E185">
        <v>0.13500000000000001</v>
      </c>
      <c r="F185">
        <v>9.9421615807169697E-2</v>
      </c>
      <c r="G185">
        <v>1.56</v>
      </c>
      <c r="H185" t="s">
        <v>4</v>
      </c>
      <c r="I185" t="s">
        <v>25</v>
      </c>
      <c r="J185" t="s">
        <v>335</v>
      </c>
      <c r="K185">
        <f>E185/G185*1000</f>
        <v>86.538461538461533</v>
      </c>
      <c r="L185" s="1" t="s">
        <v>595</v>
      </c>
    </row>
    <row r="186" spans="1:12" x14ac:dyDescent="0.25">
      <c r="A186" t="s">
        <v>520</v>
      </c>
      <c r="B186" t="s">
        <v>332</v>
      </c>
      <c r="C186" t="s">
        <v>108</v>
      </c>
      <c r="D186">
        <v>2</v>
      </c>
      <c r="E186">
        <v>0.16</v>
      </c>
      <c r="F186">
        <v>0.16324094588041799</v>
      </c>
      <c r="G186">
        <v>1.06</v>
      </c>
      <c r="H186" t="s">
        <v>4</v>
      </c>
      <c r="I186" t="s">
        <v>25</v>
      </c>
      <c r="J186" t="s">
        <v>143</v>
      </c>
      <c r="K186">
        <f>E186/G186*1000</f>
        <v>150.94339622641508</v>
      </c>
      <c r="L186" s="1" t="s">
        <v>595</v>
      </c>
    </row>
    <row r="187" spans="1:12" x14ac:dyDescent="0.25">
      <c r="A187" t="s">
        <v>521</v>
      </c>
      <c r="B187" t="s">
        <v>262</v>
      </c>
      <c r="C187" t="s">
        <v>108</v>
      </c>
      <c r="D187">
        <v>3</v>
      </c>
      <c r="E187">
        <v>0.13500000000000001</v>
      </c>
      <c r="F187">
        <v>0.13697397562650401</v>
      </c>
      <c r="G187">
        <v>1.02</v>
      </c>
      <c r="H187" t="s">
        <v>4</v>
      </c>
      <c r="I187" t="s">
        <v>25</v>
      </c>
      <c r="J187" t="s">
        <v>335</v>
      </c>
      <c r="K187">
        <f>E187/G187*1000</f>
        <v>132.35294117647058</v>
      </c>
      <c r="L187" s="1" t="s">
        <v>595</v>
      </c>
    </row>
    <row r="188" spans="1:12" x14ac:dyDescent="0.25">
      <c r="A188" t="s">
        <v>522</v>
      </c>
      <c r="B188" t="s">
        <v>41</v>
      </c>
      <c r="C188" t="s">
        <v>15</v>
      </c>
      <c r="D188">
        <v>1</v>
      </c>
      <c r="E188">
        <v>0.2</v>
      </c>
      <c r="F188">
        <v>0.171310303912457</v>
      </c>
      <c r="G188">
        <v>2.64</v>
      </c>
      <c r="H188" t="s">
        <v>4</v>
      </c>
      <c r="I188" t="s">
        <v>23</v>
      </c>
      <c r="J188" t="s">
        <v>336</v>
      </c>
      <c r="K188">
        <f>E188/G188*1000</f>
        <v>75.757575757575765</v>
      </c>
      <c r="L188" s="1" t="s">
        <v>594</v>
      </c>
    </row>
    <row r="189" spans="1:12" x14ac:dyDescent="0.25">
      <c r="A189" t="s">
        <v>523</v>
      </c>
      <c r="B189" t="s">
        <v>42</v>
      </c>
      <c r="C189" t="s">
        <v>15</v>
      </c>
      <c r="D189">
        <v>2</v>
      </c>
      <c r="E189">
        <v>0.14000000000000001</v>
      </c>
      <c r="F189">
        <v>0.150987301134276</v>
      </c>
      <c r="G189">
        <v>4.03</v>
      </c>
      <c r="H189" t="s">
        <v>4</v>
      </c>
      <c r="I189" t="s">
        <v>23</v>
      </c>
      <c r="J189" t="s">
        <v>335</v>
      </c>
      <c r="K189">
        <f>E189/G189*1000</f>
        <v>34.739454094292803</v>
      </c>
      <c r="L189" s="1" t="s">
        <v>594</v>
      </c>
    </row>
    <row r="190" spans="1:12" x14ac:dyDescent="0.25">
      <c r="A190" t="s">
        <v>524</v>
      </c>
      <c r="B190" t="s">
        <v>38</v>
      </c>
      <c r="C190" t="s">
        <v>16</v>
      </c>
      <c r="D190">
        <v>1</v>
      </c>
      <c r="E190">
        <v>0.36499999999999999</v>
      </c>
      <c r="F190">
        <v>1.2378066348557399</v>
      </c>
      <c r="G190">
        <v>4.45</v>
      </c>
      <c r="H190" t="s">
        <v>4</v>
      </c>
      <c r="I190" t="s">
        <v>23</v>
      </c>
      <c r="J190" t="s">
        <v>143</v>
      </c>
      <c r="K190">
        <f>E190/G190*1000</f>
        <v>82.022471910112358</v>
      </c>
      <c r="L190" s="1" t="s">
        <v>594</v>
      </c>
    </row>
    <row r="191" spans="1:12" x14ac:dyDescent="0.25">
      <c r="A191" t="s">
        <v>525</v>
      </c>
      <c r="B191" t="s">
        <v>39</v>
      </c>
      <c r="C191" t="s">
        <v>16</v>
      </c>
      <c r="D191">
        <v>2</v>
      </c>
      <c r="E191">
        <v>0.2</v>
      </c>
      <c r="F191">
        <v>0.20560479522804301</v>
      </c>
      <c r="G191">
        <v>2.25</v>
      </c>
      <c r="H191" t="s">
        <v>4</v>
      </c>
      <c r="I191" t="s">
        <v>23</v>
      </c>
      <c r="J191" t="s">
        <v>335</v>
      </c>
      <c r="K191">
        <f>E191/G191*1000</f>
        <v>88.888888888888886</v>
      </c>
      <c r="L191" s="1" t="s">
        <v>594</v>
      </c>
    </row>
    <row r="192" spans="1:12" x14ac:dyDescent="0.25">
      <c r="A192" t="s">
        <v>526</v>
      </c>
      <c r="B192" t="s">
        <v>40</v>
      </c>
      <c r="C192" t="s">
        <v>16</v>
      </c>
      <c r="D192">
        <v>3</v>
      </c>
      <c r="E192">
        <v>7.0000000000000007E-2</v>
      </c>
      <c r="F192">
        <v>8.7571709346801502E-2</v>
      </c>
      <c r="G192">
        <v>2.16</v>
      </c>
      <c r="H192" t="s">
        <v>4</v>
      </c>
      <c r="I192" t="s">
        <v>23</v>
      </c>
      <c r="J192" t="s">
        <v>335</v>
      </c>
      <c r="K192">
        <f>E192/G192*1000</f>
        <v>32.407407407407405</v>
      </c>
      <c r="L192" s="1" t="s">
        <v>594</v>
      </c>
    </row>
    <row r="193" spans="1:12" x14ac:dyDescent="0.25">
      <c r="A193" t="s">
        <v>527</v>
      </c>
      <c r="B193" t="s">
        <v>37</v>
      </c>
      <c r="C193" t="s">
        <v>17</v>
      </c>
      <c r="D193">
        <v>1</v>
      </c>
      <c r="E193">
        <v>3.5000000000000003E-2</v>
      </c>
      <c r="F193">
        <v>4.3320231785489098E-2</v>
      </c>
      <c r="G193">
        <v>2.2000000000000002</v>
      </c>
      <c r="H193" t="s">
        <v>4</v>
      </c>
      <c r="I193" t="s">
        <v>23</v>
      </c>
      <c r="J193" t="s">
        <v>335</v>
      </c>
      <c r="K193">
        <f>E193/G193*1000</f>
        <v>15.90909090909091</v>
      </c>
      <c r="L193" s="1" t="s">
        <v>595</v>
      </c>
    </row>
    <row r="194" spans="1:12" x14ac:dyDescent="0.25">
      <c r="A194" t="s">
        <v>528</v>
      </c>
      <c r="B194" t="s">
        <v>31</v>
      </c>
      <c r="C194" t="s">
        <v>18</v>
      </c>
      <c r="D194">
        <v>2</v>
      </c>
      <c r="E194">
        <v>6.5000000000000002E-2</v>
      </c>
      <c r="F194">
        <v>8.5334202976339396E-2</v>
      </c>
      <c r="G194">
        <v>2.23</v>
      </c>
      <c r="H194" t="s">
        <v>4</v>
      </c>
      <c r="I194" t="s">
        <v>24</v>
      </c>
      <c r="J194" t="s">
        <v>335</v>
      </c>
      <c r="K194">
        <f>E194/G194*1000</f>
        <v>29.147982062780269</v>
      </c>
      <c r="L194" s="1" t="s">
        <v>595</v>
      </c>
    </row>
    <row r="195" spans="1:12" x14ac:dyDescent="0.25">
      <c r="A195" t="s">
        <v>529</v>
      </c>
      <c r="B195" t="s">
        <v>32</v>
      </c>
      <c r="C195" t="s">
        <v>18</v>
      </c>
      <c r="D195">
        <v>4</v>
      </c>
      <c r="E195">
        <v>4.4999999999999998E-2</v>
      </c>
      <c r="F195">
        <v>4.4931189257360199E-2</v>
      </c>
      <c r="G195">
        <v>2.9</v>
      </c>
      <c r="H195" t="s">
        <v>4</v>
      </c>
      <c r="I195" t="s">
        <v>24</v>
      </c>
      <c r="J195" t="s">
        <v>335</v>
      </c>
      <c r="K195">
        <f>E195/G195*1000</f>
        <v>15.517241379310345</v>
      </c>
      <c r="L195" s="1" t="s">
        <v>595</v>
      </c>
    </row>
    <row r="196" spans="1:12" x14ac:dyDescent="0.25">
      <c r="A196" t="s">
        <v>530</v>
      </c>
      <c r="B196" t="s">
        <v>33</v>
      </c>
      <c r="C196" t="s">
        <v>18</v>
      </c>
      <c r="D196">
        <v>5</v>
      </c>
      <c r="E196">
        <v>4.4999999999999998E-2</v>
      </c>
      <c r="F196">
        <v>9.8649791556520899E-2</v>
      </c>
      <c r="G196">
        <v>2.66</v>
      </c>
      <c r="H196" t="s">
        <v>4</v>
      </c>
      <c r="I196" t="s">
        <v>24</v>
      </c>
      <c r="J196" t="s">
        <v>1</v>
      </c>
      <c r="K196">
        <f>E196/G196*1000</f>
        <v>16.917293233082706</v>
      </c>
      <c r="L196" s="1" t="s">
        <v>595</v>
      </c>
    </row>
    <row r="197" spans="1:12" x14ac:dyDescent="0.25">
      <c r="A197" t="s">
        <v>531</v>
      </c>
      <c r="B197" t="s">
        <v>34</v>
      </c>
      <c r="C197" t="s">
        <v>19</v>
      </c>
      <c r="D197">
        <v>1</v>
      </c>
      <c r="E197">
        <v>8.5000000000000006E-2</v>
      </c>
      <c r="F197">
        <v>8.1003303249458994E-2</v>
      </c>
      <c r="G197">
        <v>1.62</v>
      </c>
      <c r="H197" t="s">
        <v>4</v>
      </c>
      <c r="I197" t="s">
        <v>24</v>
      </c>
      <c r="J197" t="s">
        <v>143</v>
      </c>
      <c r="K197">
        <f>E197/G197*1000</f>
        <v>52.469135802469133</v>
      </c>
      <c r="L197" s="1" t="s">
        <v>595</v>
      </c>
    </row>
    <row r="198" spans="1:12" x14ac:dyDescent="0.25">
      <c r="A198" t="s">
        <v>532</v>
      </c>
      <c r="B198" t="s">
        <v>35</v>
      </c>
      <c r="C198" t="s">
        <v>19</v>
      </c>
      <c r="D198">
        <v>2</v>
      </c>
      <c r="E198">
        <v>7.4999999999999997E-2</v>
      </c>
      <c r="F198">
        <v>0.111535962033185</v>
      </c>
      <c r="G198">
        <v>2.14</v>
      </c>
      <c r="H198" t="s">
        <v>4</v>
      </c>
      <c r="I198" t="s">
        <v>24</v>
      </c>
      <c r="J198" t="s">
        <v>143</v>
      </c>
      <c r="K198">
        <f>E198/G198*1000</f>
        <v>35.046728971962615</v>
      </c>
      <c r="L198" s="1" t="s">
        <v>595</v>
      </c>
    </row>
    <row r="199" spans="1:12" x14ac:dyDescent="0.25">
      <c r="A199" t="s">
        <v>533</v>
      </c>
      <c r="B199" t="s">
        <v>36</v>
      </c>
      <c r="C199" t="s">
        <v>19</v>
      </c>
      <c r="D199">
        <v>4</v>
      </c>
      <c r="E199">
        <v>0.13</v>
      </c>
      <c r="F199">
        <v>0.12183269420362799</v>
      </c>
      <c r="G199">
        <v>2.1</v>
      </c>
      <c r="H199" t="s">
        <v>4</v>
      </c>
      <c r="I199" t="s">
        <v>24</v>
      </c>
      <c r="J199" t="s">
        <v>143</v>
      </c>
      <c r="K199">
        <f>E199/G199*1000</f>
        <v>61.904761904761905</v>
      </c>
      <c r="L199" s="1" t="s">
        <v>595</v>
      </c>
    </row>
    <row r="200" spans="1:12" x14ac:dyDescent="0.25">
      <c r="A200" t="s">
        <v>534</v>
      </c>
      <c r="B200" t="s">
        <v>28</v>
      </c>
      <c r="C200" t="s">
        <v>20</v>
      </c>
      <c r="D200">
        <v>1</v>
      </c>
      <c r="E200">
        <v>0.11</v>
      </c>
      <c r="F200">
        <v>0.17252699115449699</v>
      </c>
      <c r="G200">
        <v>2.68</v>
      </c>
      <c r="H200" t="s">
        <v>4</v>
      </c>
      <c r="I200" t="s">
        <v>24</v>
      </c>
      <c r="J200" t="s">
        <v>335</v>
      </c>
      <c r="K200">
        <f>E200/G200*1000</f>
        <v>41.044776119402982</v>
      </c>
      <c r="L200" s="1" t="s">
        <v>595</v>
      </c>
    </row>
    <row r="201" spans="1:12" x14ac:dyDescent="0.25">
      <c r="A201" t="s">
        <v>535</v>
      </c>
      <c r="B201" t="s">
        <v>29</v>
      </c>
      <c r="C201" t="s">
        <v>20</v>
      </c>
      <c r="D201">
        <v>2</v>
      </c>
      <c r="E201">
        <v>9.5000000000000001E-2</v>
      </c>
      <c r="F201">
        <v>9.7676098054407301E-2</v>
      </c>
      <c r="G201">
        <v>2.58</v>
      </c>
      <c r="H201" t="s">
        <v>4</v>
      </c>
      <c r="I201" t="s">
        <v>24</v>
      </c>
      <c r="J201" t="s">
        <v>143</v>
      </c>
      <c r="K201">
        <f>E201/G201*1000</f>
        <v>36.821705426356587</v>
      </c>
      <c r="L201" s="1" t="s">
        <v>595</v>
      </c>
    </row>
    <row r="202" spans="1:12" x14ac:dyDescent="0.25">
      <c r="A202" t="s">
        <v>536</v>
      </c>
      <c r="B202" t="s">
        <v>30</v>
      </c>
      <c r="C202" t="s">
        <v>20</v>
      </c>
      <c r="D202">
        <v>3</v>
      </c>
      <c r="E202">
        <v>7.4999999999999997E-2</v>
      </c>
      <c r="F202">
        <v>0.104622736499078</v>
      </c>
      <c r="G202">
        <v>2.77</v>
      </c>
      <c r="H202" t="s">
        <v>4</v>
      </c>
      <c r="I202" t="s">
        <v>24</v>
      </c>
      <c r="J202" t="s">
        <v>335</v>
      </c>
      <c r="K202">
        <f>E202/G202*1000</f>
        <v>27.075812274368232</v>
      </c>
      <c r="L202" s="1" t="s">
        <v>595</v>
      </c>
    </row>
    <row r="203" spans="1:12" x14ac:dyDescent="0.25">
      <c r="A203" t="s">
        <v>537</v>
      </c>
      <c r="B203" t="s">
        <v>26</v>
      </c>
      <c r="C203" t="s">
        <v>21</v>
      </c>
      <c r="D203">
        <v>1</v>
      </c>
      <c r="E203">
        <v>0.115</v>
      </c>
      <c r="F203">
        <v>0.20452700570764801</v>
      </c>
      <c r="G203">
        <v>3.81</v>
      </c>
      <c r="H203" t="s">
        <v>4</v>
      </c>
      <c r="I203" t="s">
        <v>24</v>
      </c>
      <c r="J203" t="s">
        <v>335</v>
      </c>
      <c r="K203">
        <f>E203/G203*1000</f>
        <v>30.183727034120736</v>
      </c>
      <c r="L203" s="1" t="s">
        <v>595</v>
      </c>
    </row>
    <row r="204" spans="1:12" x14ac:dyDescent="0.25">
      <c r="A204" t="s">
        <v>538</v>
      </c>
      <c r="B204" t="s">
        <v>27</v>
      </c>
      <c r="C204" t="s">
        <v>21</v>
      </c>
      <c r="D204">
        <v>2</v>
      </c>
      <c r="E204">
        <v>0.20499999999999999</v>
      </c>
      <c r="F204">
        <v>0.33691383600304597</v>
      </c>
      <c r="G204">
        <v>3.58</v>
      </c>
      <c r="H204" t="s">
        <v>4</v>
      </c>
      <c r="I204" t="s">
        <v>24</v>
      </c>
      <c r="J204" t="s">
        <v>335</v>
      </c>
      <c r="K204">
        <f>E204/G204*1000</f>
        <v>57.262569832402228</v>
      </c>
      <c r="L204" s="1" t="s">
        <v>595</v>
      </c>
    </row>
    <row r="205" spans="1:12" x14ac:dyDescent="0.25">
      <c r="A205" t="s">
        <v>539</v>
      </c>
      <c r="B205" t="s">
        <v>112</v>
      </c>
      <c r="C205" t="s">
        <v>22</v>
      </c>
      <c r="D205">
        <v>1</v>
      </c>
      <c r="E205">
        <v>0.03</v>
      </c>
      <c r="F205">
        <v>2.6338285145266101E-2</v>
      </c>
      <c r="G205">
        <v>1.47</v>
      </c>
      <c r="H205" t="s">
        <v>4</v>
      </c>
      <c r="I205" t="s">
        <v>25</v>
      </c>
      <c r="J205" t="s">
        <v>143</v>
      </c>
      <c r="K205">
        <f>E205/G205*1000</f>
        <v>20.408163265306122</v>
      </c>
      <c r="L205" s="1" t="s">
        <v>595</v>
      </c>
    </row>
    <row r="206" spans="1:12" x14ac:dyDescent="0.25">
      <c r="A206" t="s">
        <v>540</v>
      </c>
      <c r="B206" t="s">
        <v>144</v>
      </c>
      <c r="C206" t="s">
        <v>22</v>
      </c>
      <c r="D206">
        <v>3</v>
      </c>
      <c r="E206">
        <v>0.26500000000000001</v>
      </c>
      <c r="F206">
        <v>0.282237984330381</v>
      </c>
      <c r="G206">
        <v>2.5299999999999998</v>
      </c>
      <c r="H206" t="s">
        <v>4</v>
      </c>
      <c r="I206" t="s">
        <v>25</v>
      </c>
      <c r="J206" t="s">
        <v>143</v>
      </c>
      <c r="K206">
        <f>E206/G206*1000</f>
        <v>104.74308300395259</v>
      </c>
      <c r="L206" s="1" t="s">
        <v>595</v>
      </c>
    </row>
    <row r="207" spans="1:12" x14ac:dyDescent="0.25">
      <c r="A207" t="s">
        <v>541</v>
      </c>
      <c r="B207" t="s">
        <v>113</v>
      </c>
      <c r="C207" t="s">
        <v>5</v>
      </c>
      <c r="D207">
        <v>2</v>
      </c>
      <c r="E207">
        <v>0.19</v>
      </c>
      <c r="F207">
        <v>0.16645798952857799</v>
      </c>
      <c r="G207">
        <v>3.32</v>
      </c>
      <c r="H207" t="s">
        <v>4</v>
      </c>
      <c r="I207" t="s">
        <v>25</v>
      </c>
      <c r="J207" t="s">
        <v>143</v>
      </c>
      <c r="K207">
        <f>E207/G207*1000</f>
        <v>57.228915662650607</v>
      </c>
      <c r="L207" s="1" t="s">
        <v>594</v>
      </c>
    </row>
    <row r="208" spans="1:12" x14ac:dyDescent="0.25">
      <c r="A208" t="s">
        <v>542</v>
      </c>
      <c r="B208" t="s">
        <v>145</v>
      </c>
      <c r="C208" t="s">
        <v>5</v>
      </c>
      <c r="D208">
        <v>3</v>
      </c>
      <c r="E208">
        <v>0.155</v>
      </c>
      <c r="F208">
        <v>0.160406861052619</v>
      </c>
      <c r="G208">
        <v>3.94</v>
      </c>
      <c r="H208" t="s">
        <v>4</v>
      </c>
      <c r="I208" t="s">
        <v>25</v>
      </c>
      <c r="J208" t="s">
        <v>143</v>
      </c>
      <c r="K208">
        <f>E208/G208*1000</f>
        <v>39.340101522842637</v>
      </c>
      <c r="L208" s="1" t="s">
        <v>594</v>
      </c>
    </row>
    <row r="209" spans="1:12" x14ac:dyDescent="0.25">
      <c r="A209" t="s">
        <v>543</v>
      </c>
      <c r="B209" t="s">
        <v>114</v>
      </c>
      <c r="C209" t="s">
        <v>6</v>
      </c>
      <c r="D209">
        <v>1</v>
      </c>
      <c r="E209">
        <v>8.5000000000000006E-2</v>
      </c>
      <c r="F209">
        <v>7.7298080661571594E-2</v>
      </c>
      <c r="G209">
        <v>2.5099999999999998</v>
      </c>
      <c r="H209" t="s">
        <v>4</v>
      </c>
      <c r="I209" t="s">
        <v>25</v>
      </c>
      <c r="J209" t="s">
        <v>143</v>
      </c>
      <c r="K209">
        <f>E209/G209*1000</f>
        <v>33.864541832669325</v>
      </c>
      <c r="L209" s="1" t="s">
        <v>594</v>
      </c>
    </row>
    <row r="210" spans="1:12" x14ac:dyDescent="0.25">
      <c r="A210" t="s">
        <v>544</v>
      </c>
      <c r="B210" t="s">
        <v>115</v>
      </c>
      <c r="C210" t="s">
        <v>6</v>
      </c>
      <c r="D210">
        <v>2</v>
      </c>
      <c r="E210">
        <v>0.2</v>
      </c>
      <c r="F210">
        <v>0.143324065527586</v>
      </c>
      <c r="G210">
        <v>2.98</v>
      </c>
      <c r="H210" t="s">
        <v>4</v>
      </c>
      <c r="I210" t="s">
        <v>25</v>
      </c>
      <c r="J210" t="s">
        <v>143</v>
      </c>
      <c r="K210">
        <f>E210/G210*1000</f>
        <v>67.114093959731548</v>
      </c>
      <c r="L210" s="1" t="s">
        <v>594</v>
      </c>
    </row>
    <row r="211" spans="1:12" x14ac:dyDescent="0.25">
      <c r="A211" t="s">
        <v>545</v>
      </c>
      <c r="B211" t="s">
        <v>116</v>
      </c>
      <c r="C211" t="s">
        <v>6</v>
      </c>
      <c r="D211">
        <v>3</v>
      </c>
      <c r="E211">
        <v>6.5000000000000002E-2</v>
      </c>
      <c r="F211">
        <v>5.7505113079979298E-2</v>
      </c>
      <c r="G211">
        <v>2.3199999999999998</v>
      </c>
      <c r="H211" t="s">
        <v>4</v>
      </c>
      <c r="I211" t="s">
        <v>25</v>
      </c>
      <c r="J211" t="s">
        <v>335</v>
      </c>
      <c r="K211">
        <f>E211/G211*1000</f>
        <v>28.017241379310349</v>
      </c>
      <c r="L211" s="1" t="s">
        <v>594</v>
      </c>
    </row>
    <row r="212" spans="1:12" x14ac:dyDescent="0.25">
      <c r="A212" t="s">
        <v>546</v>
      </c>
      <c r="B212" t="s">
        <v>117</v>
      </c>
      <c r="C212" t="s">
        <v>7</v>
      </c>
      <c r="D212">
        <v>1</v>
      </c>
      <c r="E212">
        <v>0.245</v>
      </c>
      <c r="F212">
        <v>0.54926627708224496</v>
      </c>
      <c r="G212">
        <v>4.54</v>
      </c>
      <c r="H212" t="s">
        <v>4</v>
      </c>
      <c r="I212" t="s">
        <v>25</v>
      </c>
      <c r="J212" t="s">
        <v>143</v>
      </c>
      <c r="K212">
        <f>E212/G212*1000</f>
        <v>53.964757709251096</v>
      </c>
      <c r="L212" s="1" t="s">
        <v>594</v>
      </c>
    </row>
    <row r="213" spans="1:12" x14ac:dyDescent="0.25">
      <c r="A213" t="s">
        <v>547</v>
      </c>
      <c r="B213" t="s">
        <v>118</v>
      </c>
      <c r="C213" t="s">
        <v>7</v>
      </c>
      <c r="D213">
        <v>2</v>
      </c>
      <c r="E213">
        <v>0.16500000000000001</v>
      </c>
      <c r="F213">
        <v>0.13561072233142901</v>
      </c>
      <c r="G213">
        <v>4.3899999999999997</v>
      </c>
      <c r="H213" t="s">
        <v>4</v>
      </c>
      <c r="I213" t="s">
        <v>25</v>
      </c>
      <c r="J213" t="s">
        <v>335</v>
      </c>
      <c r="K213">
        <f>E213/G213*1000</f>
        <v>37.58542141230069</v>
      </c>
      <c r="L213" s="1" t="s">
        <v>594</v>
      </c>
    </row>
    <row r="214" spans="1:12" x14ac:dyDescent="0.25">
      <c r="A214" t="s">
        <v>548</v>
      </c>
      <c r="B214" t="s">
        <v>119</v>
      </c>
      <c r="C214" t="s">
        <v>7</v>
      </c>
      <c r="D214">
        <v>3</v>
      </c>
      <c r="E214">
        <v>0.32</v>
      </c>
      <c r="F214">
        <v>0.278247535886671</v>
      </c>
      <c r="G214">
        <v>4.37</v>
      </c>
      <c r="H214" t="s">
        <v>4</v>
      </c>
      <c r="I214" t="s">
        <v>25</v>
      </c>
      <c r="J214" t="s">
        <v>143</v>
      </c>
      <c r="K214">
        <f>E214/G214*1000</f>
        <v>73.226544622425635</v>
      </c>
      <c r="L214" s="1" t="s">
        <v>594</v>
      </c>
    </row>
    <row r="215" spans="1:12" x14ac:dyDescent="0.25">
      <c r="A215" t="s">
        <v>549</v>
      </c>
      <c r="B215" t="s">
        <v>120</v>
      </c>
      <c r="C215" t="s">
        <v>8</v>
      </c>
      <c r="D215">
        <v>1</v>
      </c>
      <c r="E215">
        <v>0.27</v>
      </c>
      <c r="F215">
        <v>0.59567342700159498</v>
      </c>
      <c r="G215">
        <v>3.44</v>
      </c>
      <c r="H215" t="s">
        <v>4</v>
      </c>
      <c r="I215" t="s">
        <v>25</v>
      </c>
      <c r="J215" t="s">
        <v>143</v>
      </c>
      <c r="K215">
        <f>E215/G215*1000</f>
        <v>78.488372093023258</v>
      </c>
      <c r="L215" s="1" t="s">
        <v>594</v>
      </c>
    </row>
    <row r="216" spans="1:12" x14ac:dyDescent="0.25">
      <c r="A216" t="s">
        <v>550</v>
      </c>
      <c r="B216" t="s">
        <v>121</v>
      </c>
      <c r="C216" t="s">
        <v>8</v>
      </c>
      <c r="D216">
        <v>2</v>
      </c>
      <c r="E216">
        <v>0.30499999999999999</v>
      </c>
      <c r="F216">
        <v>0.365919079459952</v>
      </c>
      <c r="G216">
        <v>4.18</v>
      </c>
      <c r="H216" t="s">
        <v>4</v>
      </c>
      <c r="I216" t="s">
        <v>25</v>
      </c>
      <c r="J216" t="s">
        <v>143</v>
      </c>
      <c r="K216">
        <f>E216/G216*1000</f>
        <v>72.966507177033492</v>
      </c>
      <c r="L216" s="1" t="s">
        <v>594</v>
      </c>
    </row>
    <row r="217" spans="1:12" x14ac:dyDescent="0.25">
      <c r="A217" t="s">
        <v>551</v>
      </c>
      <c r="B217" t="s">
        <v>122</v>
      </c>
      <c r="C217" t="s">
        <v>8</v>
      </c>
      <c r="D217">
        <v>3</v>
      </c>
      <c r="E217">
        <v>0.375</v>
      </c>
      <c r="F217">
        <v>0.86657824818461104</v>
      </c>
      <c r="G217">
        <v>6</v>
      </c>
      <c r="H217" t="s">
        <v>4</v>
      </c>
      <c r="I217" t="s">
        <v>25</v>
      </c>
      <c r="J217" t="s">
        <v>143</v>
      </c>
      <c r="K217">
        <f>E217/G217*1000</f>
        <v>62.5</v>
      </c>
      <c r="L217" s="1" t="s">
        <v>594</v>
      </c>
    </row>
    <row r="218" spans="1:12" x14ac:dyDescent="0.25">
      <c r="A218" t="s">
        <v>552</v>
      </c>
      <c r="B218" t="s">
        <v>123</v>
      </c>
      <c r="C218" t="s">
        <v>9</v>
      </c>
      <c r="D218">
        <v>1</v>
      </c>
      <c r="E218">
        <v>0.245</v>
      </c>
      <c r="F218">
        <v>0.21788871316658301</v>
      </c>
      <c r="G218">
        <v>2.63</v>
      </c>
      <c r="H218" t="s">
        <v>4</v>
      </c>
      <c r="I218" t="s">
        <v>25</v>
      </c>
      <c r="J218" t="s">
        <v>336</v>
      </c>
      <c r="K218">
        <f>E218/G218*1000</f>
        <v>93.155893536121681</v>
      </c>
      <c r="L218" s="1" t="s">
        <v>594</v>
      </c>
    </row>
    <row r="219" spans="1:12" x14ac:dyDescent="0.25">
      <c r="A219" t="s">
        <v>553</v>
      </c>
      <c r="B219" t="s">
        <v>124</v>
      </c>
      <c r="C219" t="s">
        <v>9</v>
      </c>
      <c r="D219">
        <v>2</v>
      </c>
      <c r="E219">
        <v>0.185</v>
      </c>
      <c r="F219">
        <v>0.22898164771936</v>
      </c>
      <c r="G219">
        <v>1.99</v>
      </c>
      <c r="H219" t="s">
        <v>4</v>
      </c>
      <c r="I219" t="s">
        <v>25</v>
      </c>
      <c r="J219" t="s">
        <v>143</v>
      </c>
      <c r="K219">
        <f>E219/G219*1000</f>
        <v>92.964824120603012</v>
      </c>
      <c r="L219" s="1" t="s">
        <v>594</v>
      </c>
    </row>
    <row r="220" spans="1:12" x14ac:dyDescent="0.25">
      <c r="A220" t="s">
        <v>554</v>
      </c>
      <c r="B220" t="s">
        <v>125</v>
      </c>
      <c r="C220" t="s">
        <v>9</v>
      </c>
      <c r="D220">
        <v>3</v>
      </c>
      <c r="E220">
        <v>0.245</v>
      </c>
      <c r="F220">
        <v>0.32934192400988199</v>
      </c>
      <c r="G220">
        <v>2.09</v>
      </c>
      <c r="H220" t="s">
        <v>4</v>
      </c>
      <c r="I220" t="s">
        <v>25</v>
      </c>
      <c r="J220" t="s">
        <v>143</v>
      </c>
      <c r="K220">
        <f>E220/G220*1000</f>
        <v>117.22488038277513</v>
      </c>
      <c r="L220" s="1" t="s">
        <v>594</v>
      </c>
    </row>
    <row r="221" spans="1:12" x14ac:dyDescent="0.25">
      <c r="A221" t="s">
        <v>555</v>
      </c>
      <c r="B221" t="s">
        <v>126</v>
      </c>
      <c r="C221" t="s">
        <v>10</v>
      </c>
      <c r="D221">
        <v>1</v>
      </c>
      <c r="E221">
        <v>0.19500000000000001</v>
      </c>
      <c r="F221">
        <v>0.38126484034347502</v>
      </c>
      <c r="G221">
        <v>2.98</v>
      </c>
      <c r="H221" t="s">
        <v>4</v>
      </c>
      <c r="I221" t="s">
        <v>25</v>
      </c>
      <c r="J221" t="s">
        <v>335</v>
      </c>
      <c r="K221">
        <f>E221/G221*1000</f>
        <v>65.436241610738264</v>
      </c>
      <c r="L221" s="1" t="s">
        <v>594</v>
      </c>
    </row>
    <row r="222" spans="1:12" x14ac:dyDescent="0.25">
      <c r="A222" t="s">
        <v>556</v>
      </c>
      <c r="B222" t="s">
        <v>127</v>
      </c>
      <c r="C222" t="s">
        <v>10</v>
      </c>
      <c r="D222">
        <v>2</v>
      </c>
      <c r="E222">
        <v>0.13</v>
      </c>
      <c r="F222">
        <v>0.110441793382808</v>
      </c>
      <c r="G222">
        <v>2.6</v>
      </c>
      <c r="H222" t="s">
        <v>4</v>
      </c>
      <c r="I222" t="s">
        <v>25</v>
      </c>
      <c r="J222" t="s">
        <v>335</v>
      </c>
      <c r="K222">
        <f>E222/G222*1000</f>
        <v>50</v>
      </c>
      <c r="L222" s="1" t="s">
        <v>594</v>
      </c>
    </row>
    <row r="223" spans="1:12" x14ac:dyDescent="0.25">
      <c r="A223" t="s">
        <v>557</v>
      </c>
      <c r="B223" t="s">
        <v>128</v>
      </c>
      <c r="C223" t="s">
        <v>10</v>
      </c>
      <c r="D223">
        <v>3</v>
      </c>
      <c r="E223">
        <v>2.5000000000000001E-2</v>
      </c>
      <c r="F223">
        <v>2.5012743414009799E-2</v>
      </c>
      <c r="G223">
        <v>2.5499999999999998</v>
      </c>
      <c r="H223" t="s">
        <v>4</v>
      </c>
      <c r="I223" t="s">
        <v>25</v>
      </c>
      <c r="J223" t="s">
        <v>335</v>
      </c>
      <c r="K223">
        <f>E223/G223*1000</f>
        <v>9.8039215686274535</v>
      </c>
      <c r="L223" s="1" t="s">
        <v>594</v>
      </c>
    </row>
    <row r="224" spans="1:12" x14ac:dyDescent="0.25">
      <c r="A224" t="s">
        <v>558</v>
      </c>
      <c r="B224" t="s">
        <v>129</v>
      </c>
      <c r="C224" t="s">
        <v>10</v>
      </c>
      <c r="D224">
        <v>4</v>
      </c>
      <c r="E224">
        <v>0.17</v>
      </c>
      <c r="F224">
        <v>0.40615960913389199</v>
      </c>
      <c r="G224">
        <v>2.83</v>
      </c>
      <c r="H224" t="s">
        <v>4</v>
      </c>
      <c r="I224" t="s">
        <v>25</v>
      </c>
      <c r="J224" t="s">
        <v>143</v>
      </c>
      <c r="K224">
        <f>E224/G224*1000</f>
        <v>60.070671378091873</v>
      </c>
      <c r="L224" s="1" t="s">
        <v>594</v>
      </c>
    </row>
    <row r="225" spans="1:12" x14ac:dyDescent="0.25">
      <c r="A225" t="s">
        <v>559</v>
      </c>
      <c r="B225" t="s">
        <v>130</v>
      </c>
      <c r="C225" t="s">
        <v>10</v>
      </c>
      <c r="D225">
        <v>5</v>
      </c>
      <c r="E225">
        <v>0.215</v>
      </c>
      <c r="F225">
        <v>0.62700905137751195</v>
      </c>
      <c r="G225">
        <v>3.11</v>
      </c>
      <c r="H225" t="s">
        <v>4</v>
      </c>
      <c r="I225" t="s">
        <v>25</v>
      </c>
      <c r="J225" t="s">
        <v>143</v>
      </c>
      <c r="K225">
        <f>E225/G225*1000</f>
        <v>69.131832797427663</v>
      </c>
      <c r="L225" s="1" t="s">
        <v>594</v>
      </c>
    </row>
    <row r="226" spans="1:12" x14ac:dyDescent="0.25">
      <c r="A226" t="s">
        <v>560</v>
      </c>
      <c r="B226" t="s">
        <v>131</v>
      </c>
      <c r="C226" t="s">
        <v>11</v>
      </c>
      <c r="D226">
        <v>1</v>
      </c>
      <c r="E226">
        <v>0.23499999999999999</v>
      </c>
      <c r="F226">
        <v>0.67014738800584905</v>
      </c>
      <c r="G226">
        <v>2.4300000000000002</v>
      </c>
      <c r="H226" t="s">
        <v>4</v>
      </c>
      <c r="I226" t="s">
        <v>25</v>
      </c>
      <c r="J226" t="s">
        <v>335</v>
      </c>
      <c r="K226">
        <f>E226/G226*1000</f>
        <v>96.707818930041142</v>
      </c>
      <c r="L226" s="1" t="s">
        <v>594</v>
      </c>
    </row>
    <row r="227" spans="1:12" x14ac:dyDescent="0.25">
      <c r="A227" t="s">
        <v>561</v>
      </c>
      <c r="B227" t="s">
        <v>132</v>
      </c>
      <c r="C227" t="s">
        <v>11</v>
      </c>
      <c r="D227">
        <v>2</v>
      </c>
      <c r="E227">
        <v>0.5</v>
      </c>
      <c r="F227">
        <v>0.99485878065605604</v>
      </c>
      <c r="G227">
        <v>4.1100000000000003</v>
      </c>
      <c r="H227" t="s">
        <v>4</v>
      </c>
      <c r="I227" t="s">
        <v>25</v>
      </c>
      <c r="J227" t="s">
        <v>335</v>
      </c>
      <c r="K227">
        <f>E227/G227*1000</f>
        <v>121.654501216545</v>
      </c>
      <c r="L227" s="1" t="s">
        <v>594</v>
      </c>
    </row>
    <row r="228" spans="1:12" x14ac:dyDescent="0.25">
      <c r="A228" t="s">
        <v>562</v>
      </c>
      <c r="B228" t="s">
        <v>133</v>
      </c>
      <c r="C228" t="s">
        <v>12</v>
      </c>
      <c r="D228">
        <v>1</v>
      </c>
      <c r="E228">
        <v>0.19500000000000001</v>
      </c>
      <c r="F228">
        <v>0.32831936970139602</v>
      </c>
      <c r="G228">
        <v>2.68</v>
      </c>
      <c r="H228" t="s">
        <v>4</v>
      </c>
      <c r="I228" t="s">
        <v>25</v>
      </c>
      <c r="J228" t="s">
        <v>143</v>
      </c>
      <c r="K228">
        <f>E228/G228*1000</f>
        <v>72.761194029850742</v>
      </c>
      <c r="L228" s="1" t="s">
        <v>594</v>
      </c>
    </row>
    <row r="229" spans="1:12" x14ac:dyDescent="0.25">
      <c r="A229" t="s">
        <v>563</v>
      </c>
      <c r="B229" t="s">
        <v>134</v>
      </c>
      <c r="C229" t="s">
        <v>12</v>
      </c>
      <c r="D229">
        <v>2</v>
      </c>
      <c r="E229">
        <v>0.36499999999999999</v>
      </c>
      <c r="F229">
        <v>0.587140429162466</v>
      </c>
      <c r="G229">
        <v>2.37</v>
      </c>
      <c r="H229" t="s">
        <v>4</v>
      </c>
      <c r="I229" t="s">
        <v>25</v>
      </c>
      <c r="J229" t="s">
        <v>143</v>
      </c>
      <c r="K229">
        <f>E229/G229*1000</f>
        <v>154.00843881856537</v>
      </c>
      <c r="L229" s="1" t="s">
        <v>594</v>
      </c>
    </row>
    <row r="230" spans="1:12" x14ac:dyDescent="0.25">
      <c r="A230" t="s">
        <v>564</v>
      </c>
      <c r="B230" t="s">
        <v>135</v>
      </c>
      <c r="C230" t="s">
        <v>12</v>
      </c>
      <c r="D230">
        <v>3</v>
      </c>
      <c r="E230">
        <v>0.11</v>
      </c>
      <c r="F230">
        <v>8.6810556338535003E-2</v>
      </c>
      <c r="G230">
        <v>1.78</v>
      </c>
      <c r="H230" t="s">
        <v>4</v>
      </c>
      <c r="I230" t="s">
        <v>25</v>
      </c>
      <c r="J230" t="s">
        <v>335</v>
      </c>
      <c r="K230">
        <f>E230/G230*1000</f>
        <v>61.797752808988761</v>
      </c>
      <c r="L230" s="1" t="s">
        <v>594</v>
      </c>
    </row>
    <row r="231" spans="1:12" x14ac:dyDescent="0.25">
      <c r="A231" t="s">
        <v>565</v>
      </c>
      <c r="B231" t="s">
        <v>136</v>
      </c>
      <c r="C231" t="s">
        <v>13</v>
      </c>
      <c r="D231">
        <v>1</v>
      </c>
      <c r="E231">
        <v>0.23</v>
      </c>
      <c r="F231">
        <v>0.550113049704955</v>
      </c>
      <c r="G231">
        <v>4.29</v>
      </c>
      <c r="H231" t="s">
        <v>4</v>
      </c>
      <c r="I231" t="s">
        <v>25</v>
      </c>
      <c r="J231" t="s">
        <v>335</v>
      </c>
      <c r="K231">
        <f>E231/G231*1000</f>
        <v>53.613053613053616</v>
      </c>
      <c r="L231" s="1" t="s">
        <v>594</v>
      </c>
    </row>
    <row r="232" spans="1:12" x14ac:dyDescent="0.25">
      <c r="A232" t="s">
        <v>566</v>
      </c>
      <c r="B232" t="s">
        <v>137</v>
      </c>
      <c r="C232" t="s">
        <v>13</v>
      </c>
      <c r="D232">
        <v>2</v>
      </c>
      <c r="E232">
        <v>0.15</v>
      </c>
      <c r="F232">
        <v>0.15631056846677899</v>
      </c>
      <c r="G232">
        <v>2.93</v>
      </c>
      <c r="H232" t="s">
        <v>4</v>
      </c>
      <c r="I232" t="s">
        <v>25</v>
      </c>
      <c r="J232" t="s">
        <v>335</v>
      </c>
      <c r="K232">
        <f>E232/G232*1000</f>
        <v>51.194539249146757</v>
      </c>
      <c r="L232" s="1" t="s">
        <v>594</v>
      </c>
    </row>
    <row r="233" spans="1:12" x14ac:dyDescent="0.25">
      <c r="A233" t="s">
        <v>567</v>
      </c>
      <c r="B233" t="s">
        <v>138</v>
      </c>
      <c r="C233" t="s">
        <v>13</v>
      </c>
      <c r="D233">
        <v>4</v>
      </c>
      <c r="E233">
        <v>0.17</v>
      </c>
      <c r="F233">
        <v>0.117836310849112</v>
      </c>
      <c r="G233">
        <v>3.18</v>
      </c>
      <c r="H233" t="s">
        <v>4</v>
      </c>
      <c r="I233" t="s">
        <v>25</v>
      </c>
      <c r="J233" t="s">
        <v>335</v>
      </c>
      <c r="K233">
        <f>E233/G233*1000</f>
        <v>53.459119496855351</v>
      </c>
      <c r="L233" s="1" t="s">
        <v>594</v>
      </c>
    </row>
    <row r="234" spans="1:12" x14ac:dyDescent="0.25">
      <c r="A234" t="s">
        <v>568</v>
      </c>
      <c r="B234" t="s">
        <v>139</v>
      </c>
      <c r="C234" t="s">
        <v>13</v>
      </c>
      <c r="D234">
        <v>5</v>
      </c>
      <c r="E234">
        <v>0.21</v>
      </c>
      <c r="F234">
        <v>0.14141506543679</v>
      </c>
      <c r="G234">
        <v>2.88</v>
      </c>
      <c r="H234" t="s">
        <v>4</v>
      </c>
      <c r="I234" t="s">
        <v>25</v>
      </c>
      <c r="J234" t="s">
        <v>335</v>
      </c>
      <c r="K234">
        <f>E234/G234*1000</f>
        <v>72.916666666666671</v>
      </c>
      <c r="L234" s="1" t="s">
        <v>594</v>
      </c>
    </row>
    <row r="235" spans="1:12" x14ac:dyDescent="0.25">
      <c r="A235" t="s">
        <v>576</v>
      </c>
      <c r="B235" t="s">
        <v>575</v>
      </c>
      <c r="C235" t="s">
        <v>13</v>
      </c>
      <c r="D235">
        <v>5</v>
      </c>
      <c r="E235">
        <v>0.19500000000000001</v>
      </c>
      <c r="F235">
        <v>0.14141506543679</v>
      </c>
      <c r="G235">
        <v>2.88</v>
      </c>
      <c r="H235" t="s">
        <v>4</v>
      </c>
      <c r="I235" t="s">
        <v>25</v>
      </c>
      <c r="J235" t="s">
        <v>335</v>
      </c>
      <c r="K235">
        <f>E235/G235*1000</f>
        <v>67.708333333333343</v>
      </c>
      <c r="L235" s="1" t="s">
        <v>594</v>
      </c>
    </row>
    <row r="236" spans="1:12" x14ac:dyDescent="0.25">
      <c r="A236" t="s">
        <v>569</v>
      </c>
      <c r="B236" t="s">
        <v>140</v>
      </c>
      <c r="C236" t="s">
        <v>14</v>
      </c>
      <c r="D236">
        <v>1</v>
      </c>
      <c r="E236">
        <v>0.185</v>
      </c>
      <c r="F236">
        <v>0.49167304832568598</v>
      </c>
      <c r="G236">
        <v>2.31</v>
      </c>
      <c r="H236" t="s">
        <v>4</v>
      </c>
      <c r="I236" t="s">
        <v>25</v>
      </c>
      <c r="J236" t="s">
        <v>143</v>
      </c>
      <c r="K236">
        <f>E236/G236*1000</f>
        <v>80.086580086580085</v>
      </c>
      <c r="L236" s="1" t="s">
        <v>594</v>
      </c>
    </row>
    <row r="237" spans="1:12" x14ac:dyDescent="0.25">
      <c r="A237" t="s">
        <v>570</v>
      </c>
      <c r="B237" t="s">
        <v>141</v>
      </c>
      <c r="C237" t="s">
        <v>14</v>
      </c>
      <c r="D237">
        <v>2</v>
      </c>
      <c r="E237">
        <v>0.245</v>
      </c>
      <c r="F237">
        <v>0.19189636902613699</v>
      </c>
      <c r="G237">
        <v>1.97</v>
      </c>
      <c r="H237" t="s">
        <v>4</v>
      </c>
      <c r="I237" t="s">
        <v>25</v>
      </c>
      <c r="J237" t="s">
        <v>335</v>
      </c>
      <c r="K237">
        <f>E237/G237*1000</f>
        <v>124.36548223350253</v>
      </c>
      <c r="L237" s="1" t="s">
        <v>594</v>
      </c>
    </row>
    <row r="238" spans="1:12" x14ac:dyDescent="0.25">
      <c r="A238" t="s">
        <v>571</v>
      </c>
      <c r="B238" t="s">
        <v>142</v>
      </c>
      <c r="C238" t="s">
        <v>14</v>
      </c>
      <c r="D238">
        <v>3</v>
      </c>
      <c r="E238">
        <v>0.105</v>
      </c>
      <c r="F238">
        <v>8.0736022974121802E-2</v>
      </c>
      <c r="G238">
        <v>2.83</v>
      </c>
      <c r="H238" t="s">
        <v>4</v>
      </c>
      <c r="I238" t="s">
        <v>25</v>
      </c>
      <c r="J238" t="s">
        <v>335</v>
      </c>
      <c r="K238">
        <f>E238/G238*1000</f>
        <v>37.102473498233216</v>
      </c>
      <c r="L238" s="1" t="s">
        <v>594</v>
      </c>
    </row>
  </sheetData>
  <autoFilter ref="A1:M1" xr:uid="{98224DF2-ACA2-4B22-9DE6-3F5BF47F61D1}"/>
  <sortState xmlns:xlrd2="http://schemas.microsoft.com/office/spreadsheetml/2017/richdata2" ref="A2:M238">
    <sortCondition ref="C2:C238"/>
    <sortCondition ref="I2:I2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40CC-E119-4809-AC80-F6522E872E4B}">
  <dimension ref="A1:J74"/>
  <sheetViews>
    <sheetView workbookViewId="0">
      <selection activeCell="L19" sqref="L19:L20"/>
    </sheetView>
  </sheetViews>
  <sheetFormatPr defaultRowHeight="15" x14ac:dyDescent="0.25"/>
  <sheetData>
    <row r="1" spans="1:10" x14ac:dyDescent="0.25">
      <c r="A1" t="s">
        <v>109</v>
      </c>
      <c r="B1" t="s">
        <v>337</v>
      </c>
      <c r="C1" t="s">
        <v>0</v>
      </c>
      <c r="D1" t="s">
        <v>1</v>
      </c>
      <c r="E1" t="s">
        <v>2</v>
      </c>
      <c r="F1" t="s">
        <v>111</v>
      </c>
      <c r="G1" t="s">
        <v>43</v>
      </c>
      <c r="H1" t="s">
        <v>110</v>
      </c>
      <c r="I1" t="s">
        <v>4</v>
      </c>
      <c r="J1" t="s">
        <v>334</v>
      </c>
    </row>
    <row r="2" spans="1:10" x14ac:dyDescent="0.25">
      <c r="A2" t="str">
        <f t="shared" ref="A2:A33" si="0">B2&amp;"-"&amp;H2</f>
        <v>G013_1-treatment</v>
      </c>
      <c r="B2" t="s">
        <v>263</v>
      </c>
      <c r="C2" t="s">
        <v>44</v>
      </c>
      <c r="D2">
        <v>1</v>
      </c>
      <c r="E2">
        <v>0.18</v>
      </c>
      <c r="F2">
        <v>0.271206346285775</v>
      </c>
      <c r="G2">
        <v>2.82</v>
      </c>
      <c r="H2" t="s">
        <v>4</v>
      </c>
      <c r="I2" t="s">
        <v>23</v>
      </c>
      <c r="J2" t="e">
        <f>VLOOKUP(A2,#REF!,9,FALSE)</f>
        <v>#REF!</v>
      </c>
    </row>
    <row r="3" spans="1:10" x14ac:dyDescent="0.25">
      <c r="A3" t="str">
        <f t="shared" si="0"/>
        <v>G013_2-treatment</v>
      </c>
      <c r="B3" t="s">
        <v>264</v>
      </c>
      <c r="C3" t="s">
        <v>44</v>
      </c>
      <c r="D3">
        <v>2</v>
      </c>
      <c r="E3">
        <v>0.125</v>
      </c>
      <c r="F3">
        <v>0.41781877005374302</v>
      </c>
      <c r="G3">
        <v>2.12</v>
      </c>
      <c r="H3" t="s">
        <v>4</v>
      </c>
      <c r="I3" t="s">
        <v>23</v>
      </c>
      <c r="J3" t="e">
        <f>VLOOKUP(A3,#REF!,9,FALSE)</f>
        <v>#REF!</v>
      </c>
    </row>
    <row r="4" spans="1:10" x14ac:dyDescent="0.25">
      <c r="A4" t="str">
        <f t="shared" si="0"/>
        <v>G013_3-treatment</v>
      </c>
      <c r="B4" t="s">
        <v>265</v>
      </c>
      <c r="C4" t="s">
        <v>44</v>
      </c>
      <c r="D4">
        <v>3</v>
      </c>
      <c r="E4">
        <v>0.2</v>
      </c>
      <c r="F4">
        <v>0.58561987421524497</v>
      </c>
      <c r="G4">
        <v>2.85</v>
      </c>
      <c r="H4" t="s">
        <v>4</v>
      </c>
      <c r="I4" t="s">
        <v>23</v>
      </c>
      <c r="J4" t="e">
        <f>VLOOKUP(A4,#REF!,9,FALSE)</f>
        <v>#REF!</v>
      </c>
    </row>
    <row r="5" spans="1:10" x14ac:dyDescent="0.25">
      <c r="A5" t="str">
        <f t="shared" si="0"/>
        <v>G014_1-treatment</v>
      </c>
      <c r="B5" t="s">
        <v>266</v>
      </c>
      <c r="C5" t="s">
        <v>45</v>
      </c>
      <c r="D5">
        <v>1</v>
      </c>
      <c r="E5">
        <v>0.18</v>
      </c>
      <c r="F5">
        <v>0.20553722047057699</v>
      </c>
      <c r="G5">
        <v>3.34</v>
      </c>
      <c r="H5" t="s">
        <v>4</v>
      </c>
      <c r="I5" t="s">
        <v>23</v>
      </c>
    </row>
    <row r="6" spans="1:10" x14ac:dyDescent="0.25">
      <c r="A6" t="str">
        <f t="shared" si="0"/>
        <v>G014_2-treatment</v>
      </c>
      <c r="B6" t="s">
        <v>267</v>
      </c>
      <c r="C6" t="s">
        <v>45</v>
      </c>
      <c r="D6">
        <v>2</v>
      </c>
      <c r="E6">
        <v>1.4999999999999999E-2</v>
      </c>
      <c r="F6">
        <v>2.3797305367154301E-2</v>
      </c>
      <c r="G6">
        <v>1.62</v>
      </c>
      <c r="H6" t="s">
        <v>4</v>
      </c>
      <c r="I6" t="s">
        <v>23</v>
      </c>
      <c r="J6" t="e">
        <f>VLOOKUP(A6,#REF!,9,FALSE)</f>
        <v>#REF!</v>
      </c>
    </row>
    <row r="7" spans="1:10" x14ac:dyDescent="0.25">
      <c r="A7" t="str">
        <f t="shared" si="0"/>
        <v>G015_1-treatment</v>
      </c>
      <c r="B7" t="s">
        <v>268</v>
      </c>
      <c r="C7" t="s">
        <v>46</v>
      </c>
      <c r="D7">
        <v>1</v>
      </c>
      <c r="E7">
        <v>0.255</v>
      </c>
      <c r="F7">
        <v>0.39387657339391402</v>
      </c>
      <c r="G7">
        <v>2.88</v>
      </c>
      <c r="H7" t="s">
        <v>4</v>
      </c>
      <c r="I7" t="s">
        <v>23</v>
      </c>
    </row>
    <row r="8" spans="1:10" x14ac:dyDescent="0.25">
      <c r="A8" t="str">
        <f t="shared" si="0"/>
        <v>G015_1-treatment</v>
      </c>
      <c r="B8" t="s">
        <v>268</v>
      </c>
      <c r="C8" t="s">
        <v>46</v>
      </c>
      <c r="D8">
        <v>1</v>
      </c>
      <c r="E8">
        <v>0.155</v>
      </c>
      <c r="F8">
        <v>0.39387657339391402</v>
      </c>
      <c r="G8">
        <v>2.88</v>
      </c>
      <c r="H8" t="s">
        <v>4</v>
      </c>
      <c r="I8" t="s">
        <v>23</v>
      </c>
    </row>
    <row r="9" spans="1:10" x14ac:dyDescent="0.25">
      <c r="A9" t="str">
        <f t="shared" si="0"/>
        <v>G015_1-treatment</v>
      </c>
      <c r="B9" t="s">
        <v>268</v>
      </c>
      <c r="C9" t="s">
        <v>46</v>
      </c>
      <c r="D9">
        <v>1</v>
      </c>
      <c r="E9">
        <v>0.1</v>
      </c>
      <c r="F9">
        <v>0.39387657339391402</v>
      </c>
      <c r="G9">
        <v>2.88</v>
      </c>
      <c r="H9" t="s">
        <v>4</v>
      </c>
      <c r="I9" t="s">
        <v>23</v>
      </c>
    </row>
    <row r="10" spans="1:10" x14ac:dyDescent="0.25">
      <c r="A10" t="str">
        <f t="shared" si="0"/>
        <v>G015_2-treatment</v>
      </c>
      <c r="B10" t="s">
        <v>269</v>
      </c>
      <c r="C10" t="s">
        <v>46</v>
      </c>
      <c r="D10">
        <v>2</v>
      </c>
      <c r="E10">
        <v>0.23499999999999999</v>
      </c>
      <c r="F10">
        <v>1.1177823253261501</v>
      </c>
      <c r="G10">
        <v>3.71</v>
      </c>
      <c r="H10" t="s">
        <v>4</v>
      </c>
      <c r="I10" t="s">
        <v>23</v>
      </c>
      <c r="J10" t="e">
        <f>VLOOKUP(A10,#REF!,9,FALSE)</f>
        <v>#REF!</v>
      </c>
    </row>
    <row r="11" spans="1:10" x14ac:dyDescent="0.25">
      <c r="A11" t="str">
        <f t="shared" si="0"/>
        <v>G016_1-treatment</v>
      </c>
      <c r="B11" t="s">
        <v>270</v>
      </c>
      <c r="C11" t="s">
        <v>47</v>
      </c>
      <c r="D11">
        <v>1</v>
      </c>
      <c r="E11">
        <v>0.14000000000000001</v>
      </c>
      <c r="F11">
        <v>0.18207994146321499</v>
      </c>
      <c r="G11">
        <v>1.89</v>
      </c>
      <c r="H11" t="s">
        <v>4</v>
      </c>
      <c r="I11" t="s">
        <v>23</v>
      </c>
      <c r="J11" t="e">
        <f>VLOOKUP(A11,#REF!,9,FALSE)</f>
        <v>#REF!</v>
      </c>
    </row>
    <row r="12" spans="1:10" x14ac:dyDescent="0.25">
      <c r="A12" t="str">
        <f t="shared" si="0"/>
        <v>G017_1-treatment</v>
      </c>
      <c r="B12" t="s">
        <v>271</v>
      </c>
      <c r="C12" t="s">
        <v>48</v>
      </c>
      <c r="D12">
        <v>1</v>
      </c>
      <c r="E12">
        <v>0.09</v>
      </c>
      <c r="F12">
        <v>0.120591332368451</v>
      </c>
      <c r="G12">
        <v>2.44</v>
      </c>
      <c r="H12" t="s">
        <v>4</v>
      </c>
      <c r="I12" t="s">
        <v>23</v>
      </c>
      <c r="J12" t="e">
        <f>VLOOKUP(A12,#REF!,9,FALSE)</f>
        <v>#REF!</v>
      </c>
    </row>
    <row r="13" spans="1:10" x14ac:dyDescent="0.25">
      <c r="A13" t="str">
        <f t="shared" si="0"/>
        <v>G017_2-treatment</v>
      </c>
      <c r="B13" t="s">
        <v>272</v>
      </c>
      <c r="C13" t="s">
        <v>48</v>
      </c>
      <c r="D13">
        <v>2</v>
      </c>
      <c r="E13">
        <v>0.155</v>
      </c>
      <c r="F13">
        <v>0.135332793621527</v>
      </c>
      <c r="G13">
        <v>3.35</v>
      </c>
      <c r="H13" t="s">
        <v>4</v>
      </c>
      <c r="I13" t="s">
        <v>23</v>
      </c>
    </row>
    <row r="14" spans="1:10" x14ac:dyDescent="0.25">
      <c r="A14" t="str">
        <f t="shared" si="0"/>
        <v>G017_3-treatment</v>
      </c>
      <c r="B14" t="s">
        <v>273</v>
      </c>
      <c r="C14" t="s">
        <v>48</v>
      </c>
      <c r="D14">
        <v>3</v>
      </c>
      <c r="E14">
        <v>0.19</v>
      </c>
      <c r="F14">
        <v>0.33740259481129298</v>
      </c>
      <c r="G14">
        <v>3.06</v>
      </c>
      <c r="H14" t="s">
        <v>4</v>
      </c>
      <c r="I14" t="s">
        <v>23</v>
      </c>
      <c r="J14" t="e">
        <f>VLOOKUP(A14,#REF!,9,FALSE)</f>
        <v>#REF!</v>
      </c>
    </row>
    <row r="15" spans="1:10" x14ac:dyDescent="0.25">
      <c r="A15" t="str">
        <f t="shared" si="0"/>
        <v>G017_4-treatment</v>
      </c>
      <c r="B15" t="s">
        <v>274</v>
      </c>
      <c r="C15" t="s">
        <v>48</v>
      </c>
      <c r="D15">
        <v>4</v>
      </c>
      <c r="E15">
        <v>0.13</v>
      </c>
      <c r="F15">
        <v>0.118280822881035</v>
      </c>
      <c r="G15">
        <v>2.59</v>
      </c>
      <c r="H15" t="s">
        <v>4</v>
      </c>
      <c r="I15" t="s">
        <v>23</v>
      </c>
      <c r="J15" t="e">
        <f>VLOOKUP(A15,#REF!,9,FALSE)</f>
        <v>#REF!</v>
      </c>
    </row>
    <row r="16" spans="1:10" x14ac:dyDescent="0.25">
      <c r="A16" t="str">
        <f t="shared" si="0"/>
        <v>G018_1-treatment</v>
      </c>
      <c r="B16" t="s">
        <v>275</v>
      </c>
      <c r="C16" t="s">
        <v>49</v>
      </c>
      <c r="D16">
        <v>1</v>
      </c>
      <c r="E16">
        <v>0.23499999999999999</v>
      </c>
      <c r="F16">
        <v>0.464760663393817</v>
      </c>
      <c r="G16">
        <v>3.53</v>
      </c>
      <c r="H16" t="s">
        <v>4</v>
      </c>
      <c r="I16" t="s">
        <v>23</v>
      </c>
      <c r="J16" t="s">
        <v>1</v>
      </c>
    </row>
    <row r="17" spans="1:10" x14ac:dyDescent="0.25">
      <c r="A17" t="str">
        <f t="shared" si="0"/>
        <v>G018_3-treatment</v>
      </c>
      <c r="B17" t="s">
        <v>276</v>
      </c>
      <c r="C17" t="s">
        <v>49</v>
      </c>
      <c r="D17">
        <v>3</v>
      </c>
      <c r="E17">
        <v>0.23</v>
      </c>
      <c r="F17">
        <v>0.41033790806451598</v>
      </c>
      <c r="G17">
        <v>3.4</v>
      </c>
      <c r="H17" t="s">
        <v>4</v>
      </c>
      <c r="I17" t="s">
        <v>23</v>
      </c>
    </row>
    <row r="18" spans="1:10" x14ac:dyDescent="0.25">
      <c r="A18" t="str">
        <f t="shared" si="0"/>
        <v>G018_3-treatment</v>
      </c>
      <c r="B18" t="s">
        <v>276</v>
      </c>
      <c r="C18" t="s">
        <v>49</v>
      </c>
      <c r="D18">
        <v>3</v>
      </c>
      <c r="E18">
        <v>0.34</v>
      </c>
      <c r="F18">
        <v>0.41033790806451598</v>
      </c>
      <c r="G18">
        <v>3.4</v>
      </c>
      <c r="H18" t="s">
        <v>4</v>
      </c>
      <c r="I18" t="s">
        <v>23</v>
      </c>
    </row>
    <row r="19" spans="1:10" x14ac:dyDescent="0.25">
      <c r="A19" t="str">
        <f t="shared" si="0"/>
        <v>G020_1-treatment</v>
      </c>
      <c r="B19" t="s">
        <v>277</v>
      </c>
      <c r="C19" t="s">
        <v>50</v>
      </c>
      <c r="D19">
        <v>1</v>
      </c>
      <c r="E19">
        <v>0.22</v>
      </c>
      <c r="F19">
        <v>0.364008912174411</v>
      </c>
      <c r="G19">
        <v>3.18</v>
      </c>
      <c r="H19" t="s">
        <v>4</v>
      </c>
      <c r="I19" t="s">
        <v>24</v>
      </c>
      <c r="J19" t="e">
        <f>VLOOKUP(A19,#REF!,9,FALSE)</f>
        <v>#REF!</v>
      </c>
    </row>
    <row r="20" spans="1:10" x14ac:dyDescent="0.25">
      <c r="A20" t="str">
        <f t="shared" si="0"/>
        <v>G020_1-treatment</v>
      </c>
      <c r="B20" t="s">
        <v>277</v>
      </c>
      <c r="C20" t="s">
        <v>50</v>
      </c>
      <c r="D20">
        <v>1</v>
      </c>
      <c r="E20">
        <v>0.105</v>
      </c>
      <c r="F20">
        <v>0.364008912174411</v>
      </c>
      <c r="G20">
        <v>3.18</v>
      </c>
      <c r="H20" t="s">
        <v>4</v>
      </c>
      <c r="I20" t="s">
        <v>24</v>
      </c>
      <c r="J20" t="e">
        <f>VLOOKUP(A20,#REF!,9,FALSE)</f>
        <v>#REF!</v>
      </c>
    </row>
    <row r="21" spans="1:10" x14ac:dyDescent="0.25">
      <c r="A21" t="str">
        <f t="shared" si="0"/>
        <v>G020_2-treatment</v>
      </c>
      <c r="B21" t="s">
        <v>278</v>
      </c>
      <c r="C21" t="s">
        <v>50</v>
      </c>
      <c r="D21">
        <v>2</v>
      </c>
      <c r="E21">
        <v>0.13</v>
      </c>
      <c r="F21">
        <v>0.143466304821221</v>
      </c>
      <c r="G21">
        <v>2.8</v>
      </c>
      <c r="H21" t="s">
        <v>4</v>
      </c>
      <c r="I21" t="s">
        <v>24</v>
      </c>
      <c r="J21" t="e">
        <f>VLOOKUP(A21,#REF!,9,FALSE)</f>
        <v>#REF!</v>
      </c>
    </row>
    <row r="22" spans="1:10" x14ac:dyDescent="0.25">
      <c r="A22" t="str">
        <f t="shared" si="0"/>
        <v>G020_3-treatment</v>
      </c>
      <c r="B22" t="s">
        <v>279</v>
      </c>
      <c r="C22" t="s">
        <v>50</v>
      </c>
      <c r="D22">
        <v>3</v>
      </c>
      <c r="E22">
        <v>0.04</v>
      </c>
      <c r="F22">
        <v>3.8672389489959103E-2</v>
      </c>
      <c r="G22">
        <v>2.5299999999999998</v>
      </c>
      <c r="H22" t="s">
        <v>4</v>
      </c>
      <c r="I22" t="s">
        <v>24</v>
      </c>
      <c r="J22" t="e">
        <f>VLOOKUP(A22,#REF!,9,FALSE)</f>
        <v>#REF!</v>
      </c>
    </row>
    <row r="23" spans="1:10" x14ac:dyDescent="0.25">
      <c r="A23" t="str">
        <f t="shared" si="0"/>
        <v>G021_1-treatment</v>
      </c>
      <c r="B23" t="s">
        <v>280</v>
      </c>
      <c r="C23" t="s">
        <v>51</v>
      </c>
      <c r="D23">
        <v>1</v>
      </c>
      <c r="E23">
        <v>0.18</v>
      </c>
      <c r="F23">
        <v>0.26348664136829097</v>
      </c>
      <c r="G23">
        <v>2.68</v>
      </c>
      <c r="H23" t="s">
        <v>4</v>
      </c>
      <c r="I23" t="s">
        <v>24</v>
      </c>
      <c r="J23" t="e">
        <f>VLOOKUP(A23,#REF!,9,FALSE)</f>
        <v>#REF!</v>
      </c>
    </row>
    <row r="24" spans="1:10" x14ac:dyDescent="0.25">
      <c r="A24" t="str">
        <f t="shared" si="0"/>
        <v>G021_2-treatment</v>
      </c>
      <c r="B24" t="s">
        <v>281</v>
      </c>
      <c r="C24" t="s">
        <v>51</v>
      </c>
      <c r="D24">
        <v>2</v>
      </c>
      <c r="E24">
        <v>0.215</v>
      </c>
      <c r="F24">
        <v>0.21455666265149101</v>
      </c>
      <c r="G24">
        <v>3.33</v>
      </c>
      <c r="H24" t="s">
        <v>4</v>
      </c>
      <c r="I24" t="s">
        <v>24</v>
      </c>
      <c r="J24" t="e">
        <f>VLOOKUP(A24,#REF!,9,FALSE)</f>
        <v>#REF!</v>
      </c>
    </row>
    <row r="25" spans="1:10" x14ac:dyDescent="0.25">
      <c r="A25" t="str">
        <f t="shared" si="0"/>
        <v>G024_1-treatment</v>
      </c>
      <c r="B25" t="s">
        <v>282</v>
      </c>
      <c r="C25" t="s">
        <v>52</v>
      </c>
      <c r="D25">
        <v>1</v>
      </c>
      <c r="E25">
        <v>0.11</v>
      </c>
      <c r="F25">
        <v>0.19523809428284</v>
      </c>
      <c r="G25">
        <v>1.31</v>
      </c>
      <c r="H25" t="s">
        <v>4</v>
      </c>
      <c r="I25" t="s">
        <v>24</v>
      </c>
      <c r="J25" t="e">
        <f>VLOOKUP(A25,#REF!,9,FALSE)</f>
        <v>#REF!</v>
      </c>
    </row>
    <row r="26" spans="1:10" x14ac:dyDescent="0.25">
      <c r="A26" t="str">
        <f t="shared" si="0"/>
        <v>G024_2-treatment</v>
      </c>
      <c r="B26" t="s">
        <v>283</v>
      </c>
      <c r="C26" t="s">
        <v>52</v>
      </c>
      <c r="D26">
        <v>2</v>
      </c>
      <c r="E26">
        <v>0.15</v>
      </c>
      <c r="F26">
        <v>0.30246952542552702</v>
      </c>
      <c r="G26">
        <v>1.41</v>
      </c>
      <c r="H26" t="s">
        <v>4</v>
      </c>
      <c r="I26" t="s">
        <v>24</v>
      </c>
      <c r="J26" t="e">
        <f>VLOOKUP(A26,#REF!,9,FALSE)</f>
        <v>#REF!</v>
      </c>
    </row>
    <row r="27" spans="1:10" x14ac:dyDescent="0.25">
      <c r="A27" t="str">
        <f t="shared" si="0"/>
        <v>G024_4-treatment</v>
      </c>
      <c r="B27" t="s">
        <v>284</v>
      </c>
      <c r="C27" t="s">
        <v>52</v>
      </c>
      <c r="D27">
        <v>4</v>
      </c>
      <c r="E27">
        <v>9.5000000000000001E-2</v>
      </c>
      <c r="F27">
        <v>7.8604490372857994E-2</v>
      </c>
      <c r="G27">
        <v>1.01</v>
      </c>
      <c r="H27" t="s">
        <v>4</v>
      </c>
      <c r="I27" t="s">
        <v>24</v>
      </c>
      <c r="J27" t="e">
        <f>VLOOKUP(A27,#REF!,9,FALSE)</f>
        <v>#REF!</v>
      </c>
    </row>
    <row r="28" spans="1:10" x14ac:dyDescent="0.25">
      <c r="A28" t="str">
        <f t="shared" si="0"/>
        <v>G026_1-treatment</v>
      </c>
      <c r="B28" t="s">
        <v>285</v>
      </c>
      <c r="C28" t="s">
        <v>53</v>
      </c>
      <c r="D28">
        <v>1</v>
      </c>
      <c r="E28">
        <v>0.17</v>
      </c>
      <c r="F28">
        <v>0.202931737862835</v>
      </c>
      <c r="G28">
        <v>1.83</v>
      </c>
      <c r="H28" t="s">
        <v>4</v>
      </c>
      <c r="I28" t="s">
        <v>24</v>
      </c>
      <c r="J28" t="e">
        <f>VLOOKUP(A28,#REF!,9,FALSE)</f>
        <v>#REF!</v>
      </c>
    </row>
    <row r="29" spans="1:10" x14ac:dyDescent="0.25">
      <c r="A29" t="str">
        <f t="shared" si="0"/>
        <v>G026_2-treatment</v>
      </c>
      <c r="B29" t="s">
        <v>286</v>
      </c>
      <c r="C29" t="s">
        <v>53</v>
      </c>
      <c r="D29">
        <v>2</v>
      </c>
      <c r="E29">
        <v>0.08</v>
      </c>
      <c r="F29">
        <v>5.8174941313370102E-2</v>
      </c>
      <c r="G29">
        <v>1.88</v>
      </c>
      <c r="H29" t="s">
        <v>4</v>
      </c>
      <c r="I29" t="s">
        <v>24</v>
      </c>
      <c r="J29" t="e">
        <f>VLOOKUP(A29,#REF!,9,FALSE)</f>
        <v>#REF!</v>
      </c>
    </row>
    <row r="30" spans="1:10" x14ac:dyDescent="0.25">
      <c r="A30" t="str">
        <f t="shared" si="0"/>
        <v>G026_3-treatment</v>
      </c>
      <c r="B30" t="s">
        <v>287</v>
      </c>
      <c r="C30" t="s">
        <v>53</v>
      </c>
      <c r="D30">
        <v>3</v>
      </c>
      <c r="E30">
        <v>0.185</v>
      </c>
      <c r="F30">
        <v>0.18625021450571899</v>
      </c>
      <c r="G30">
        <v>1.23</v>
      </c>
      <c r="H30" t="s">
        <v>4</v>
      </c>
      <c r="I30" t="s">
        <v>24</v>
      </c>
      <c r="J30" t="e">
        <f>VLOOKUP(A30,#REF!,9,FALSE)</f>
        <v>#REF!</v>
      </c>
    </row>
    <row r="31" spans="1:10" x14ac:dyDescent="0.25">
      <c r="A31" t="str">
        <f t="shared" si="0"/>
        <v>G071_1-treatment</v>
      </c>
      <c r="B31" t="s">
        <v>288</v>
      </c>
      <c r="C31" t="s">
        <v>54</v>
      </c>
      <c r="D31">
        <v>1</v>
      </c>
      <c r="E31">
        <v>0.08</v>
      </c>
      <c r="F31">
        <v>6.2445036488791697E-2</v>
      </c>
      <c r="G31">
        <v>2.29</v>
      </c>
      <c r="H31" t="s">
        <v>4</v>
      </c>
      <c r="I31" t="s">
        <v>23</v>
      </c>
      <c r="J31" t="e">
        <f>VLOOKUP(A31,#REF!,9,FALSE)</f>
        <v>#REF!</v>
      </c>
    </row>
    <row r="32" spans="1:10" x14ac:dyDescent="0.25">
      <c r="A32" t="str">
        <f t="shared" si="0"/>
        <v>G071_2-treatment</v>
      </c>
      <c r="B32" t="s">
        <v>289</v>
      </c>
      <c r="C32" t="s">
        <v>54</v>
      </c>
      <c r="D32">
        <v>2</v>
      </c>
      <c r="E32">
        <v>0.3</v>
      </c>
      <c r="F32">
        <v>0.44345484179681199</v>
      </c>
      <c r="G32">
        <v>3.26</v>
      </c>
      <c r="H32" t="s">
        <v>4</v>
      </c>
      <c r="I32" t="s">
        <v>23</v>
      </c>
      <c r="J32" t="e">
        <f>VLOOKUP(A32,#REF!,9,FALSE)</f>
        <v>#REF!</v>
      </c>
    </row>
    <row r="33" spans="1:10" x14ac:dyDescent="0.25">
      <c r="A33" t="str">
        <f t="shared" si="0"/>
        <v>G072_1-treatment</v>
      </c>
      <c r="B33" t="s">
        <v>290</v>
      </c>
      <c r="C33" t="s">
        <v>55</v>
      </c>
      <c r="D33">
        <v>1</v>
      </c>
      <c r="E33">
        <v>0.12</v>
      </c>
      <c r="F33">
        <v>0.157001792393276</v>
      </c>
      <c r="G33">
        <v>2.06</v>
      </c>
      <c r="H33" t="s">
        <v>4</v>
      </c>
      <c r="I33" t="s">
        <v>23</v>
      </c>
      <c r="J33" t="e">
        <f>VLOOKUP(A33,#REF!,9,FALSE)</f>
        <v>#REF!</v>
      </c>
    </row>
    <row r="34" spans="1:10" x14ac:dyDescent="0.25">
      <c r="A34" t="str">
        <f t="shared" ref="A34:A65" si="1">B34&amp;"-"&amp;H34</f>
        <v>G072_2-treatment</v>
      </c>
      <c r="B34" t="s">
        <v>291</v>
      </c>
      <c r="C34" t="s">
        <v>55</v>
      </c>
      <c r="D34">
        <v>2</v>
      </c>
      <c r="E34">
        <v>0.13</v>
      </c>
      <c r="F34">
        <v>0.175558002444165</v>
      </c>
      <c r="G34">
        <v>2.54</v>
      </c>
      <c r="H34" t="s">
        <v>4</v>
      </c>
      <c r="I34" t="s">
        <v>23</v>
      </c>
      <c r="J34" t="e">
        <f>VLOOKUP(A34,#REF!,9,FALSE)</f>
        <v>#REF!</v>
      </c>
    </row>
    <row r="35" spans="1:10" x14ac:dyDescent="0.25">
      <c r="A35" t="str">
        <f t="shared" si="1"/>
        <v>G073_1-treatment</v>
      </c>
      <c r="B35" t="s">
        <v>292</v>
      </c>
      <c r="C35" t="s">
        <v>56</v>
      </c>
      <c r="D35">
        <v>1</v>
      </c>
      <c r="E35">
        <v>0.19500000000000001</v>
      </c>
      <c r="F35">
        <v>0.74601530712486797</v>
      </c>
      <c r="G35">
        <v>2.16</v>
      </c>
      <c r="H35" t="s">
        <v>4</v>
      </c>
      <c r="I35" t="s">
        <v>23</v>
      </c>
      <c r="J35" t="e">
        <f>VLOOKUP(A35,#REF!,9,FALSE)</f>
        <v>#REF!</v>
      </c>
    </row>
    <row r="36" spans="1:10" x14ac:dyDescent="0.25">
      <c r="A36" t="str">
        <f t="shared" si="1"/>
        <v>G074_1-treatment</v>
      </c>
      <c r="B36" t="s">
        <v>293</v>
      </c>
      <c r="C36" t="s">
        <v>57</v>
      </c>
      <c r="D36">
        <v>1</v>
      </c>
      <c r="E36">
        <v>5.5E-2</v>
      </c>
      <c r="F36">
        <v>5.9432572316807E-2</v>
      </c>
      <c r="G36">
        <v>1.31</v>
      </c>
      <c r="H36" t="s">
        <v>4</v>
      </c>
      <c r="I36" t="s">
        <v>23</v>
      </c>
      <c r="J36" t="e">
        <f>VLOOKUP(A36,#REF!,9,FALSE)</f>
        <v>#REF!</v>
      </c>
    </row>
    <row r="37" spans="1:10" x14ac:dyDescent="0.25">
      <c r="A37" t="str">
        <f t="shared" si="1"/>
        <v>G074_3-treatment</v>
      </c>
      <c r="B37" t="s">
        <v>294</v>
      </c>
      <c r="C37" t="s">
        <v>57</v>
      </c>
      <c r="D37">
        <v>3</v>
      </c>
      <c r="E37">
        <v>6.5000000000000002E-2</v>
      </c>
      <c r="F37">
        <v>7.9609302564102397E-2</v>
      </c>
      <c r="G37">
        <v>2.0499999999999998</v>
      </c>
      <c r="H37" t="s">
        <v>4</v>
      </c>
      <c r="I37" t="s">
        <v>23</v>
      </c>
      <c r="J37" t="e">
        <f>VLOOKUP(A37,#REF!,9,FALSE)</f>
        <v>#REF!</v>
      </c>
    </row>
    <row r="38" spans="1:10" x14ac:dyDescent="0.25">
      <c r="A38" t="str">
        <f t="shared" si="1"/>
        <v>G074_4-treatment</v>
      </c>
      <c r="B38" t="s">
        <v>295</v>
      </c>
      <c r="C38" t="s">
        <v>57</v>
      </c>
      <c r="D38">
        <v>4</v>
      </c>
      <c r="E38">
        <v>0.14499999999999999</v>
      </c>
      <c r="F38">
        <v>0.14293494678204999</v>
      </c>
      <c r="G38">
        <v>1.1499999999999999</v>
      </c>
      <c r="H38" t="s">
        <v>4</v>
      </c>
      <c r="I38" t="s">
        <v>24</v>
      </c>
      <c r="J38" t="e">
        <f>VLOOKUP(A38,#REF!,9,FALSE)</f>
        <v>#REF!</v>
      </c>
    </row>
    <row r="39" spans="1:10" x14ac:dyDescent="0.25">
      <c r="A39" t="str">
        <f t="shared" si="1"/>
        <v>G075_1-treatment</v>
      </c>
      <c r="B39" t="s">
        <v>296</v>
      </c>
      <c r="C39" t="s">
        <v>58</v>
      </c>
      <c r="D39">
        <v>1</v>
      </c>
      <c r="E39">
        <v>0.18</v>
      </c>
      <c r="F39">
        <v>0.21028375966481899</v>
      </c>
      <c r="G39">
        <v>1.72</v>
      </c>
      <c r="H39" t="s">
        <v>4</v>
      </c>
      <c r="I39" t="s">
        <v>24</v>
      </c>
      <c r="J39" t="e">
        <f>VLOOKUP(A39,#REF!,9,FALSE)</f>
        <v>#REF!</v>
      </c>
    </row>
    <row r="40" spans="1:10" x14ac:dyDescent="0.25">
      <c r="A40" t="str">
        <f t="shared" si="1"/>
        <v>G075_2-treatment</v>
      </c>
      <c r="B40" t="s">
        <v>297</v>
      </c>
      <c r="C40" t="s">
        <v>58</v>
      </c>
      <c r="D40">
        <v>2</v>
      </c>
      <c r="E40">
        <v>0.19500000000000001</v>
      </c>
      <c r="F40">
        <v>0.24396353846153801</v>
      </c>
      <c r="G40">
        <v>1.78</v>
      </c>
      <c r="H40" t="s">
        <v>4</v>
      </c>
      <c r="I40" t="s">
        <v>24</v>
      </c>
      <c r="J40" t="e">
        <f>VLOOKUP(A40,#REF!,9,FALSE)</f>
        <v>#REF!</v>
      </c>
    </row>
    <row r="41" spans="1:10" x14ac:dyDescent="0.25">
      <c r="A41" t="str">
        <f t="shared" si="1"/>
        <v>G075_3-treatment</v>
      </c>
      <c r="B41" t="s">
        <v>298</v>
      </c>
      <c r="C41" t="s">
        <v>58</v>
      </c>
      <c r="D41">
        <v>3</v>
      </c>
      <c r="E41">
        <v>0.18</v>
      </c>
      <c r="F41">
        <v>0.39738575718326002</v>
      </c>
      <c r="G41">
        <v>2.11</v>
      </c>
      <c r="H41" t="s">
        <v>4</v>
      </c>
      <c r="I41" t="s">
        <v>24</v>
      </c>
      <c r="J41" t="e">
        <f>VLOOKUP(A41,#REF!,9,FALSE)</f>
        <v>#REF!</v>
      </c>
    </row>
    <row r="42" spans="1:10" x14ac:dyDescent="0.25">
      <c r="A42" t="str">
        <f t="shared" si="1"/>
        <v>G076_1-treatment</v>
      </c>
      <c r="B42" t="s">
        <v>299</v>
      </c>
      <c r="C42" t="s">
        <v>59</v>
      </c>
      <c r="D42">
        <v>1</v>
      </c>
      <c r="E42">
        <v>0.09</v>
      </c>
      <c r="F42">
        <v>0.16744220856229</v>
      </c>
      <c r="G42">
        <v>1.31</v>
      </c>
      <c r="H42" t="s">
        <v>4</v>
      </c>
      <c r="I42" t="s">
        <v>24</v>
      </c>
      <c r="J42" t="e">
        <f>VLOOKUP(A42,#REF!,9,FALSE)</f>
        <v>#REF!</v>
      </c>
    </row>
    <row r="43" spans="1:10" x14ac:dyDescent="0.25">
      <c r="A43" t="str">
        <f t="shared" si="1"/>
        <v>G076_2-treatment</v>
      </c>
      <c r="B43" t="s">
        <v>300</v>
      </c>
      <c r="C43" t="s">
        <v>59</v>
      </c>
      <c r="D43">
        <v>2</v>
      </c>
      <c r="E43">
        <v>8.5000000000000006E-2</v>
      </c>
      <c r="F43">
        <v>9.7594173540616599E-2</v>
      </c>
      <c r="G43">
        <v>1.61</v>
      </c>
      <c r="H43" t="s">
        <v>4</v>
      </c>
      <c r="I43" t="s">
        <v>24</v>
      </c>
      <c r="J43" t="e">
        <f>VLOOKUP(A43,#REF!,9,FALSE)</f>
        <v>#REF!</v>
      </c>
    </row>
    <row r="44" spans="1:10" x14ac:dyDescent="0.25">
      <c r="A44" t="str">
        <f t="shared" si="1"/>
        <v>G076_3-treatment</v>
      </c>
      <c r="B44" t="s">
        <v>301</v>
      </c>
      <c r="C44" t="s">
        <v>59</v>
      </c>
      <c r="D44">
        <v>3</v>
      </c>
      <c r="E44">
        <v>3.5000000000000003E-2</v>
      </c>
      <c r="F44">
        <v>4.56346478731635E-2</v>
      </c>
      <c r="G44">
        <v>1.54</v>
      </c>
      <c r="H44" t="s">
        <v>4</v>
      </c>
      <c r="I44" t="s">
        <v>24</v>
      </c>
      <c r="J44" t="e">
        <f>VLOOKUP(A44,#REF!,9,FALSE)</f>
        <v>#REF!</v>
      </c>
    </row>
    <row r="45" spans="1:10" x14ac:dyDescent="0.25">
      <c r="A45" t="str">
        <f t="shared" si="1"/>
        <v>G077_1-treatment</v>
      </c>
      <c r="B45" t="s">
        <v>302</v>
      </c>
      <c r="C45" t="s">
        <v>60</v>
      </c>
      <c r="D45">
        <v>1</v>
      </c>
      <c r="E45">
        <v>7.4999999999999997E-2</v>
      </c>
      <c r="F45">
        <v>6.7959083093155806E-2</v>
      </c>
      <c r="G45">
        <v>2.0499999999999998</v>
      </c>
      <c r="H45" t="s">
        <v>4</v>
      </c>
      <c r="I45" t="s">
        <v>24</v>
      </c>
      <c r="J45" t="e">
        <f>VLOOKUP(A45,#REF!,9,FALSE)</f>
        <v>#REF!</v>
      </c>
    </row>
    <row r="46" spans="1:10" x14ac:dyDescent="0.25">
      <c r="A46" t="str">
        <f t="shared" si="1"/>
        <v>G077_2-treatment</v>
      </c>
      <c r="B46" t="s">
        <v>303</v>
      </c>
      <c r="C46" t="s">
        <v>60</v>
      </c>
      <c r="D46">
        <v>2</v>
      </c>
      <c r="E46">
        <v>0.16</v>
      </c>
      <c r="F46">
        <v>7.2768549329082E-2</v>
      </c>
      <c r="G46">
        <v>3.13</v>
      </c>
      <c r="H46" t="s">
        <v>4</v>
      </c>
      <c r="I46" t="s">
        <v>24</v>
      </c>
      <c r="J46" t="e">
        <f>VLOOKUP(A46,#REF!,9,FALSE)</f>
        <v>#REF!</v>
      </c>
    </row>
    <row r="47" spans="1:10" x14ac:dyDescent="0.25">
      <c r="A47" t="str">
        <f t="shared" si="1"/>
        <v>G078_1-treatment</v>
      </c>
      <c r="B47" t="s">
        <v>304</v>
      </c>
      <c r="C47" t="s">
        <v>61</v>
      </c>
      <c r="D47">
        <v>1</v>
      </c>
      <c r="E47">
        <v>6.5000000000000002E-2</v>
      </c>
      <c r="F47">
        <v>6.7602194447394903E-2</v>
      </c>
      <c r="G47">
        <v>1.71</v>
      </c>
      <c r="H47" t="s">
        <v>4</v>
      </c>
      <c r="I47" t="s">
        <v>24</v>
      </c>
      <c r="J47" t="e">
        <f>VLOOKUP(A47,#REF!,9,FALSE)</f>
        <v>#REF!</v>
      </c>
    </row>
    <row r="48" spans="1:10" x14ac:dyDescent="0.25">
      <c r="A48" t="str">
        <f t="shared" si="1"/>
        <v>G078_2-treatment</v>
      </c>
      <c r="B48" t="s">
        <v>305</v>
      </c>
      <c r="C48" t="s">
        <v>61</v>
      </c>
      <c r="D48">
        <v>2</v>
      </c>
      <c r="E48">
        <v>0.27</v>
      </c>
      <c r="F48">
        <v>0.75938856815858902</v>
      </c>
      <c r="G48">
        <v>1.65</v>
      </c>
      <c r="H48" t="s">
        <v>4</v>
      </c>
      <c r="I48" t="s">
        <v>24</v>
      </c>
      <c r="J48" t="e">
        <f>VLOOKUP(A48,#REF!,9,FALSE)</f>
        <v>#REF!</v>
      </c>
    </row>
    <row r="49" spans="1:10" x14ac:dyDescent="0.25">
      <c r="A49" t="str">
        <f t="shared" si="1"/>
        <v>G079_1-treatment</v>
      </c>
      <c r="B49" t="s">
        <v>306</v>
      </c>
      <c r="C49" t="s">
        <v>62</v>
      </c>
      <c r="D49">
        <v>1</v>
      </c>
      <c r="E49">
        <v>8.5000000000000006E-2</v>
      </c>
      <c r="F49">
        <v>0.121407276727814</v>
      </c>
      <c r="G49">
        <v>1.89</v>
      </c>
      <c r="H49" t="s">
        <v>4</v>
      </c>
      <c r="J49" t="e">
        <f>VLOOKUP(A49,#REF!,9,FALSE)</f>
        <v>#REF!</v>
      </c>
    </row>
    <row r="50" spans="1:10" x14ac:dyDescent="0.25">
      <c r="A50" t="str">
        <f t="shared" si="1"/>
        <v>G079_2-treatment</v>
      </c>
      <c r="B50" t="s">
        <v>307</v>
      </c>
      <c r="C50" t="s">
        <v>62</v>
      </c>
      <c r="D50">
        <v>2</v>
      </c>
      <c r="E50">
        <v>0.09</v>
      </c>
      <c r="F50">
        <v>0.106767654963139</v>
      </c>
      <c r="G50">
        <v>2.4900000000000002</v>
      </c>
      <c r="H50" t="s">
        <v>4</v>
      </c>
      <c r="J50" t="e">
        <f>VLOOKUP(A50,#REF!,9,FALSE)</f>
        <v>#REF!</v>
      </c>
    </row>
    <row r="51" spans="1:10" x14ac:dyDescent="0.25">
      <c r="A51" t="str">
        <f t="shared" si="1"/>
        <v>G079_3-treatment</v>
      </c>
      <c r="B51" t="s">
        <v>308</v>
      </c>
      <c r="C51" t="s">
        <v>62</v>
      </c>
      <c r="D51">
        <v>3</v>
      </c>
      <c r="E51">
        <v>0.22500000000000001</v>
      </c>
      <c r="F51">
        <v>0.74202798423185801</v>
      </c>
      <c r="G51">
        <v>3.39</v>
      </c>
      <c r="H51" t="s">
        <v>4</v>
      </c>
      <c r="J51" t="e">
        <f>VLOOKUP(A51,#REF!,9,FALSE)</f>
        <v>#REF!</v>
      </c>
    </row>
    <row r="52" spans="1:10" x14ac:dyDescent="0.25">
      <c r="A52" t="str">
        <f t="shared" si="1"/>
        <v>G079_5-treatment</v>
      </c>
      <c r="B52" t="s">
        <v>309</v>
      </c>
      <c r="C52" t="s">
        <v>62</v>
      </c>
      <c r="D52">
        <v>5</v>
      </c>
      <c r="E52">
        <v>0.26</v>
      </c>
      <c r="F52">
        <v>0.48904261501322799</v>
      </c>
      <c r="G52">
        <v>3.48</v>
      </c>
      <c r="H52" t="s">
        <v>4</v>
      </c>
      <c r="J52" t="e">
        <f>VLOOKUP(A52,#REF!,9,FALSE)</f>
        <v>#REF!</v>
      </c>
    </row>
    <row r="53" spans="1:10" x14ac:dyDescent="0.25">
      <c r="A53" t="str">
        <f t="shared" si="1"/>
        <v>G081_1-treatment</v>
      </c>
      <c r="B53" t="s">
        <v>310</v>
      </c>
      <c r="C53" t="s">
        <v>63</v>
      </c>
      <c r="D53">
        <v>1</v>
      </c>
      <c r="E53">
        <v>0.27500000000000002</v>
      </c>
      <c r="F53">
        <v>0.39692575353398302</v>
      </c>
      <c r="G53">
        <v>3.85</v>
      </c>
      <c r="H53" t="s">
        <v>4</v>
      </c>
      <c r="J53" t="e">
        <f>VLOOKUP(A53,#REF!,9,FALSE)</f>
        <v>#REF!</v>
      </c>
    </row>
    <row r="54" spans="1:10" x14ac:dyDescent="0.25">
      <c r="A54" t="str">
        <f t="shared" si="1"/>
        <v>G081_2-treatment</v>
      </c>
      <c r="B54" t="s">
        <v>311</v>
      </c>
      <c r="C54" t="s">
        <v>63</v>
      </c>
      <c r="D54">
        <v>2</v>
      </c>
      <c r="E54">
        <v>0.34</v>
      </c>
      <c r="F54">
        <v>0.52354736517068501</v>
      </c>
      <c r="G54">
        <v>3.98</v>
      </c>
      <c r="H54" t="s">
        <v>4</v>
      </c>
      <c r="J54" t="e">
        <f>VLOOKUP(A54,#REF!,9,FALSE)</f>
        <v>#REF!</v>
      </c>
    </row>
    <row r="55" spans="1:10" x14ac:dyDescent="0.25">
      <c r="A55" t="str">
        <f t="shared" si="1"/>
        <v>G081_3-treatment</v>
      </c>
      <c r="B55" t="s">
        <v>312</v>
      </c>
      <c r="C55" t="s">
        <v>63</v>
      </c>
      <c r="D55">
        <v>3</v>
      </c>
      <c r="E55">
        <v>0.44500000000000001</v>
      </c>
      <c r="F55">
        <v>0.79311770338676701</v>
      </c>
      <c r="G55">
        <v>2.83</v>
      </c>
      <c r="H55" t="s">
        <v>4</v>
      </c>
      <c r="J55" t="e">
        <f>VLOOKUP(A55,#REF!,9,FALSE)</f>
        <v>#REF!</v>
      </c>
    </row>
    <row r="56" spans="1:10" x14ac:dyDescent="0.25">
      <c r="A56" t="str">
        <f t="shared" si="1"/>
        <v>G082_1-treatment</v>
      </c>
      <c r="B56" t="s">
        <v>313</v>
      </c>
      <c r="C56" t="s">
        <v>64</v>
      </c>
      <c r="D56">
        <v>1</v>
      </c>
      <c r="E56">
        <v>0.155</v>
      </c>
      <c r="F56">
        <v>0.15336358281242399</v>
      </c>
      <c r="G56">
        <v>1.92</v>
      </c>
      <c r="H56" t="s">
        <v>4</v>
      </c>
      <c r="J56" t="e">
        <f>VLOOKUP(A56,#REF!,9,FALSE)</f>
        <v>#REF!</v>
      </c>
    </row>
    <row r="57" spans="1:10" x14ac:dyDescent="0.25">
      <c r="A57" t="str">
        <f t="shared" si="1"/>
        <v>G082_3-treatment</v>
      </c>
      <c r="B57" t="s">
        <v>314</v>
      </c>
      <c r="C57" t="s">
        <v>64</v>
      </c>
      <c r="D57">
        <v>3</v>
      </c>
      <c r="E57">
        <v>0.30499999999999999</v>
      </c>
      <c r="F57">
        <v>0.30790506238502202</v>
      </c>
      <c r="G57">
        <v>2.74</v>
      </c>
      <c r="H57" t="s">
        <v>4</v>
      </c>
      <c r="J57" t="e">
        <f>VLOOKUP(A57,#REF!,9,FALSE)</f>
        <v>#REF!</v>
      </c>
    </row>
    <row r="58" spans="1:10" x14ac:dyDescent="0.25">
      <c r="A58" t="str">
        <f t="shared" si="1"/>
        <v>G083_1-treatment</v>
      </c>
      <c r="B58" t="s">
        <v>315</v>
      </c>
      <c r="C58" t="s">
        <v>65</v>
      </c>
      <c r="D58">
        <v>1</v>
      </c>
      <c r="E58">
        <v>0.31</v>
      </c>
      <c r="F58">
        <v>0.34281072353552899</v>
      </c>
      <c r="G58">
        <v>2.7</v>
      </c>
      <c r="H58" t="s">
        <v>4</v>
      </c>
      <c r="J58" t="e">
        <f>VLOOKUP(A58,#REF!,9,FALSE)</f>
        <v>#REF!</v>
      </c>
    </row>
    <row r="59" spans="1:10" x14ac:dyDescent="0.25">
      <c r="A59" t="str">
        <f t="shared" si="1"/>
        <v>G083_2-treatment</v>
      </c>
      <c r="B59" t="s">
        <v>316</v>
      </c>
      <c r="C59" t="s">
        <v>65</v>
      </c>
      <c r="D59">
        <v>2</v>
      </c>
      <c r="E59">
        <v>0.08</v>
      </c>
      <c r="F59">
        <v>5.9280455339704101E-2</v>
      </c>
      <c r="G59">
        <v>3.15</v>
      </c>
      <c r="H59" t="s">
        <v>4</v>
      </c>
      <c r="J59" t="e">
        <f>VLOOKUP(A59,#REF!,9,FALSE)</f>
        <v>#REF!</v>
      </c>
    </row>
    <row r="60" spans="1:10" x14ac:dyDescent="0.25">
      <c r="A60" t="str">
        <f t="shared" si="1"/>
        <v>G083_3-treatment</v>
      </c>
      <c r="B60" t="s">
        <v>317</v>
      </c>
      <c r="C60" t="s">
        <v>65</v>
      </c>
      <c r="D60">
        <v>3</v>
      </c>
      <c r="E60">
        <v>0.02</v>
      </c>
      <c r="F60">
        <v>3.9301992623483301E-2</v>
      </c>
      <c r="G60">
        <v>2.02</v>
      </c>
      <c r="H60" t="s">
        <v>4</v>
      </c>
      <c r="J60" t="e">
        <f>VLOOKUP(A60,#REF!,9,FALSE)</f>
        <v>#REF!</v>
      </c>
    </row>
    <row r="61" spans="1:10" x14ac:dyDescent="0.25">
      <c r="A61" t="str">
        <f t="shared" si="1"/>
        <v>G083_4-treatment</v>
      </c>
      <c r="B61" t="s">
        <v>318</v>
      </c>
      <c r="C61" t="s">
        <v>65</v>
      </c>
      <c r="D61">
        <v>4</v>
      </c>
      <c r="E61">
        <v>0.13500000000000001</v>
      </c>
      <c r="F61">
        <v>0.11965977442010001</v>
      </c>
      <c r="G61">
        <v>1.61</v>
      </c>
      <c r="H61" t="s">
        <v>4</v>
      </c>
      <c r="J61" t="e">
        <f>VLOOKUP(A61,#REF!,9,FALSE)</f>
        <v>#REF!</v>
      </c>
    </row>
    <row r="62" spans="1:10" x14ac:dyDescent="0.25">
      <c r="A62" t="str">
        <f t="shared" si="1"/>
        <v>G084_1-treatment</v>
      </c>
      <c r="B62" t="s">
        <v>319</v>
      </c>
      <c r="C62" t="s">
        <v>66</v>
      </c>
      <c r="D62">
        <v>1</v>
      </c>
      <c r="E62">
        <v>0.33500000000000002</v>
      </c>
      <c r="F62">
        <v>0.85778000653195496</v>
      </c>
      <c r="G62">
        <v>1.7</v>
      </c>
      <c r="H62" t="s">
        <v>4</v>
      </c>
      <c r="J62" t="e">
        <f>VLOOKUP(A62,#REF!,9,FALSE)</f>
        <v>#REF!</v>
      </c>
    </row>
    <row r="63" spans="1:10" x14ac:dyDescent="0.25">
      <c r="A63" t="str">
        <f t="shared" si="1"/>
        <v>G084_2-treatment</v>
      </c>
      <c r="B63" t="s">
        <v>320</v>
      </c>
      <c r="C63" t="s">
        <v>66</v>
      </c>
      <c r="D63">
        <v>2</v>
      </c>
      <c r="E63">
        <v>0.11</v>
      </c>
      <c r="F63">
        <v>0.15183901292442301</v>
      </c>
      <c r="G63">
        <v>3.13</v>
      </c>
      <c r="H63" t="s">
        <v>4</v>
      </c>
      <c r="J63" t="e">
        <f>VLOOKUP(A63,#REF!,9,FALSE)</f>
        <v>#REF!</v>
      </c>
    </row>
    <row r="64" spans="1:10" x14ac:dyDescent="0.25">
      <c r="A64" t="str">
        <f t="shared" si="1"/>
        <v>G084_3-treatment</v>
      </c>
      <c r="B64" t="s">
        <v>321</v>
      </c>
      <c r="C64" t="s">
        <v>66</v>
      </c>
      <c r="D64">
        <v>3</v>
      </c>
      <c r="E64">
        <v>0.155</v>
      </c>
      <c r="F64">
        <v>0.45758039427663399</v>
      </c>
      <c r="G64">
        <v>2.23</v>
      </c>
      <c r="H64" t="s">
        <v>4</v>
      </c>
      <c r="J64" t="e">
        <f>VLOOKUP(A64,#REF!,9,FALSE)</f>
        <v>#REF!</v>
      </c>
    </row>
    <row r="65" spans="1:10" x14ac:dyDescent="0.25">
      <c r="A65" t="str">
        <f t="shared" si="1"/>
        <v>G085_1-treatment</v>
      </c>
      <c r="B65" t="s">
        <v>322</v>
      </c>
      <c r="C65" t="s">
        <v>67</v>
      </c>
      <c r="D65">
        <v>1</v>
      </c>
      <c r="E65">
        <v>0.09</v>
      </c>
      <c r="F65">
        <v>3.7785008101364002E-2</v>
      </c>
      <c r="G65">
        <v>2.02</v>
      </c>
      <c r="H65" t="s">
        <v>4</v>
      </c>
      <c r="J65" t="e">
        <f>VLOOKUP(A65,#REF!,9,FALSE)</f>
        <v>#REF!</v>
      </c>
    </row>
    <row r="66" spans="1:10" x14ac:dyDescent="0.25">
      <c r="A66" t="str">
        <f t="shared" ref="A66:A74" si="2">B66&amp;"-"&amp;H66</f>
        <v>G085_2-treatment</v>
      </c>
      <c r="B66" t="s">
        <v>323</v>
      </c>
      <c r="C66" t="s">
        <v>67</v>
      </c>
      <c r="D66">
        <v>2</v>
      </c>
      <c r="E66">
        <v>0.13</v>
      </c>
      <c r="F66">
        <v>9.7669317166234504E-2</v>
      </c>
      <c r="G66">
        <v>4.95</v>
      </c>
      <c r="H66" t="s">
        <v>4</v>
      </c>
      <c r="J66" t="e">
        <f>VLOOKUP(A66,#REF!,9,FALSE)</f>
        <v>#REF!</v>
      </c>
    </row>
    <row r="67" spans="1:10" x14ac:dyDescent="0.25">
      <c r="A67" t="str">
        <f t="shared" si="2"/>
        <v>G086_1-treatment</v>
      </c>
      <c r="B67" t="s">
        <v>324</v>
      </c>
      <c r="C67" t="s">
        <v>68</v>
      </c>
      <c r="D67">
        <v>1</v>
      </c>
      <c r="E67">
        <v>0.23</v>
      </c>
      <c r="F67">
        <v>0.70772924501852497</v>
      </c>
      <c r="G67">
        <v>2.4900000000000002</v>
      </c>
      <c r="H67" t="s">
        <v>4</v>
      </c>
      <c r="J67" t="e">
        <f>VLOOKUP(A67,#REF!,9,FALSE)</f>
        <v>#REF!</v>
      </c>
    </row>
    <row r="68" spans="1:10" x14ac:dyDescent="0.25">
      <c r="A68" t="str">
        <f t="shared" si="2"/>
        <v>G086_2-treatment</v>
      </c>
      <c r="B68" t="s">
        <v>325</v>
      </c>
      <c r="C68" t="s">
        <v>68</v>
      </c>
      <c r="D68">
        <v>2</v>
      </c>
      <c r="E68">
        <v>0.17</v>
      </c>
      <c r="F68">
        <v>0.233283925651985</v>
      </c>
      <c r="G68">
        <v>4.5599999999999996</v>
      </c>
      <c r="H68" t="s">
        <v>4</v>
      </c>
      <c r="J68" t="e">
        <f>VLOOKUP(A68,#REF!,9,FALSE)</f>
        <v>#REF!</v>
      </c>
    </row>
    <row r="69" spans="1:10" x14ac:dyDescent="0.25">
      <c r="A69" t="str">
        <f t="shared" si="2"/>
        <v>G087_2-treatment</v>
      </c>
      <c r="B69" t="s">
        <v>326</v>
      </c>
      <c r="C69" t="s">
        <v>69</v>
      </c>
      <c r="D69">
        <v>2</v>
      </c>
      <c r="E69">
        <v>0.15</v>
      </c>
      <c r="F69">
        <v>0.12329490146935</v>
      </c>
      <c r="G69">
        <v>1.38</v>
      </c>
      <c r="H69" t="s">
        <v>4</v>
      </c>
      <c r="J69" t="e">
        <f>VLOOKUP(A69,#REF!,9,FALSE)</f>
        <v>#REF!</v>
      </c>
    </row>
    <row r="70" spans="1:10" x14ac:dyDescent="0.25">
      <c r="A70" t="str">
        <f t="shared" si="2"/>
        <v>G087_3-treatment</v>
      </c>
      <c r="B70" t="s">
        <v>327</v>
      </c>
      <c r="C70" t="s">
        <v>69</v>
      </c>
      <c r="D70">
        <v>3</v>
      </c>
      <c r="E70">
        <v>0.45500000000000002</v>
      </c>
      <c r="F70">
        <v>0.82547570591716002</v>
      </c>
      <c r="G70">
        <v>2.0699999999999998</v>
      </c>
      <c r="H70" t="s">
        <v>4</v>
      </c>
      <c r="J70" t="e">
        <f>VLOOKUP(A70,#REF!,9,FALSE)</f>
        <v>#REF!</v>
      </c>
    </row>
    <row r="71" spans="1:10" x14ac:dyDescent="0.25">
      <c r="A71" t="str">
        <f t="shared" si="2"/>
        <v>G087_4-treatment</v>
      </c>
      <c r="B71" t="s">
        <v>328</v>
      </c>
      <c r="C71" t="s">
        <v>69</v>
      </c>
      <c r="D71">
        <v>4</v>
      </c>
      <c r="E71">
        <v>0.31</v>
      </c>
      <c r="F71">
        <v>0.60389602720000002</v>
      </c>
      <c r="G71">
        <v>2.14</v>
      </c>
      <c r="H71" t="s">
        <v>4</v>
      </c>
      <c r="J71" t="e">
        <f>VLOOKUP(A71,#REF!,9,FALSE)</f>
        <v>#REF!</v>
      </c>
    </row>
    <row r="72" spans="1:10" x14ac:dyDescent="0.25">
      <c r="A72" t="str">
        <f t="shared" si="2"/>
        <v>G088_1-treatment</v>
      </c>
      <c r="B72" t="s">
        <v>329</v>
      </c>
      <c r="C72" t="s">
        <v>70</v>
      </c>
      <c r="D72">
        <v>1</v>
      </c>
      <c r="E72">
        <v>0.32500000000000001</v>
      </c>
      <c r="F72">
        <v>0.37260292738784501</v>
      </c>
      <c r="G72">
        <v>4.67</v>
      </c>
      <c r="H72" t="s">
        <v>4</v>
      </c>
      <c r="J72" t="e">
        <f>VLOOKUP(A72,#REF!,9,FALSE)</f>
        <v>#REF!</v>
      </c>
    </row>
    <row r="73" spans="1:10" x14ac:dyDescent="0.25">
      <c r="A73" t="str">
        <f t="shared" si="2"/>
        <v>G088_3-treatment</v>
      </c>
      <c r="B73" t="s">
        <v>330</v>
      </c>
      <c r="C73" t="s">
        <v>70</v>
      </c>
      <c r="D73">
        <v>3</v>
      </c>
      <c r="E73">
        <v>0.15</v>
      </c>
      <c r="F73">
        <v>0.24412878134051799</v>
      </c>
      <c r="G73">
        <v>3.55</v>
      </c>
      <c r="H73" t="s">
        <v>4</v>
      </c>
      <c r="J73" t="e">
        <f>VLOOKUP(A73,#REF!,9,FALSE)</f>
        <v>#REF!</v>
      </c>
    </row>
    <row r="74" spans="1:10" x14ac:dyDescent="0.25">
      <c r="A74" t="str">
        <f t="shared" si="2"/>
        <v>G028_1-control</v>
      </c>
      <c r="B74" t="s">
        <v>333</v>
      </c>
      <c r="C74" t="s">
        <v>331</v>
      </c>
      <c r="D74">
        <v>1</v>
      </c>
      <c r="E74">
        <v>0.215</v>
      </c>
      <c r="F74">
        <v>0.17969298415059501</v>
      </c>
      <c r="G74">
        <v>3.79</v>
      </c>
      <c r="H74" t="s">
        <v>3</v>
      </c>
      <c r="I74" t="s">
        <v>3</v>
      </c>
      <c r="J74" t="e">
        <f>VLOOKUP(A74,#REF!,9,FALSE)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D205-FD98-4A50-B106-5E3A57D18326}">
  <dimension ref="A1:B60"/>
  <sheetViews>
    <sheetView topLeftCell="A19" workbookViewId="0">
      <selection activeCell="E61" sqref="E61"/>
    </sheetView>
  </sheetViews>
  <sheetFormatPr defaultRowHeight="15" x14ac:dyDescent="0.25"/>
  <sheetData>
    <row r="1" spans="1:2" x14ac:dyDescent="0.25">
      <c r="A1" t="s">
        <v>147</v>
      </c>
      <c r="B1" t="s">
        <v>594</v>
      </c>
    </row>
    <row r="2" spans="1:2" x14ac:dyDescent="0.25">
      <c r="A2" t="s">
        <v>151</v>
      </c>
      <c r="B2" t="s">
        <v>594</v>
      </c>
    </row>
    <row r="3" spans="1:2" x14ac:dyDescent="0.25">
      <c r="A3" t="s">
        <v>578</v>
      </c>
      <c r="B3" t="s">
        <v>594</v>
      </c>
    </row>
    <row r="4" spans="1:2" x14ac:dyDescent="0.25">
      <c r="A4" t="s">
        <v>579</v>
      </c>
      <c r="B4" t="s">
        <v>594</v>
      </c>
    </row>
    <row r="5" spans="1:2" x14ac:dyDescent="0.25">
      <c r="A5" t="s">
        <v>580</v>
      </c>
      <c r="B5" t="s">
        <v>594</v>
      </c>
    </row>
    <row r="6" spans="1:2" x14ac:dyDescent="0.25">
      <c r="A6" t="s">
        <v>581</v>
      </c>
      <c r="B6" t="s">
        <v>594</v>
      </c>
    </row>
    <row r="7" spans="1:2" x14ac:dyDescent="0.25">
      <c r="A7" t="s">
        <v>582</v>
      </c>
      <c r="B7" t="s">
        <v>594</v>
      </c>
    </row>
    <row r="8" spans="1:2" x14ac:dyDescent="0.25">
      <c r="A8" t="s">
        <v>583</v>
      </c>
      <c r="B8" t="s">
        <v>594</v>
      </c>
    </row>
    <row r="9" spans="1:2" x14ac:dyDescent="0.25">
      <c r="A9" t="s">
        <v>584</v>
      </c>
      <c r="B9" t="s">
        <v>594</v>
      </c>
    </row>
    <row r="10" spans="1:2" x14ac:dyDescent="0.25">
      <c r="A10" t="s">
        <v>588</v>
      </c>
      <c r="B10" t="s">
        <v>594</v>
      </c>
    </row>
    <row r="11" spans="1:2" x14ac:dyDescent="0.25">
      <c r="A11" t="s">
        <v>589</v>
      </c>
      <c r="B11" t="s">
        <v>594</v>
      </c>
    </row>
    <row r="12" spans="1:2" x14ac:dyDescent="0.25">
      <c r="A12" t="s">
        <v>590</v>
      </c>
      <c r="B12" t="s">
        <v>594</v>
      </c>
    </row>
    <row r="13" spans="1:2" x14ac:dyDescent="0.25">
      <c r="A13" t="s">
        <v>71</v>
      </c>
      <c r="B13" t="s">
        <v>594</v>
      </c>
    </row>
    <row r="14" spans="1:2" x14ac:dyDescent="0.25">
      <c r="A14" t="s">
        <v>72</v>
      </c>
      <c r="B14" t="s">
        <v>594</v>
      </c>
    </row>
    <row r="15" spans="1:2" x14ac:dyDescent="0.25">
      <c r="A15" t="s">
        <v>73</v>
      </c>
      <c r="B15" t="s">
        <v>594</v>
      </c>
    </row>
    <row r="16" spans="1:2" x14ac:dyDescent="0.25">
      <c r="A16" t="s">
        <v>74</v>
      </c>
      <c r="B16" t="s">
        <v>594</v>
      </c>
    </row>
    <row r="17" spans="1:2" x14ac:dyDescent="0.25">
      <c r="A17" t="s">
        <v>75</v>
      </c>
      <c r="B17" t="s">
        <v>594</v>
      </c>
    </row>
    <row r="18" spans="1:2" x14ac:dyDescent="0.25">
      <c r="A18" t="s">
        <v>76</v>
      </c>
      <c r="B18" t="s">
        <v>594</v>
      </c>
    </row>
    <row r="19" spans="1:2" x14ac:dyDescent="0.25">
      <c r="A19" t="s">
        <v>77</v>
      </c>
      <c r="B19" t="s">
        <v>594</v>
      </c>
    </row>
    <row r="20" spans="1:2" x14ac:dyDescent="0.25">
      <c r="A20" t="s">
        <v>78</v>
      </c>
      <c r="B20" t="s">
        <v>594</v>
      </c>
    </row>
    <row r="21" spans="1:2" x14ac:dyDescent="0.25">
      <c r="A21" t="s">
        <v>79</v>
      </c>
      <c r="B21" t="s">
        <v>594</v>
      </c>
    </row>
    <row r="22" spans="1:2" x14ac:dyDescent="0.25">
      <c r="A22" t="s">
        <v>80</v>
      </c>
      <c r="B22" t="s">
        <v>594</v>
      </c>
    </row>
    <row r="23" spans="1:2" x14ac:dyDescent="0.25">
      <c r="A23" t="s">
        <v>81</v>
      </c>
      <c r="B23" t="s">
        <v>594</v>
      </c>
    </row>
    <row r="24" spans="1:2" x14ac:dyDescent="0.25">
      <c r="A24" t="s">
        <v>82</v>
      </c>
      <c r="B24" t="s">
        <v>594</v>
      </c>
    </row>
    <row r="25" spans="1:2" x14ac:dyDescent="0.25">
      <c r="A25" t="s">
        <v>83</v>
      </c>
      <c r="B25" t="s">
        <v>594</v>
      </c>
    </row>
    <row r="26" spans="1:2" x14ac:dyDescent="0.25">
      <c r="A26" t="s">
        <v>84</v>
      </c>
      <c r="B26" t="s">
        <v>594</v>
      </c>
    </row>
    <row r="27" spans="1:2" x14ac:dyDescent="0.25">
      <c r="A27" t="s">
        <v>85</v>
      </c>
      <c r="B27" t="s">
        <v>594</v>
      </c>
    </row>
    <row r="28" spans="1:2" x14ac:dyDescent="0.25">
      <c r="A28" t="s">
        <v>86</v>
      </c>
      <c r="B28" t="s">
        <v>594</v>
      </c>
    </row>
    <row r="29" spans="1:2" x14ac:dyDescent="0.25">
      <c r="A29" t="s">
        <v>87</v>
      </c>
      <c r="B29" t="s">
        <v>594</v>
      </c>
    </row>
    <row r="30" spans="1:2" x14ac:dyDescent="0.25">
      <c r="A30" t="s">
        <v>88</v>
      </c>
      <c r="B30" t="s">
        <v>594</v>
      </c>
    </row>
    <row r="31" spans="1:2" x14ac:dyDescent="0.25">
      <c r="A31" t="s">
        <v>89</v>
      </c>
      <c r="B31" t="s">
        <v>594</v>
      </c>
    </row>
    <row r="32" spans="1:2" x14ac:dyDescent="0.25">
      <c r="A32" t="s">
        <v>90</v>
      </c>
      <c r="B32" t="s">
        <v>594</v>
      </c>
    </row>
    <row r="33" spans="1:2" x14ac:dyDescent="0.25">
      <c r="A33" t="s">
        <v>91</v>
      </c>
      <c r="B33" t="s">
        <v>594</v>
      </c>
    </row>
    <row r="34" spans="1:2" x14ac:dyDescent="0.25">
      <c r="A34" t="s">
        <v>92</v>
      </c>
      <c r="B34" t="s">
        <v>594</v>
      </c>
    </row>
    <row r="35" spans="1:2" x14ac:dyDescent="0.25">
      <c r="A35" t="s">
        <v>94</v>
      </c>
      <c r="B35" t="s">
        <v>594</v>
      </c>
    </row>
    <row r="36" spans="1:2" x14ac:dyDescent="0.25">
      <c r="A36" t="s">
        <v>95</v>
      </c>
      <c r="B36" t="s">
        <v>594</v>
      </c>
    </row>
    <row r="37" spans="1:2" x14ac:dyDescent="0.25">
      <c r="A37" t="s">
        <v>96</v>
      </c>
      <c r="B37" t="s">
        <v>594</v>
      </c>
    </row>
    <row r="38" spans="1:2" x14ac:dyDescent="0.25">
      <c r="A38" t="s">
        <v>97</v>
      </c>
      <c r="B38" t="s">
        <v>594</v>
      </c>
    </row>
    <row r="39" spans="1:2" x14ac:dyDescent="0.25">
      <c r="A39" t="s">
        <v>98</v>
      </c>
      <c r="B39" t="s">
        <v>594</v>
      </c>
    </row>
    <row r="40" spans="1:2" x14ac:dyDescent="0.25">
      <c r="A40" t="s">
        <v>99</v>
      </c>
      <c r="B40" t="s">
        <v>594</v>
      </c>
    </row>
    <row r="41" spans="1:2" x14ac:dyDescent="0.25">
      <c r="A41" t="s">
        <v>100</v>
      </c>
      <c r="B41" t="s">
        <v>594</v>
      </c>
    </row>
    <row r="42" spans="1:2" x14ac:dyDescent="0.25">
      <c r="A42" t="s">
        <v>101</v>
      </c>
      <c r="B42" t="s">
        <v>594</v>
      </c>
    </row>
    <row r="43" spans="1:2" x14ac:dyDescent="0.25">
      <c r="A43" t="s">
        <v>102</v>
      </c>
      <c r="B43" t="s">
        <v>594</v>
      </c>
    </row>
    <row r="44" spans="1:2" x14ac:dyDescent="0.25">
      <c r="A44" t="s">
        <v>585</v>
      </c>
      <c r="B44" t="s">
        <v>594</v>
      </c>
    </row>
    <row r="45" spans="1:2" x14ac:dyDescent="0.25">
      <c r="A45" t="s">
        <v>586</v>
      </c>
      <c r="B45" t="s">
        <v>594</v>
      </c>
    </row>
    <row r="46" spans="1:2" x14ac:dyDescent="0.25">
      <c r="A46" t="s">
        <v>587</v>
      </c>
      <c r="B46" t="s">
        <v>594</v>
      </c>
    </row>
    <row r="47" spans="1:2" x14ac:dyDescent="0.25">
      <c r="A47" t="s">
        <v>15</v>
      </c>
      <c r="B47" t="s">
        <v>594</v>
      </c>
    </row>
    <row r="48" spans="1:2" x14ac:dyDescent="0.25">
      <c r="A48" t="s">
        <v>16</v>
      </c>
      <c r="B48" t="s">
        <v>594</v>
      </c>
    </row>
    <row r="49" spans="1:2" x14ac:dyDescent="0.25">
      <c r="A49" t="s">
        <v>5</v>
      </c>
      <c r="B49" t="s">
        <v>594</v>
      </c>
    </row>
    <row r="50" spans="1:2" x14ac:dyDescent="0.25">
      <c r="A50" t="s">
        <v>6</v>
      </c>
      <c r="B50" t="s">
        <v>594</v>
      </c>
    </row>
    <row r="51" spans="1:2" x14ac:dyDescent="0.25">
      <c r="A51" t="s">
        <v>7</v>
      </c>
      <c r="B51" t="s">
        <v>594</v>
      </c>
    </row>
    <row r="52" spans="1:2" x14ac:dyDescent="0.25">
      <c r="A52" t="s">
        <v>8</v>
      </c>
      <c r="B52" t="s">
        <v>594</v>
      </c>
    </row>
    <row r="53" spans="1:2" x14ac:dyDescent="0.25">
      <c r="A53" t="s">
        <v>9</v>
      </c>
      <c r="B53" t="s">
        <v>594</v>
      </c>
    </row>
    <row r="54" spans="1:2" x14ac:dyDescent="0.25">
      <c r="A54" t="s">
        <v>10</v>
      </c>
      <c r="B54" t="s">
        <v>594</v>
      </c>
    </row>
    <row r="55" spans="1:2" x14ac:dyDescent="0.25">
      <c r="A55" t="s">
        <v>11</v>
      </c>
      <c r="B55" t="s">
        <v>594</v>
      </c>
    </row>
    <row r="56" spans="1:2" x14ac:dyDescent="0.25">
      <c r="A56" t="s">
        <v>12</v>
      </c>
      <c r="B56" t="s">
        <v>594</v>
      </c>
    </row>
    <row r="57" spans="1:2" x14ac:dyDescent="0.25">
      <c r="A57" t="s">
        <v>13</v>
      </c>
      <c r="B57" t="s">
        <v>594</v>
      </c>
    </row>
    <row r="58" spans="1:2" x14ac:dyDescent="0.25">
      <c r="A58" t="s">
        <v>14</v>
      </c>
      <c r="B58" t="s">
        <v>594</v>
      </c>
    </row>
    <row r="59" spans="1:2" x14ac:dyDescent="0.25">
      <c r="A59" t="s">
        <v>591</v>
      </c>
      <c r="B59" t="s">
        <v>594</v>
      </c>
    </row>
    <row r="60" spans="1:2" x14ac:dyDescent="0.25">
      <c r="A60" t="s">
        <v>592</v>
      </c>
      <c r="B60" t="s">
        <v>594</v>
      </c>
    </row>
  </sheetData>
  <sortState xmlns:xlrd2="http://schemas.microsoft.com/office/spreadsheetml/2017/richdata2" ref="A1:B84">
    <sortCondition ref="A1:A8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gallo</vt:lpstr>
      <vt:lpstr>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mattg</dc:creator>
  <cp:lastModifiedBy>George, Matthew (DFW)</cp:lastModifiedBy>
  <dcterms:created xsi:type="dcterms:W3CDTF">2023-04-24T16:25:45Z</dcterms:created>
  <dcterms:modified xsi:type="dcterms:W3CDTF">2024-10-30T23:34:23Z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2023-11-08T18:43:15Z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a314ec35-769d-45fc-8241-ab1a01e7bf9b</vt:lpwstr>
  </property>
  <property fmtid="{D5CDD505-2E9C-101B-9397-08002B2CF9AE}" pid="8" name="MSIP_Label_45011977-b912-4387-97a4-f4c94a801377_ContentBits">
    <vt:lpwstr>0</vt:lpwstr>
  </property>
</Properties>
</file>