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andRecoveryModel\"/>
    </mc:Choice>
  </mc:AlternateContent>
  <xr:revisionPtr revIDLastSave="0" documentId="13_ncr:1_{2BD30DE9-1D0C-442F-9FEB-3B9EAFE81851}" xr6:coauthVersionLast="45" xr6:coauthVersionMax="45" xr10:uidLastSave="{00000000-0000-0000-0000-000000000000}"/>
  <bookViews>
    <workbookView xWindow="4755" yWindow="435" windowWidth="20580" windowHeight="14745" xr2:uid="{C753FC60-F6E7-40FF-BD89-928CC0A9A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" l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O19" i="1"/>
  <c r="N19" i="1"/>
  <c r="M19" i="1"/>
  <c r="M20" i="1"/>
  <c r="M21" i="1"/>
  <c r="M22" i="1"/>
  <c r="M23" i="1"/>
  <c r="M24" i="1"/>
  <c r="M25" i="1"/>
  <c r="M26" i="1"/>
  <c r="M27" i="1"/>
  <c r="M28" i="1"/>
  <c r="M29" i="1"/>
  <c r="M30" i="1"/>
  <c r="L20" i="1"/>
  <c r="L21" i="1"/>
  <c r="L22" i="1"/>
  <c r="L23" i="1"/>
  <c r="L24" i="1"/>
  <c r="L25" i="1"/>
  <c r="L26" i="1"/>
  <c r="L27" i="1"/>
  <c r="L28" i="1"/>
  <c r="L29" i="1"/>
  <c r="L30" i="1"/>
  <c r="L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G19" i="1"/>
  <c r="F19" i="1"/>
  <c r="E19" i="1"/>
  <c r="E20" i="1"/>
  <c r="E21" i="1"/>
  <c r="E22" i="1"/>
  <c r="E23" i="1"/>
  <c r="E24" i="1"/>
  <c r="E25" i="1"/>
  <c r="E26" i="1"/>
  <c r="E27" i="1"/>
  <c r="E28" i="1"/>
  <c r="E29" i="1"/>
  <c r="E30" i="1"/>
  <c r="D30" i="1"/>
  <c r="D20" i="1"/>
  <c r="D21" i="1"/>
  <c r="D22" i="1"/>
  <c r="D23" i="1"/>
  <c r="D24" i="1"/>
  <c r="D25" i="1"/>
  <c r="D26" i="1"/>
  <c r="D27" i="1"/>
  <c r="D28" i="1"/>
  <c r="D29" i="1"/>
  <c r="D19" i="1"/>
</calcChain>
</file>

<file path=xl/sharedStrings.xml><?xml version="1.0" encoding="utf-8"?>
<sst xmlns="http://schemas.openxmlformats.org/spreadsheetml/2006/main" count="18" uniqueCount="7">
  <si>
    <t>WMD</t>
  </si>
  <si>
    <t>Adult</t>
  </si>
  <si>
    <t>Juvenile</t>
  </si>
  <si>
    <t>State Space Abun 14-19</t>
  </si>
  <si>
    <t>State Space Abun 10-19</t>
  </si>
  <si>
    <t>Simple(WMD Cov)</t>
  </si>
  <si>
    <t>Difference from Simple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</si>
</sst>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0F9C-247D-4BC8-B749-C0280F1EC89B}">
  <dimension ref="A1:O31"/>
  <sheetViews>
    <sheetView tabSelected="1" workbookViewId="0">
      <selection activeCell="H33" sqref="H33"/>
    </sheetView>
  </sheetViews>
  <sheetFormatPr defaultRowHeight="15" x14ac:dyDescent="0.25"/>
  <cols>
    <col min="2" max="7" width="12" bestFit="1" customWidth="1"/>
    <col min="8" max="8" width="12" customWidth="1"/>
    <col min="10" max="15" width="12" bestFit="1" customWidth="1"/>
  </cols>
  <sheetData>
    <row r="1" spans="1:15" x14ac:dyDescent="0.25">
      <c r="B1" s="2" t="s">
        <v>1</v>
      </c>
      <c r="C1" s="2"/>
      <c r="D1" s="2"/>
      <c r="E1" s="2"/>
      <c r="F1" s="2"/>
      <c r="G1" s="2"/>
      <c r="H1" s="1"/>
      <c r="J1" s="2" t="s">
        <v>2</v>
      </c>
      <c r="K1" s="2"/>
      <c r="L1" s="2"/>
      <c r="M1" s="2"/>
      <c r="N1" s="2"/>
      <c r="O1" s="2"/>
    </row>
    <row r="2" spans="1:15" x14ac:dyDescent="0.25">
      <c r="B2" s="2" t="s">
        <v>5</v>
      </c>
      <c r="C2" s="2"/>
      <c r="D2" s="2" t="s">
        <v>3</v>
      </c>
      <c r="E2" s="2"/>
      <c r="F2" s="2" t="s">
        <v>4</v>
      </c>
      <c r="G2" s="2"/>
      <c r="H2" s="1"/>
      <c r="J2" s="2" t="s">
        <v>5</v>
      </c>
      <c r="K2" s="2"/>
      <c r="L2" s="2" t="s">
        <v>3</v>
      </c>
      <c r="M2" s="2"/>
      <c r="N2" s="2" t="s">
        <v>4</v>
      </c>
      <c r="O2" s="2"/>
    </row>
    <row r="3" spans="1:15" x14ac:dyDescent="0.25">
      <c r="A3" s="4" t="s">
        <v>0</v>
      </c>
      <c r="B3" s="1">
        <v>2018</v>
      </c>
      <c r="C3" s="1">
        <v>2019</v>
      </c>
      <c r="D3" s="1">
        <v>2018</v>
      </c>
      <c r="E3" s="1">
        <v>2019</v>
      </c>
      <c r="F3" s="1">
        <v>2018</v>
      </c>
      <c r="G3" s="1">
        <v>2019</v>
      </c>
      <c r="I3" s="4" t="s">
        <v>0</v>
      </c>
      <c r="J3" s="1">
        <v>2018</v>
      </c>
      <c r="K3" s="1">
        <v>2019</v>
      </c>
      <c r="L3" s="1">
        <v>2018</v>
      </c>
      <c r="M3" s="1">
        <v>2019</v>
      </c>
      <c r="N3" s="1">
        <v>2018</v>
      </c>
      <c r="O3" s="1">
        <v>2019</v>
      </c>
    </row>
    <row r="4" spans="1:15" x14ac:dyDescent="0.25">
      <c r="A4" s="4">
        <v>6</v>
      </c>
      <c r="B4" s="5">
        <v>214.91596034266999</v>
      </c>
      <c r="C4" s="5">
        <v>168.38978563952099</v>
      </c>
      <c r="D4" s="5">
        <v>207.64773333333301</v>
      </c>
      <c r="E4" s="5">
        <v>262.04346666666697</v>
      </c>
      <c r="F4" s="5">
        <v>167.639733333333</v>
      </c>
      <c r="G4" s="5">
        <v>220.627733333333</v>
      </c>
      <c r="H4" s="3"/>
      <c r="I4" s="4">
        <v>6</v>
      </c>
      <c r="J4" s="5">
        <v>170.48034243569799</v>
      </c>
      <c r="K4" s="5">
        <v>58.147182396880901</v>
      </c>
      <c r="L4" s="5">
        <v>293.4744</v>
      </c>
      <c r="M4" s="5">
        <v>388.4128</v>
      </c>
      <c r="N4" s="5">
        <v>283.057866666667</v>
      </c>
      <c r="O4" s="5">
        <v>246.61013333333301</v>
      </c>
    </row>
    <row r="5" spans="1:15" x14ac:dyDescent="0.25">
      <c r="A5" s="4">
        <v>12</v>
      </c>
      <c r="B5" s="5">
        <v>490.97756816524998</v>
      </c>
      <c r="C5" s="5">
        <v>632.31027229040501</v>
      </c>
      <c r="D5" s="5">
        <v>521.93039999999996</v>
      </c>
      <c r="E5" s="5">
        <v>938.11813333333305</v>
      </c>
      <c r="F5" s="5">
        <v>744.58</v>
      </c>
      <c r="G5" s="5">
        <v>860.993333333333</v>
      </c>
      <c r="H5" s="3"/>
      <c r="I5" s="4">
        <v>12</v>
      </c>
      <c r="J5" s="5">
        <v>196.97334550906601</v>
      </c>
      <c r="K5" s="5">
        <v>276.00059779100502</v>
      </c>
      <c r="L5" s="5">
        <v>1166.4456</v>
      </c>
      <c r="M5" s="5">
        <v>639.98720000000003</v>
      </c>
      <c r="N5" s="5">
        <v>932.56560000000002</v>
      </c>
      <c r="O5" s="5">
        <v>859.45039999999995</v>
      </c>
    </row>
    <row r="6" spans="1:15" x14ac:dyDescent="0.25">
      <c r="A6" s="4">
        <v>13</v>
      </c>
      <c r="B6" s="5">
        <v>432.01242745252802</v>
      </c>
      <c r="C6" s="5">
        <v>344.04009962064498</v>
      </c>
      <c r="D6" s="5">
        <v>429.58293333333302</v>
      </c>
      <c r="E6" s="5">
        <v>479.19946666666698</v>
      </c>
      <c r="F6" s="5">
        <v>701.55253333333303</v>
      </c>
      <c r="G6" s="5">
        <v>755.27813333333302</v>
      </c>
      <c r="H6" s="3"/>
      <c r="I6" s="4">
        <v>13</v>
      </c>
      <c r="J6" s="5">
        <v>339.621509695035</v>
      </c>
      <c r="K6" s="5">
        <v>156.77949068138099</v>
      </c>
      <c r="L6" s="5">
        <v>418.93386666666697</v>
      </c>
      <c r="M6" s="5">
        <v>531.52666666666698</v>
      </c>
      <c r="N6" s="5">
        <v>827.96400000000006</v>
      </c>
      <c r="O6" s="5">
        <v>816.08213333333299</v>
      </c>
    </row>
    <row r="7" spans="1:15" x14ac:dyDescent="0.25">
      <c r="A7" s="4">
        <v>14</v>
      </c>
      <c r="B7" s="5">
        <v>158.34181444366499</v>
      </c>
      <c r="C7" s="5">
        <v>153.69659591752099</v>
      </c>
      <c r="D7" s="5">
        <v>154.10480000000001</v>
      </c>
      <c r="E7" s="5">
        <v>199.83226666666701</v>
      </c>
      <c r="F7" s="5">
        <v>336.60266666666701</v>
      </c>
      <c r="G7" s="5">
        <v>365.97199999999998</v>
      </c>
      <c r="H7" s="3"/>
      <c r="I7" s="4">
        <v>14</v>
      </c>
      <c r="J7" s="5">
        <v>128.21612885663501</v>
      </c>
      <c r="K7" s="5">
        <v>75.521840988253103</v>
      </c>
      <c r="L7" s="5">
        <v>197.945866666667</v>
      </c>
      <c r="M7" s="5">
        <v>205.90266666666699</v>
      </c>
      <c r="N7" s="5">
        <v>397.66719999999998</v>
      </c>
      <c r="O7" s="5">
        <v>395.29706666666698</v>
      </c>
    </row>
    <row r="8" spans="1:15" x14ac:dyDescent="0.25">
      <c r="A8" s="4">
        <v>15</v>
      </c>
      <c r="B8" s="5">
        <v>2822.99323079635</v>
      </c>
      <c r="C8" s="5">
        <v>1700.1913349126301</v>
      </c>
      <c r="D8" s="5">
        <v>3046.53733333333</v>
      </c>
      <c r="E8" s="5">
        <v>2748.1373333333299</v>
      </c>
      <c r="F8" s="5">
        <v>2488.0477333333301</v>
      </c>
      <c r="G8" s="5">
        <v>2539.1397333333298</v>
      </c>
      <c r="H8" s="3"/>
      <c r="I8" s="4">
        <v>15</v>
      </c>
      <c r="J8" s="5">
        <v>1597.60088726562</v>
      </c>
      <c r="K8" s="5">
        <v>1067.1518525757001</v>
      </c>
      <c r="L8" s="5">
        <v>3084.2949333333299</v>
      </c>
      <c r="M8" s="5">
        <v>3670.0749333333301</v>
      </c>
      <c r="N8" s="5">
        <v>2883.8951999999999</v>
      </c>
      <c r="O8" s="5">
        <v>2910.9237333333299</v>
      </c>
    </row>
    <row r="9" spans="1:15" x14ac:dyDescent="0.25">
      <c r="A9" s="4">
        <v>17</v>
      </c>
      <c r="B9" s="5">
        <v>2981.17051276038</v>
      </c>
      <c r="C9" s="5">
        <v>1841.56916683024</v>
      </c>
      <c r="D9" s="5">
        <v>2628.4863999999998</v>
      </c>
      <c r="E9" s="5">
        <v>2450.8474666666698</v>
      </c>
      <c r="F9" s="5">
        <v>2645.0421333333302</v>
      </c>
      <c r="G9" s="5">
        <v>2663.7485333333302</v>
      </c>
      <c r="H9" s="3"/>
      <c r="I9" s="4">
        <v>17</v>
      </c>
      <c r="J9" s="5">
        <v>2486.2788882794298</v>
      </c>
      <c r="K9" s="5">
        <v>1295.26168398966</v>
      </c>
      <c r="L9" s="5">
        <v>2379.6471999999999</v>
      </c>
      <c r="M9" s="5">
        <v>3339.29946666667</v>
      </c>
      <c r="N9" s="5">
        <v>3082.9765333333298</v>
      </c>
      <c r="O9" s="5">
        <v>3163.9109333333299</v>
      </c>
    </row>
    <row r="10" spans="1:15" x14ac:dyDescent="0.25">
      <c r="A10" s="4">
        <v>18</v>
      </c>
      <c r="B10" s="5">
        <v>443.38110956301699</v>
      </c>
      <c r="C10" s="5">
        <v>294.53402932160401</v>
      </c>
      <c r="D10" s="5">
        <v>519.09680000000003</v>
      </c>
      <c r="E10" s="5">
        <v>525.45653333333303</v>
      </c>
      <c r="F10" s="5">
        <v>683.4624</v>
      </c>
      <c r="G10" s="5">
        <v>729.73040000000003</v>
      </c>
      <c r="H10" s="3"/>
      <c r="I10" s="4">
        <v>18</v>
      </c>
      <c r="J10" s="5">
        <v>365.90557145005602</v>
      </c>
      <c r="K10" s="5">
        <v>156.16355214822499</v>
      </c>
      <c r="L10" s="5">
        <v>465.04826666666702</v>
      </c>
      <c r="M10" s="5">
        <v>687.7328</v>
      </c>
      <c r="N10" s="5">
        <v>820.13760000000002</v>
      </c>
      <c r="O10" s="5">
        <v>790.45493333333297</v>
      </c>
    </row>
    <row r="11" spans="1:15" x14ac:dyDescent="0.25">
      <c r="A11" s="4">
        <v>21</v>
      </c>
      <c r="B11" s="5">
        <v>1931.23057129584</v>
      </c>
      <c r="C11" s="5">
        <v>1525.67494563028</v>
      </c>
      <c r="D11" s="5">
        <v>2541.7173333333299</v>
      </c>
      <c r="E11" s="5">
        <v>2844.22906666667</v>
      </c>
      <c r="F11" s="5">
        <v>1966.09253333333</v>
      </c>
      <c r="G11" s="5">
        <v>1990.5576000000001</v>
      </c>
      <c r="H11" s="3"/>
      <c r="I11" s="4">
        <v>21</v>
      </c>
      <c r="J11" s="5">
        <v>1246.41944383493</v>
      </c>
      <c r="K11" s="5">
        <v>811.98334101308296</v>
      </c>
      <c r="L11" s="5">
        <v>2428.0506666666702</v>
      </c>
      <c r="M11" s="5">
        <v>3244.7245333333299</v>
      </c>
      <c r="N11" s="5">
        <v>2216.8269333333301</v>
      </c>
      <c r="O11" s="5">
        <v>2301.0888</v>
      </c>
    </row>
    <row r="12" spans="1:15" x14ac:dyDescent="0.25">
      <c r="A12" s="4">
        <v>23</v>
      </c>
      <c r="B12" s="5">
        <v>2766.8938688101298</v>
      </c>
      <c r="C12" s="5">
        <v>2096.1753766212501</v>
      </c>
      <c r="D12" s="5">
        <v>3219.8554666666701</v>
      </c>
      <c r="E12" s="5">
        <v>3584.6738666666702</v>
      </c>
      <c r="F12" s="5">
        <v>3033.5981333333302</v>
      </c>
      <c r="G12" s="5">
        <v>3321.97573333333</v>
      </c>
      <c r="H12" s="3"/>
      <c r="I12" s="4">
        <v>23</v>
      </c>
      <c r="J12" s="5">
        <v>1823.24074932589</v>
      </c>
      <c r="K12" s="5">
        <v>876.03474620349698</v>
      </c>
      <c r="L12" s="5">
        <v>2958.62906666667</v>
      </c>
      <c r="M12" s="5">
        <v>4337.3362666666699</v>
      </c>
      <c r="N12" s="5">
        <v>3681.9157333333301</v>
      </c>
      <c r="O12" s="5">
        <v>3483.0477333333301</v>
      </c>
    </row>
    <row r="13" spans="1:15" x14ac:dyDescent="0.25">
      <c r="A13" s="4">
        <v>26</v>
      </c>
      <c r="B13" s="5">
        <v>1896.2597144594299</v>
      </c>
      <c r="C13" s="5">
        <v>1422.7907998927001</v>
      </c>
      <c r="D13" s="5">
        <v>1752.54586666667</v>
      </c>
      <c r="E13" s="5">
        <v>1961.39386666667</v>
      </c>
      <c r="F13" s="5">
        <v>1510.5906666666699</v>
      </c>
      <c r="G13" s="5">
        <v>1602.05146666667</v>
      </c>
      <c r="H13" s="3"/>
      <c r="I13" s="4">
        <v>26</v>
      </c>
      <c r="J13" s="5">
        <v>1141.45613145933</v>
      </c>
      <c r="K13" s="5">
        <v>523.05881852995901</v>
      </c>
      <c r="L13" s="5">
        <v>1676.5426666666699</v>
      </c>
      <c r="M13" s="5">
        <v>2240.1373333333299</v>
      </c>
      <c r="N13" s="5">
        <v>1819.28506666667</v>
      </c>
      <c r="O13" s="5">
        <v>1708.03306666667</v>
      </c>
    </row>
    <row r="14" spans="1:15" x14ac:dyDescent="0.25">
      <c r="A14" s="4">
        <v>27</v>
      </c>
      <c r="B14" s="5">
        <v>254.68141981527401</v>
      </c>
      <c r="C14" s="5">
        <v>187.91672491741301</v>
      </c>
      <c r="D14" s="5">
        <v>295.59866666666699</v>
      </c>
      <c r="E14" s="5">
        <v>310.846133333333</v>
      </c>
      <c r="F14" s="5">
        <v>390.00639999999999</v>
      </c>
      <c r="G14" s="5">
        <v>419.71573333333299</v>
      </c>
      <c r="H14" s="3"/>
      <c r="I14" s="4">
        <v>27</v>
      </c>
      <c r="J14" s="5">
        <v>187.34119871707199</v>
      </c>
      <c r="K14" s="5">
        <v>86.849918592915103</v>
      </c>
      <c r="L14" s="5">
        <v>278.04533333333302</v>
      </c>
      <c r="M14" s="5">
        <v>357.79466666666701</v>
      </c>
      <c r="N14" s="5">
        <v>468.29786666666701</v>
      </c>
      <c r="O14" s="5">
        <v>461.54079999999999</v>
      </c>
    </row>
    <row r="15" spans="1:15" x14ac:dyDescent="0.25">
      <c r="A15" s="4">
        <v>28</v>
      </c>
      <c r="B15" s="5">
        <v>175.87430085481799</v>
      </c>
      <c r="C15" s="5">
        <v>189.630480262318</v>
      </c>
      <c r="D15" s="5">
        <v>211.57839999999999</v>
      </c>
      <c r="E15" s="5">
        <v>303.44639999999998</v>
      </c>
      <c r="F15" s="5">
        <v>901.03333333333296</v>
      </c>
      <c r="G15" s="5">
        <v>1023.01573333333</v>
      </c>
      <c r="H15" s="3"/>
      <c r="I15" s="4">
        <v>28</v>
      </c>
      <c r="J15" s="5">
        <v>99.514947220438899</v>
      </c>
      <c r="K15" s="5">
        <v>150.620198231286</v>
      </c>
      <c r="L15" s="5">
        <v>301.02453333333301</v>
      </c>
      <c r="M15" s="5">
        <v>308.21466666666697</v>
      </c>
      <c r="N15" s="5">
        <v>1101.7666666666701</v>
      </c>
      <c r="O15" s="5">
        <v>1489.9117333333299</v>
      </c>
    </row>
    <row r="16" spans="1:15" x14ac:dyDescent="0.25">
      <c r="A16" s="4"/>
      <c r="B16" s="5"/>
      <c r="C16" s="5"/>
      <c r="D16" s="5"/>
      <c r="E16" s="5"/>
      <c r="F16" s="5"/>
      <c r="G16" s="5"/>
      <c r="H16" s="3"/>
      <c r="I16" s="4"/>
      <c r="J16" s="5"/>
      <c r="K16" s="5"/>
      <c r="L16" s="5"/>
      <c r="M16" s="5"/>
      <c r="N16" s="5"/>
      <c r="O16" s="5"/>
    </row>
    <row r="17" spans="1:15" x14ac:dyDescent="0.25">
      <c r="A17" s="4"/>
      <c r="B17" s="5"/>
      <c r="C17" s="5"/>
      <c r="D17" s="6" t="s">
        <v>6</v>
      </c>
      <c r="E17" s="6"/>
      <c r="F17" s="6"/>
      <c r="G17" s="6"/>
      <c r="H17" s="3"/>
      <c r="I17" s="4"/>
      <c r="J17" s="5"/>
      <c r="K17" s="5"/>
      <c r="L17" s="6" t="s">
        <v>6</v>
      </c>
      <c r="M17" s="6"/>
      <c r="N17" s="6"/>
      <c r="O17" s="6"/>
    </row>
    <row r="18" spans="1:15" x14ac:dyDescent="0.25">
      <c r="C18" s="4" t="s">
        <v>0</v>
      </c>
      <c r="D18" s="2" t="s">
        <v>3</v>
      </c>
      <c r="E18" s="2"/>
      <c r="F18" s="2" t="s">
        <v>4</v>
      </c>
      <c r="G18" s="2"/>
      <c r="K18" s="4" t="s">
        <v>0</v>
      </c>
      <c r="L18" s="2" t="s">
        <v>3</v>
      </c>
      <c r="M18" s="2"/>
      <c r="N18" s="2" t="s">
        <v>4</v>
      </c>
      <c r="O18" s="2"/>
    </row>
    <row r="19" spans="1:15" x14ac:dyDescent="0.25">
      <c r="C19" s="4">
        <v>6</v>
      </c>
      <c r="D19" s="3">
        <f>D4-B4</f>
        <v>-7.2682270093369823</v>
      </c>
      <c r="E19" s="3">
        <f>E4-C4</f>
        <v>93.653681027145979</v>
      </c>
      <c r="F19" s="3">
        <f>F4-B4</f>
        <v>-47.276227009336992</v>
      </c>
      <c r="G19" s="3">
        <f>G4-C4</f>
        <v>52.237947693812004</v>
      </c>
      <c r="K19" s="4">
        <v>6</v>
      </c>
      <c r="L19" s="3">
        <f>L4-J4</f>
        <v>122.99405756430201</v>
      </c>
      <c r="M19" s="3">
        <f>M4-K4</f>
        <v>330.2656176031191</v>
      </c>
      <c r="N19" s="3">
        <f>N4-J4</f>
        <v>112.577524230969</v>
      </c>
      <c r="O19" s="3">
        <f>O4-K4</f>
        <v>188.4629509364521</v>
      </c>
    </row>
    <row r="20" spans="1:15" x14ac:dyDescent="0.25">
      <c r="C20" s="4">
        <v>12</v>
      </c>
      <c r="D20" s="3">
        <f>D5-B5</f>
        <v>30.952831834749986</v>
      </c>
      <c r="E20" s="3">
        <f>E5-C5</f>
        <v>305.80786104292804</v>
      </c>
      <c r="F20" s="3">
        <f t="shared" ref="F20:G20" si="0">F5-B5</f>
        <v>253.60243183475006</v>
      </c>
      <c r="G20" s="3">
        <f t="shared" si="0"/>
        <v>228.68306104292799</v>
      </c>
      <c r="K20" s="4">
        <v>12</v>
      </c>
      <c r="L20" s="3">
        <f t="shared" ref="L20:M30" si="1">L5-J5</f>
        <v>969.47225449093401</v>
      </c>
      <c r="M20" s="3">
        <f t="shared" si="1"/>
        <v>363.98660220899501</v>
      </c>
      <c r="N20" s="3">
        <f t="shared" ref="N20:O20" si="2">N5-J5</f>
        <v>735.59225449093401</v>
      </c>
      <c r="O20" s="3">
        <f t="shared" si="2"/>
        <v>583.44980220899492</v>
      </c>
    </row>
    <row r="21" spans="1:15" x14ac:dyDescent="0.25">
      <c r="C21" s="4">
        <v>13</v>
      </c>
      <c r="D21" s="3">
        <f>D6-B6</f>
        <v>-2.4294941191949988</v>
      </c>
      <c r="E21" s="3">
        <f>E6-C6</f>
        <v>135.159367046022</v>
      </c>
      <c r="F21" s="3">
        <f t="shared" ref="F21:G21" si="3">F6-B6</f>
        <v>269.54010588080502</v>
      </c>
      <c r="G21" s="3">
        <f t="shared" si="3"/>
        <v>411.23803371268804</v>
      </c>
      <c r="K21" s="4">
        <v>13</v>
      </c>
      <c r="L21" s="3">
        <f t="shared" si="1"/>
        <v>79.312356971631971</v>
      </c>
      <c r="M21" s="3">
        <f t="shared" si="1"/>
        <v>374.74717598528599</v>
      </c>
      <c r="N21" s="3">
        <f t="shared" ref="N21:O21" si="4">N6-J6</f>
        <v>488.34249030496505</v>
      </c>
      <c r="O21" s="3">
        <f t="shared" si="4"/>
        <v>659.30264265195206</v>
      </c>
    </row>
    <row r="22" spans="1:15" x14ac:dyDescent="0.25">
      <c r="C22" s="4">
        <v>14</v>
      </c>
      <c r="D22" s="3">
        <f>D7-B7</f>
        <v>-4.2370144436649753</v>
      </c>
      <c r="E22" s="3">
        <f>E7-C7</f>
        <v>46.135670749146016</v>
      </c>
      <c r="F22" s="3">
        <f t="shared" ref="F22:G22" si="5">F7-B7</f>
        <v>178.26085222300202</v>
      </c>
      <c r="G22" s="3">
        <f t="shared" si="5"/>
        <v>212.27540408247899</v>
      </c>
      <c r="K22" s="4">
        <v>14</v>
      </c>
      <c r="L22" s="3">
        <f t="shared" si="1"/>
        <v>69.729737810031992</v>
      </c>
      <c r="M22" s="3">
        <f t="shared" si="1"/>
        <v>130.38082567841388</v>
      </c>
      <c r="N22" s="3">
        <f t="shared" ref="N22:O22" si="6">N7-J7</f>
        <v>269.45107114336497</v>
      </c>
      <c r="O22" s="3">
        <f t="shared" si="6"/>
        <v>319.7752256784139</v>
      </c>
    </row>
    <row r="23" spans="1:15" x14ac:dyDescent="0.25">
      <c r="C23" s="4">
        <v>15</v>
      </c>
      <c r="D23" s="3">
        <f>D8-B8</f>
        <v>223.54410253698006</v>
      </c>
      <c r="E23" s="3">
        <f>E8-C8</f>
        <v>1047.9459984206999</v>
      </c>
      <c r="F23" s="3">
        <f t="shared" ref="F23:G23" si="7">F8-B8</f>
        <v>-334.94549746301982</v>
      </c>
      <c r="G23" s="3">
        <f t="shared" si="7"/>
        <v>838.94839842069973</v>
      </c>
      <c r="K23" s="4">
        <v>15</v>
      </c>
      <c r="L23" s="3">
        <f t="shared" si="1"/>
        <v>1486.6940460677099</v>
      </c>
      <c r="M23" s="3">
        <f t="shared" si="1"/>
        <v>2602.92308075763</v>
      </c>
      <c r="N23" s="3">
        <f t="shared" ref="N23:O23" si="8">N8-J8</f>
        <v>1286.2943127343799</v>
      </c>
      <c r="O23" s="3">
        <f t="shared" si="8"/>
        <v>1843.7718807576298</v>
      </c>
    </row>
    <row r="24" spans="1:15" x14ac:dyDescent="0.25">
      <c r="C24" s="4">
        <v>17</v>
      </c>
      <c r="D24" s="3">
        <f>D9-B9</f>
        <v>-352.68411276038023</v>
      </c>
      <c r="E24" s="3">
        <f>E9-C9</f>
        <v>609.27829983642982</v>
      </c>
      <c r="F24" s="3">
        <f t="shared" ref="F24:G24" si="9">F9-B9</f>
        <v>-336.12837942704982</v>
      </c>
      <c r="G24" s="3">
        <f t="shared" si="9"/>
        <v>822.17936650309025</v>
      </c>
      <c r="K24" s="4">
        <v>17</v>
      </c>
      <c r="L24" s="3">
        <f t="shared" si="1"/>
        <v>-106.63168827942991</v>
      </c>
      <c r="M24" s="3">
        <f t="shared" si="1"/>
        <v>2044.03778267701</v>
      </c>
      <c r="N24" s="3">
        <f t="shared" ref="N24:O24" si="10">N9-J9</f>
        <v>596.69764505390003</v>
      </c>
      <c r="O24" s="3">
        <f t="shared" si="10"/>
        <v>1868.6492493436699</v>
      </c>
    </row>
    <row r="25" spans="1:15" x14ac:dyDescent="0.25">
      <c r="C25" s="4">
        <v>18</v>
      </c>
      <c r="D25" s="3">
        <f>D10-B10</f>
        <v>75.715690436983039</v>
      </c>
      <c r="E25" s="3">
        <f>E10-C10</f>
        <v>230.92250401172902</v>
      </c>
      <c r="F25" s="3">
        <f t="shared" ref="F25:G25" si="11">F10-B10</f>
        <v>240.08129043698301</v>
      </c>
      <c r="G25" s="3">
        <f t="shared" si="11"/>
        <v>435.19637067839602</v>
      </c>
      <c r="K25" s="4">
        <v>18</v>
      </c>
      <c r="L25" s="3">
        <f t="shared" si="1"/>
        <v>99.142695216611003</v>
      </c>
      <c r="M25" s="3">
        <f t="shared" si="1"/>
        <v>531.569247851775</v>
      </c>
      <c r="N25" s="3">
        <f t="shared" ref="N25:O25" si="12">N10-J10</f>
        <v>454.232028549944</v>
      </c>
      <c r="O25" s="3">
        <f t="shared" si="12"/>
        <v>634.29138118510798</v>
      </c>
    </row>
    <row r="26" spans="1:15" x14ac:dyDescent="0.25">
      <c r="C26" s="4">
        <v>21</v>
      </c>
      <c r="D26" s="3">
        <f>D11-B11</f>
        <v>610.48676203748983</v>
      </c>
      <c r="E26" s="3">
        <f>E11-C11</f>
        <v>1318.5541210363899</v>
      </c>
      <c r="F26" s="3">
        <f t="shared" ref="F26:G26" si="13">F11-B11</f>
        <v>34.861962037490002</v>
      </c>
      <c r="G26" s="3">
        <f t="shared" si="13"/>
        <v>464.88265436972006</v>
      </c>
      <c r="K26" s="4">
        <v>21</v>
      </c>
      <c r="L26" s="3">
        <f t="shared" si="1"/>
        <v>1181.6312228317402</v>
      </c>
      <c r="M26" s="3">
        <f t="shared" si="1"/>
        <v>2432.7411923202471</v>
      </c>
      <c r="N26" s="3">
        <f t="shared" ref="N26:O26" si="14">N11-J11</f>
        <v>970.40748949840008</v>
      </c>
      <c r="O26" s="3">
        <f t="shared" si="14"/>
        <v>1489.105458986917</v>
      </c>
    </row>
    <row r="27" spans="1:15" x14ac:dyDescent="0.25">
      <c r="C27" s="4">
        <v>23</v>
      </c>
      <c r="D27" s="3">
        <f>D12-B12</f>
        <v>452.96159785654027</v>
      </c>
      <c r="E27" s="3">
        <f>E12-C12</f>
        <v>1488.4984900454201</v>
      </c>
      <c r="F27" s="3">
        <f t="shared" ref="F27:G27" si="15">F12-B12</f>
        <v>266.70426452320044</v>
      </c>
      <c r="G27" s="3">
        <f t="shared" si="15"/>
        <v>1225.80035671208</v>
      </c>
      <c r="K27" s="4">
        <v>23</v>
      </c>
      <c r="L27" s="3">
        <f t="shared" si="1"/>
        <v>1135.3883173407801</v>
      </c>
      <c r="M27" s="3">
        <f t="shared" si="1"/>
        <v>3461.3015204631729</v>
      </c>
      <c r="N27" s="3">
        <f t="shared" ref="N27:O27" si="16">N12-J12</f>
        <v>1858.6749840074401</v>
      </c>
      <c r="O27" s="3">
        <f t="shared" si="16"/>
        <v>2607.0129871298332</v>
      </c>
    </row>
    <row r="28" spans="1:15" x14ac:dyDescent="0.25">
      <c r="C28" s="4">
        <v>26</v>
      </c>
      <c r="D28" s="3">
        <f>D13-B13</f>
        <v>-143.71384779275991</v>
      </c>
      <c r="E28" s="3">
        <f>E13-C13</f>
        <v>538.60306677396989</v>
      </c>
      <c r="F28" s="3">
        <f t="shared" ref="F28:G28" si="17">F13-B13</f>
        <v>-385.66904779276001</v>
      </c>
      <c r="G28" s="3">
        <f t="shared" si="17"/>
        <v>179.26066677396989</v>
      </c>
      <c r="K28" s="4">
        <v>26</v>
      </c>
      <c r="L28" s="3">
        <f t="shared" si="1"/>
        <v>535.08653520733992</v>
      </c>
      <c r="M28" s="3">
        <f t="shared" si="1"/>
        <v>1717.078514803371</v>
      </c>
      <c r="N28" s="3">
        <f t="shared" ref="N28:O28" si="18">N13-J13</f>
        <v>677.82893520734001</v>
      </c>
      <c r="O28" s="3">
        <f t="shared" si="18"/>
        <v>1184.9742481367111</v>
      </c>
    </row>
    <row r="29" spans="1:15" x14ac:dyDescent="0.25">
      <c r="C29" s="4">
        <v>27</v>
      </c>
      <c r="D29" s="3">
        <f>D14-B14</f>
        <v>40.917246851392974</v>
      </c>
      <c r="E29" s="3">
        <f>E14-C14</f>
        <v>122.92940841591999</v>
      </c>
      <c r="F29" s="3">
        <f t="shared" ref="F29:G29" si="19">F14-B14</f>
        <v>135.32498018472597</v>
      </c>
      <c r="G29" s="3">
        <f t="shared" si="19"/>
        <v>231.79900841591999</v>
      </c>
      <c r="K29" s="4">
        <v>27</v>
      </c>
      <c r="L29" s="3">
        <f t="shared" si="1"/>
        <v>90.70413461626103</v>
      </c>
      <c r="M29" s="3">
        <f t="shared" si="1"/>
        <v>270.9447480737519</v>
      </c>
      <c r="N29" s="3">
        <f t="shared" ref="N29:O29" si="20">N14-J14</f>
        <v>280.95666794959504</v>
      </c>
      <c r="O29" s="3">
        <f t="shared" si="20"/>
        <v>374.69088140708487</v>
      </c>
    </row>
    <row r="30" spans="1:15" x14ac:dyDescent="0.25">
      <c r="C30" s="4">
        <v>28</v>
      </c>
      <c r="D30" s="3">
        <f>D15-B15</f>
        <v>35.704099145181999</v>
      </c>
      <c r="E30" s="3">
        <f>E15-C15</f>
        <v>113.81591973768198</v>
      </c>
      <c r="F30" s="3">
        <f t="shared" ref="F30:G30" si="21">F15-B15</f>
        <v>725.15903247851497</v>
      </c>
      <c r="G30" s="3">
        <f t="shared" si="21"/>
        <v>833.38525307101202</v>
      </c>
      <c r="K30" s="4">
        <v>28</v>
      </c>
      <c r="L30" s="3">
        <f t="shared" si="1"/>
        <v>201.50958611289411</v>
      </c>
      <c r="M30" s="3">
        <f t="shared" si="1"/>
        <v>157.59446843538097</v>
      </c>
      <c r="N30" s="3">
        <f t="shared" ref="N30:O30" si="22">N15-J15</f>
        <v>1002.2517194462312</v>
      </c>
      <c r="O30" s="3">
        <f t="shared" si="22"/>
        <v>1339.291535102044</v>
      </c>
    </row>
    <row r="31" spans="1:15" x14ac:dyDescent="0.25">
      <c r="D31" s="3"/>
    </row>
  </sheetData>
  <mergeCells count="14">
    <mergeCell ref="N2:O2"/>
    <mergeCell ref="B1:G1"/>
    <mergeCell ref="J1:O1"/>
    <mergeCell ref="D18:E18"/>
    <mergeCell ref="F18:G18"/>
    <mergeCell ref="L18:M18"/>
    <mergeCell ref="N18:O18"/>
    <mergeCell ref="D17:G17"/>
    <mergeCell ref="L17:O17"/>
    <mergeCell ref="B2:C2"/>
    <mergeCell ref="J2:K2"/>
    <mergeCell ref="D2:E2"/>
    <mergeCell ref="L2:M2"/>
    <mergeCell ref="F2:G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Gonnerman</dc:creator>
  <cp:lastModifiedBy>Matt Gonnerman</cp:lastModifiedBy>
  <dcterms:created xsi:type="dcterms:W3CDTF">2020-12-16T13:20:12Z</dcterms:created>
  <dcterms:modified xsi:type="dcterms:W3CDTF">2020-12-16T13:52:21Z</dcterms:modified>
</cp:coreProperties>
</file>