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 codeName="ThisWorkbook"/>
  <xr:revisionPtr revIDLastSave="0" documentId="13_ncr:1_{65F55C7F-C0F6-4C8A-B889-70E541108A2B}" xr6:coauthVersionLast="43" xr6:coauthVersionMax="43" xr10:uidLastSave="{00000000-0000-0000-0000-000000000000}"/>
  <bookViews>
    <workbookView xWindow="-120" yWindow="-120" windowWidth="29040" windowHeight="18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F3" i="1" l="1"/>
</calcChain>
</file>

<file path=xl/sharedStrings.xml><?xml version="1.0" encoding="utf-8"?>
<sst xmlns="http://schemas.openxmlformats.org/spreadsheetml/2006/main" count="139" uniqueCount="137">
  <si>
    <t>SPEED</t>
  </si>
  <si>
    <t>STRENGTH</t>
  </si>
  <si>
    <t>JUMPING</t>
  </si>
  <si>
    <t>Reps</t>
  </si>
  <si>
    <t>Rating</t>
  </si>
  <si>
    <t>30 - 35</t>
  </si>
  <si>
    <t>41 - 46</t>
  </si>
  <si>
    <t>47, 48</t>
  </si>
  <si>
    <t>49 - 51</t>
  </si>
  <si>
    <t>52, 53</t>
  </si>
  <si>
    <t>54 - 56</t>
  </si>
  <si>
    <t>57, 58</t>
  </si>
  <si>
    <t>60, 61</t>
  </si>
  <si>
    <t>62, 63</t>
  </si>
  <si>
    <t>64, 65</t>
  </si>
  <si>
    <t>67, 68</t>
  </si>
  <si>
    <t>70, 71</t>
  </si>
  <si>
    <t>75, 76</t>
  </si>
  <si>
    <t>80, 81</t>
  </si>
  <si>
    <t>45+</t>
  </si>
  <si>
    <t>40 Time</t>
  </si>
  <si>
    <t>Vertical</t>
  </si>
  <si>
    <t>5.59+</t>
  </si>
  <si>
    <t>5.56 - 5.58</t>
  </si>
  <si>
    <t>5.53 - 5.55</t>
  </si>
  <si>
    <t>5.51, 5.52</t>
  </si>
  <si>
    <t>5.48 - 5.50</t>
  </si>
  <si>
    <t>5.45 - 5.47</t>
  </si>
  <si>
    <t>5.42 - 5.44</t>
  </si>
  <si>
    <t>5.40, 5.41</t>
  </si>
  <si>
    <t>5.37 - 5.39</t>
  </si>
  <si>
    <t>5.34 - 5.36</t>
  </si>
  <si>
    <t>5.31 - 5.33</t>
  </si>
  <si>
    <t>5.29, 5.30</t>
  </si>
  <si>
    <t>5.26 - 5.28</t>
  </si>
  <si>
    <t>5.23 - 5.25</t>
  </si>
  <si>
    <t>5.20 - 5.22</t>
  </si>
  <si>
    <t>5.18, 5.19</t>
  </si>
  <si>
    <t>5.15 - 5.17</t>
  </si>
  <si>
    <t>5.12 - 5.14</t>
  </si>
  <si>
    <t>5.09 - 5.11</t>
  </si>
  <si>
    <t>5.07, 5.08</t>
  </si>
  <si>
    <t>5.04 - 5.06</t>
  </si>
  <si>
    <t>5.01 - 5.03</t>
  </si>
  <si>
    <t>4.98 - 5.00</t>
  </si>
  <si>
    <t>4.96, 4.97</t>
  </si>
  <si>
    <t>4.93 - 4.95</t>
  </si>
  <si>
    <t>4.90 - 4.92</t>
  </si>
  <si>
    <t>4.87 - 4.89</t>
  </si>
  <si>
    <t>4.85, 4.86</t>
  </si>
  <si>
    <t>4.82 - 4.84</t>
  </si>
  <si>
    <t>4.79 - 4.81</t>
  </si>
  <si>
    <t>4.76 - 4.78</t>
  </si>
  <si>
    <t>4.74, 4.75</t>
  </si>
  <si>
    <t>4.71 - 4.73</t>
  </si>
  <si>
    <t>4.68 - 4.70</t>
  </si>
  <si>
    <t>4.65 - 4.67</t>
  </si>
  <si>
    <t>4.63, 4.64</t>
  </si>
  <si>
    <t>4.60 - 4.62</t>
  </si>
  <si>
    <t>4.57 - 4.59</t>
  </si>
  <si>
    <t>4.54 - 4.56</t>
  </si>
  <si>
    <t>4.52, 4.53</t>
  </si>
  <si>
    <t>4.49 - 4.51</t>
  </si>
  <si>
    <t>4.46 - 4.48</t>
  </si>
  <si>
    <t>4.43 - 4.45</t>
  </si>
  <si>
    <t>4.41, 4.42</t>
  </si>
  <si>
    <t>4.38 - 4.40</t>
  </si>
  <si>
    <t>4.35 - 4.37</t>
  </si>
  <si>
    <t>4.32 - 4.34</t>
  </si>
  <si>
    <t>4.30, 4.31</t>
  </si>
  <si>
    <t>4.27 - 4.29</t>
  </si>
  <si>
    <t>&lt; 4.27</t>
  </si>
  <si>
    <t>35.0 - 35.4</t>
  </si>
  <si>
    <t>35.5 - 35.9</t>
  </si>
  <si>
    <t>36.0 - 36.5</t>
  </si>
  <si>
    <t>36.6 - 37.0</t>
  </si>
  <si>
    <t>37.1 - 37.6</t>
  </si>
  <si>
    <t>37.7 - 38.1</t>
  </si>
  <si>
    <t>38.2 - 38.7</t>
  </si>
  <si>
    <t>38.8 - 39.3</t>
  </si>
  <si>
    <t>39.4 - 39.9</t>
  </si>
  <si>
    <t>40.0 - 40.5</t>
  </si>
  <si>
    <t>40.6 - 41.1</t>
  </si>
  <si>
    <t>41.2 - 41.7</t>
  </si>
  <si>
    <t>41.8 - 42.3</t>
  </si>
  <si>
    <t>42.4 - 43.0</t>
  </si>
  <si>
    <t>&gt; 43.0</t>
  </si>
  <si>
    <t>34.4 - 34.9</t>
  </si>
  <si>
    <t>33.8 - 34.3</t>
  </si>
  <si>
    <t>33.2 - 33.7</t>
  </si>
  <si>
    <t>32.6 - 33.1</t>
  </si>
  <si>
    <t>32.0 - 32.5</t>
  </si>
  <si>
    <t>31.5 - 31.9</t>
  </si>
  <si>
    <t>31.0 - 31.4</t>
  </si>
  <si>
    <t>29.5 - 29.9</t>
  </si>
  <si>
    <t>29.0 - 29.4</t>
  </si>
  <si>
    <t>28.5 - 28.9</t>
  </si>
  <si>
    <t>28.0 - 28.4</t>
  </si>
  <si>
    <t>27.5 - 27.9</t>
  </si>
  <si>
    <t>27.0 - 27.4</t>
  </si>
  <si>
    <t>26.5 - 26.9</t>
  </si>
  <si>
    <t>26.0 - 26.4</t>
  </si>
  <si>
    <t>25.5 - 25.9</t>
  </si>
  <si>
    <t>25.0 - 25.4</t>
  </si>
  <si>
    <t>24.5 - 24.9</t>
  </si>
  <si>
    <t>24.0 - 24.4</t>
  </si>
  <si>
    <t>23.5 - 23.9</t>
  </si>
  <si>
    <t>23.0 - 23.4</t>
  </si>
  <si>
    <t>3-Cone</t>
  </si>
  <si>
    <t>20yd Shuttle</t>
  </si>
  <si>
    <t>Agility</t>
  </si>
  <si>
    <t>AGILITY &amp; ACCELERATION</t>
  </si>
  <si>
    <t>Accel.</t>
  </si>
  <si>
    <t>If the numbers end up so unbalanced that one is 100+ , check the list below for expected total ACC + AGI and distribute as I see fit.</t>
  </si>
  <si>
    <t>TOTAL Acc + Agi</t>
  </si>
  <si>
    <t>11.60</t>
  </si>
  <si>
    <t>11.64</t>
  </si>
  <si>
    <t>11.68</t>
  </si>
  <si>
    <t>11.72</t>
  </si>
  <si>
    <t>11.76</t>
  </si>
  <si>
    <t>11.80</t>
  </si>
  <si>
    <t>11.63</t>
  </si>
  <si>
    <t>11.67</t>
  </si>
  <si>
    <t>11.75</t>
  </si>
  <si>
    <t>11.71</t>
  </si>
  <si>
    <t>11.79</t>
  </si>
  <si>
    <t>11.83</t>
  </si>
  <si>
    <t>11.40</t>
  </si>
  <si>
    <t>11.20</t>
  </si>
  <si>
    <t>11.00</t>
  </si>
  <si>
    <t>10.80</t>
  </si>
  <si>
    <t>10.60</t>
  </si>
  <si>
    <t>10.40</t>
  </si>
  <si>
    <t>TOTAL Shutl + 3-Cone Range</t>
  </si>
  <si>
    <t>30.5 - 30.9</t>
  </si>
  <si>
    <t>30.0 - 30.4</t>
  </si>
  <si>
    <t>Enter the numbers from the combine for 20 yard shuttle and 3-cone drill into D3 and D3 above, respectively.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</si>
</sst>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/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2"/>
  <sheetViews>
    <sheetView tabSelected="1" workbookViewId="0">
      <selection sqref="A1:B1"/>
    </sheetView>
  </sheetViews>
  <sheetFormatPr defaultColWidth="9" defaultRowHeight="15" x14ac:dyDescent="0.25"/>
  <cols>
    <col min="1" max="1" width="10.7109375" style="2" customWidth="1"/>
    <col min="2" max="2" width="9" style="2"/>
    <col min="3" max="4" width="15.7109375" style="2" customWidth="1"/>
    <col min="5" max="5" width="11.5703125" style="2" customWidth="1"/>
    <col min="6" max="6" width="7.5703125" style="2" customWidth="1"/>
    <col min="7" max="7" width="9" style="2"/>
    <col min="8" max="8" width="15.7109375" style="2" customWidth="1"/>
    <col min="9" max="10" width="9" style="2"/>
    <col min="11" max="11" width="15.7109375" style="2" customWidth="1"/>
    <col min="12" max="12" width="10.7109375" style="2" customWidth="1"/>
    <col min="13" max="16384" width="9" style="2"/>
  </cols>
  <sheetData>
    <row r="1" spans="1:13" s="4" customFormat="1" ht="15.75" thickBot="1" x14ac:dyDescent="0.3">
      <c r="A1" s="9" t="s">
        <v>0</v>
      </c>
      <c r="B1" s="9"/>
      <c r="C1" s="3"/>
      <c r="D1" s="9" t="s">
        <v>111</v>
      </c>
      <c r="E1" s="9"/>
      <c r="F1" s="9"/>
      <c r="G1" s="9"/>
      <c r="H1" s="8"/>
      <c r="I1" s="9" t="s">
        <v>1</v>
      </c>
      <c r="J1" s="9"/>
      <c r="K1" s="3"/>
      <c r="L1" s="9" t="s">
        <v>2</v>
      </c>
      <c r="M1" s="9"/>
    </row>
    <row r="2" spans="1:13" x14ac:dyDescent="0.25">
      <c r="A2" s="3" t="s">
        <v>20</v>
      </c>
      <c r="B2" s="3" t="s">
        <v>4</v>
      </c>
      <c r="C2" s="3"/>
      <c r="D2" s="4" t="s">
        <v>109</v>
      </c>
      <c r="E2" s="4" t="s">
        <v>108</v>
      </c>
      <c r="F2" s="4" t="s">
        <v>110</v>
      </c>
      <c r="G2" s="4" t="s">
        <v>112</v>
      </c>
      <c r="H2" s="1"/>
      <c r="I2" s="3" t="s">
        <v>3</v>
      </c>
      <c r="J2" s="3" t="s">
        <v>4</v>
      </c>
      <c r="K2" s="3"/>
      <c r="L2" s="3" t="s">
        <v>21</v>
      </c>
      <c r="M2" s="3" t="s">
        <v>4</v>
      </c>
    </row>
    <row r="3" spans="1:13" x14ac:dyDescent="0.25">
      <c r="A3" s="2" t="s">
        <v>22</v>
      </c>
      <c r="B3" s="2">
        <v>50</v>
      </c>
      <c r="D3" s="2">
        <v>4.2</v>
      </c>
      <c r="E3" s="2">
        <v>6.94</v>
      </c>
      <c r="F3" s="2">
        <f>ROUND((-86.14428*(D3-(0.5*E3))+148.54528),0)</f>
        <v>86</v>
      </c>
      <c r="G3" s="2">
        <f>ROUND((-65.78539*(E3-(0.9*D3))+298.87444),0)</f>
        <v>91</v>
      </c>
      <c r="I3" s="2">
        <v>4</v>
      </c>
      <c r="J3" s="2" t="s">
        <v>5</v>
      </c>
      <c r="L3" s="10"/>
      <c r="M3" s="2">
        <v>50</v>
      </c>
    </row>
    <row r="4" spans="1:13" x14ac:dyDescent="0.25">
      <c r="A4" s="2" t="s">
        <v>23</v>
      </c>
      <c r="B4" s="2">
        <v>51</v>
      </c>
      <c r="I4" s="2">
        <v>5</v>
      </c>
      <c r="J4" s="2">
        <v>40</v>
      </c>
      <c r="L4" s="10"/>
      <c r="M4" s="2">
        <v>51</v>
      </c>
    </row>
    <row r="5" spans="1:13" ht="14.25" customHeight="1" x14ac:dyDescent="0.25">
      <c r="A5" s="2" t="s">
        <v>24</v>
      </c>
      <c r="B5" s="2">
        <v>52</v>
      </c>
      <c r="D5" s="7" t="s">
        <v>136</v>
      </c>
      <c r="E5" s="7"/>
      <c r="F5" s="7"/>
      <c r="G5" s="7"/>
      <c r="I5" s="2">
        <v>6</v>
      </c>
      <c r="J5" s="2" t="s">
        <v>6</v>
      </c>
      <c r="L5" s="10"/>
      <c r="M5" s="2">
        <v>52</v>
      </c>
    </row>
    <row r="6" spans="1:13" x14ac:dyDescent="0.25">
      <c r="A6" s="2" t="s">
        <v>25</v>
      </c>
      <c r="B6" s="2">
        <v>53</v>
      </c>
      <c r="D6" s="7"/>
      <c r="E6" s="7"/>
      <c r="F6" s="7"/>
      <c r="G6" s="7"/>
      <c r="I6" s="2">
        <v>7</v>
      </c>
      <c r="J6" s="2" t="s">
        <v>7</v>
      </c>
      <c r="L6" s="10"/>
      <c r="M6" s="2">
        <v>53</v>
      </c>
    </row>
    <row r="7" spans="1:13" x14ac:dyDescent="0.25">
      <c r="A7" s="2" t="s">
        <v>26</v>
      </c>
      <c r="B7" s="2">
        <v>54</v>
      </c>
      <c r="D7" s="7"/>
      <c r="E7" s="7"/>
      <c r="F7" s="7"/>
      <c r="G7" s="7"/>
      <c r="I7" s="2">
        <v>8</v>
      </c>
      <c r="J7" s="2" t="s">
        <v>8</v>
      </c>
      <c r="L7" s="10"/>
      <c r="M7" s="2">
        <v>54</v>
      </c>
    </row>
    <row r="8" spans="1:13" x14ac:dyDescent="0.25">
      <c r="A8" s="2" t="s">
        <v>27</v>
      </c>
      <c r="B8" s="2">
        <v>55</v>
      </c>
      <c r="D8" s="7" t="s">
        <v>113</v>
      </c>
      <c r="E8" s="7"/>
      <c r="F8" s="7"/>
      <c r="G8" s="7"/>
      <c r="I8" s="2">
        <v>9</v>
      </c>
      <c r="J8" s="2" t="s">
        <v>9</v>
      </c>
      <c r="L8" s="10"/>
      <c r="M8" s="2">
        <v>55</v>
      </c>
    </row>
    <row r="9" spans="1:13" x14ac:dyDescent="0.25">
      <c r="A9" s="2" t="s">
        <v>28</v>
      </c>
      <c r="B9" s="2">
        <v>56</v>
      </c>
      <c r="D9" s="7"/>
      <c r="E9" s="7"/>
      <c r="F9" s="7"/>
      <c r="G9" s="7"/>
      <c r="I9" s="2">
        <v>10</v>
      </c>
      <c r="J9" s="2" t="s">
        <v>10</v>
      </c>
      <c r="L9" s="10"/>
      <c r="M9" s="2">
        <v>56</v>
      </c>
    </row>
    <row r="10" spans="1:13" x14ac:dyDescent="0.25">
      <c r="A10" s="2" t="s">
        <v>29</v>
      </c>
      <c r="B10" s="2">
        <v>57</v>
      </c>
      <c r="D10" s="7"/>
      <c r="E10" s="7"/>
      <c r="F10" s="7"/>
      <c r="G10" s="7"/>
      <c r="I10" s="2">
        <v>11</v>
      </c>
      <c r="J10" s="2" t="s">
        <v>11</v>
      </c>
      <c r="L10" s="10"/>
      <c r="M10" s="2">
        <v>57</v>
      </c>
    </row>
    <row r="11" spans="1:13" x14ac:dyDescent="0.25">
      <c r="A11" s="2" t="s">
        <v>30</v>
      </c>
      <c r="B11" s="2">
        <v>58</v>
      </c>
      <c r="D11" s="7"/>
      <c r="E11" s="7"/>
      <c r="F11" s="7"/>
      <c r="G11" s="7"/>
      <c r="I11" s="2">
        <v>12</v>
      </c>
      <c r="J11" s="2">
        <v>59</v>
      </c>
      <c r="L11" s="10"/>
      <c r="M11" s="2">
        <v>58</v>
      </c>
    </row>
    <row r="12" spans="1:13" x14ac:dyDescent="0.25">
      <c r="A12" s="2" t="s">
        <v>31</v>
      </c>
      <c r="B12" s="2">
        <v>59</v>
      </c>
      <c r="I12" s="2">
        <v>13</v>
      </c>
      <c r="J12" s="2" t="s">
        <v>12</v>
      </c>
      <c r="L12" s="10"/>
      <c r="M12" s="2">
        <v>59</v>
      </c>
    </row>
    <row r="13" spans="1:13" x14ac:dyDescent="0.25">
      <c r="A13" s="2" t="s">
        <v>32</v>
      </c>
      <c r="B13" s="2">
        <v>60</v>
      </c>
      <c r="D13" s="6" t="s">
        <v>133</v>
      </c>
      <c r="E13" s="6"/>
      <c r="F13" s="6" t="s">
        <v>114</v>
      </c>
      <c r="G13" s="6"/>
      <c r="I13" s="2">
        <v>14</v>
      </c>
      <c r="J13" s="2" t="s">
        <v>13</v>
      </c>
      <c r="L13" s="10"/>
      <c r="M13" s="2">
        <v>60</v>
      </c>
    </row>
    <row r="14" spans="1:13" x14ac:dyDescent="0.25">
      <c r="A14" s="2" t="s">
        <v>33</v>
      </c>
      <c r="B14" s="2">
        <v>61</v>
      </c>
      <c r="D14" s="5" t="s">
        <v>120</v>
      </c>
      <c r="E14" s="5" t="s">
        <v>126</v>
      </c>
      <c r="F14" s="5"/>
      <c r="G14" s="5">
        <v>160</v>
      </c>
      <c r="I14" s="2">
        <v>15</v>
      </c>
      <c r="J14" s="2" t="s">
        <v>14</v>
      </c>
      <c r="L14" s="10"/>
      <c r="M14" s="2">
        <v>61</v>
      </c>
    </row>
    <row r="15" spans="1:13" x14ac:dyDescent="0.25">
      <c r="A15" s="2" t="s">
        <v>34</v>
      </c>
      <c r="B15" s="2">
        <v>62</v>
      </c>
      <c r="D15" s="5" t="s">
        <v>119</v>
      </c>
      <c r="E15" s="5" t="s">
        <v>125</v>
      </c>
      <c r="F15" s="5"/>
      <c r="G15" s="5">
        <v>161</v>
      </c>
      <c r="I15" s="2">
        <v>16</v>
      </c>
      <c r="J15" s="2">
        <v>66</v>
      </c>
      <c r="L15" s="10" t="s">
        <v>107</v>
      </c>
      <c r="M15" s="2">
        <v>62</v>
      </c>
    </row>
    <row r="16" spans="1:13" x14ac:dyDescent="0.25">
      <c r="A16" s="2" t="s">
        <v>35</v>
      </c>
      <c r="B16" s="2">
        <v>63</v>
      </c>
      <c r="D16" s="5" t="s">
        <v>118</v>
      </c>
      <c r="E16" s="5" t="s">
        <v>123</v>
      </c>
      <c r="F16" s="5"/>
      <c r="G16" s="5">
        <v>162</v>
      </c>
      <c r="I16" s="2">
        <v>17</v>
      </c>
      <c r="J16" s="2" t="s">
        <v>15</v>
      </c>
      <c r="L16" s="10" t="s">
        <v>106</v>
      </c>
      <c r="M16" s="2">
        <v>63</v>
      </c>
    </row>
    <row r="17" spans="1:13" x14ac:dyDescent="0.25">
      <c r="A17" s="2" t="s">
        <v>36</v>
      </c>
      <c r="B17" s="2">
        <v>64</v>
      </c>
      <c r="D17" s="5" t="s">
        <v>117</v>
      </c>
      <c r="E17" s="5" t="s">
        <v>124</v>
      </c>
      <c r="F17" s="5"/>
      <c r="G17" s="5">
        <v>163</v>
      </c>
      <c r="I17" s="2">
        <v>18</v>
      </c>
      <c r="J17" s="2">
        <v>69</v>
      </c>
      <c r="L17" s="10" t="s">
        <v>105</v>
      </c>
      <c r="M17" s="2">
        <v>64</v>
      </c>
    </row>
    <row r="18" spans="1:13" x14ac:dyDescent="0.25">
      <c r="A18" s="2" t="s">
        <v>37</v>
      </c>
      <c r="B18" s="2">
        <v>65</v>
      </c>
      <c r="D18" s="5" t="s">
        <v>116</v>
      </c>
      <c r="E18" s="5" t="s">
        <v>122</v>
      </c>
      <c r="F18" s="5"/>
      <c r="G18" s="5">
        <v>164</v>
      </c>
      <c r="I18" s="2">
        <v>19</v>
      </c>
      <c r="J18" s="2" t="s">
        <v>16</v>
      </c>
      <c r="L18" s="10" t="s">
        <v>104</v>
      </c>
      <c r="M18" s="2">
        <v>65</v>
      </c>
    </row>
    <row r="19" spans="1:13" x14ac:dyDescent="0.25">
      <c r="A19" s="2" t="s">
        <v>38</v>
      </c>
      <c r="B19" s="2">
        <v>66</v>
      </c>
      <c r="D19" s="5" t="s">
        <v>115</v>
      </c>
      <c r="E19" s="5" t="s">
        <v>121</v>
      </c>
      <c r="F19" s="5"/>
      <c r="G19" s="5">
        <v>165</v>
      </c>
      <c r="I19" s="2">
        <v>20</v>
      </c>
      <c r="J19" s="2">
        <v>72</v>
      </c>
      <c r="L19" s="10" t="s">
        <v>103</v>
      </c>
      <c r="M19" s="2">
        <v>66</v>
      </c>
    </row>
    <row r="20" spans="1:13" x14ac:dyDescent="0.25">
      <c r="A20" s="2" t="s">
        <v>39</v>
      </c>
      <c r="B20" s="2">
        <v>67</v>
      </c>
      <c r="D20" s="5">
        <v>11.56</v>
      </c>
      <c r="E20" s="5">
        <v>11.59</v>
      </c>
      <c r="F20" s="5"/>
      <c r="G20" s="5">
        <v>166</v>
      </c>
      <c r="I20" s="2">
        <v>21</v>
      </c>
      <c r="J20" s="2">
        <v>73</v>
      </c>
      <c r="L20" s="10" t="s">
        <v>102</v>
      </c>
      <c r="M20" s="2">
        <v>67</v>
      </c>
    </row>
    <row r="21" spans="1:13" x14ac:dyDescent="0.25">
      <c r="A21" s="2" t="s">
        <v>40</v>
      </c>
      <c r="B21" s="2">
        <v>68</v>
      </c>
      <c r="D21" s="5">
        <v>11.52</v>
      </c>
      <c r="E21" s="5">
        <v>11.55</v>
      </c>
      <c r="F21" s="5"/>
      <c r="G21" s="5">
        <v>167</v>
      </c>
      <c r="I21" s="2">
        <v>22</v>
      </c>
      <c r="J21" s="2">
        <v>74</v>
      </c>
      <c r="L21" s="10" t="s">
        <v>101</v>
      </c>
      <c r="M21" s="2">
        <v>68</v>
      </c>
    </row>
    <row r="22" spans="1:13" x14ac:dyDescent="0.25">
      <c r="A22" s="2" t="s">
        <v>41</v>
      </c>
      <c r="B22" s="2">
        <v>69</v>
      </c>
      <c r="D22" s="5">
        <v>11.48</v>
      </c>
      <c r="E22" s="5">
        <v>11.51</v>
      </c>
      <c r="F22" s="5"/>
      <c r="G22" s="5">
        <v>168</v>
      </c>
      <c r="I22" s="2">
        <v>23</v>
      </c>
      <c r="J22" s="2" t="s">
        <v>17</v>
      </c>
      <c r="L22" s="10" t="s">
        <v>100</v>
      </c>
      <c r="M22" s="2">
        <v>69</v>
      </c>
    </row>
    <row r="23" spans="1:13" x14ac:dyDescent="0.25">
      <c r="A23" s="2" t="s">
        <v>42</v>
      </c>
      <c r="B23" s="2">
        <v>70</v>
      </c>
      <c r="D23" s="5">
        <v>11.44</v>
      </c>
      <c r="E23" s="5">
        <v>11.47</v>
      </c>
      <c r="F23" s="5"/>
      <c r="G23" s="5">
        <v>169</v>
      </c>
      <c r="I23" s="2">
        <v>24</v>
      </c>
      <c r="J23" s="2">
        <v>77</v>
      </c>
      <c r="L23" s="10" t="s">
        <v>99</v>
      </c>
      <c r="M23" s="2">
        <v>70</v>
      </c>
    </row>
    <row r="24" spans="1:13" x14ac:dyDescent="0.25">
      <c r="A24" s="2" t="s">
        <v>43</v>
      </c>
      <c r="B24" s="2">
        <v>71</v>
      </c>
      <c r="D24" s="5" t="s">
        <v>127</v>
      </c>
      <c r="E24" s="5">
        <v>11.43</v>
      </c>
      <c r="F24" s="5"/>
      <c r="G24" s="5">
        <v>170</v>
      </c>
      <c r="I24" s="2">
        <v>25</v>
      </c>
      <c r="J24" s="2">
        <v>78</v>
      </c>
      <c r="L24" s="10" t="s">
        <v>98</v>
      </c>
      <c r="M24" s="2">
        <v>71</v>
      </c>
    </row>
    <row r="25" spans="1:13" x14ac:dyDescent="0.25">
      <c r="A25" s="2" t="s">
        <v>44</v>
      </c>
      <c r="B25" s="2">
        <v>72</v>
      </c>
      <c r="D25" s="5">
        <v>11.36</v>
      </c>
      <c r="E25" s="5">
        <v>11.39</v>
      </c>
      <c r="F25" s="5"/>
      <c r="G25" s="5">
        <v>171</v>
      </c>
      <c r="I25" s="2">
        <v>26</v>
      </c>
      <c r="J25" s="2">
        <v>79</v>
      </c>
      <c r="L25" s="10" t="s">
        <v>97</v>
      </c>
      <c r="M25" s="2">
        <v>72</v>
      </c>
    </row>
    <row r="26" spans="1:13" x14ac:dyDescent="0.25">
      <c r="A26" s="2" t="s">
        <v>45</v>
      </c>
      <c r="B26" s="2">
        <v>73</v>
      </c>
      <c r="D26" s="5">
        <v>11.32</v>
      </c>
      <c r="E26" s="5">
        <v>11.35</v>
      </c>
      <c r="F26" s="5"/>
      <c r="G26" s="5">
        <v>172</v>
      </c>
      <c r="I26" s="2">
        <v>27</v>
      </c>
      <c r="J26" s="2" t="s">
        <v>18</v>
      </c>
      <c r="L26" s="10" t="s">
        <v>96</v>
      </c>
      <c r="M26" s="2">
        <v>73</v>
      </c>
    </row>
    <row r="27" spans="1:13" x14ac:dyDescent="0.25">
      <c r="A27" s="2" t="s">
        <v>46</v>
      </c>
      <c r="B27" s="2">
        <v>74</v>
      </c>
      <c r="D27" s="5">
        <v>11.28</v>
      </c>
      <c r="E27" s="5">
        <v>11.31</v>
      </c>
      <c r="F27" s="5"/>
      <c r="G27" s="5">
        <v>173</v>
      </c>
      <c r="I27" s="2">
        <v>28</v>
      </c>
      <c r="J27" s="2">
        <v>82</v>
      </c>
      <c r="L27" s="10" t="s">
        <v>95</v>
      </c>
      <c r="M27" s="2">
        <v>74</v>
      </c>
    </row>
    <row r="28" spans="1:13" x14ac:dyDescent="0.25">
      <c r="A28" s="2" t="s">
        <v>47</v>
      </c>
      <c r="B28" s="2">
        <v>75</v>
      </c>
      <c r="D28" s="5">
        <v>11.24</v>
      </c>
      <c r="E28" s="5">
        <v>11.27</v>
      </c>
      <c r="F28" s="5"/>
      <c r="G28" s="5">
        <v>174</v>
      </c>
      <c r="I28" s="2">
        <v>29</v>
      </c>
      <c r="J28" s="2">
        <v>83</v>
      </c>
      <c r="L28" s="10" t="s">
        <v>94</v>
      </c>
      <c r="M28" s="2">
        <v>75</v>
      </c>
    </row>
    <row r="29" spans="1:13" x14ac:dyDescent="0.25">
      <c r="A29" s="2" t="s">
        <v>48</v>
      </c>
      <c r="B29" s="2">
        <v>76</v>
      </c>
      <c r="D29" s="5" t="s">
        <v>128</v>
      </c>
      <c r="E29" s="5">
        <v>11.23</v>
      </c>
      <c r="F29" s="5"/>
      <c r="G29" s="5">
        <v>175</v>
      </c>
      <c r="I29" s="2">
        <v>30</v>
      </c>
      <c r="J29" s="2">
        <v>84</v>
      </c>
      <c r="L29" s="10" t="s">
        <v>135</v>
      </c>
      <c r="M29" s="2">
        <v>76</v>
      </c>
    </row>
    <row r="30" spans="1:13" x14ac:dyDescent="0.25">
      <c r="A30" s="2" t="s">
        <v>49</v>
      </c>
      <c r="B30" s="2">
        <v>77</v>
      </c>
      <c r="D30" s="5">
        <v>11.16</v>
      </c>
      <c r="E30" s="5">
        <v>11.19</v>
      </c>
      <c r="F30" s="5"/>
      <c r="G30" s="5">
        <v>176</v>
      </c>
      <c r="I30" s="2">
        <v>31</v>
      </c>
      <c r="J30" s="2">
        <v>85</v>
      </c>
      <c r="L30" s="10" t="s">
        <v>134</v>
      </c>
      <c r="M30" s="2">
        <v>77</v>
      </c>
    </row>
    <row r="31" spans="1:13" x14ac:dyDescent="0.25">
      <c r="A31" s="2" t="s">
        <v>50</v>
      </c>
      <c r="B31" s="2">
        <v>78</v>
      </c>
      <c r="D31" s="5">
        <v>11.12</v>
      </c>
      <c r="E31" s="5">
        <v>11.15</v>
      </c>
      <c r="F31" s="5"/>
      <c r="G31" s="5">
        <v>177</v>
      </c>
      <c r="I31" s="2">
        <v>32</v>
      </c>
      <c r="J31" s="2">
        <v>86</v>
      </c>
      <c r="L31" s="10" t="s">
        <v>93</v>
      </c>
      <c r="M31" s="2">
        <v>78</v>
      </c>
    </row>
    <row r="32" spans="1:13" x14ac:dyDescent="0.25">
      <c r="A32" s="2" t="s">
        <v>51</v>
      </c>
      <c r="B32" s="2">
        <v>79</v>
      </c>
      <c r="D32" s="5">
        <v>11.08</v>
      </c>
      <c r="E32" s="5">
        <v>11.11</v>
      </c>
      <c r="F32" s="5"/>
      <c r="G32" s="5">
        <v>178</v>
      </c>
      <c r="I32" s="2">
        <v>33</v>
      </c>
      <c r="J32" s="2">
        <v>87</v>
      </c>
      <c r="L32" s="10" t="s">
        <v>92</v>
      </c>
      <c r="M32" s="2">
        <v>79</v>
      </c>
    </row>
    <row r="33" spans="1:13" x14ac:dyDescent="0.25">
      <c r="A33" s="2" t="s">
        <v>52</v>
      </c>
      <c r="B33" s="2">
        <v>80</v>
      </c>
      <c r="D33" s="5">
        <v>11.04</v>
      </c>
      <c r="E33" s="5">
        <v>11.07</v>
      </c>
      <c r="F33" s="5"/>
      <c r="G33" s="5">
        <v>179</v>
      </c>
      <c r="I33" s="2">
        <v>34</v>
      </c>
      <c r="J33" s="2">
        <v>88</v>
      </c>
      <c r="L33" s="10" t="s">
        <v>91</v>
      </c>
      <c r="M33" s="2">
        <v>80</v>
      </c>
    </row>
    <row r="34" spans="1:13" x14ac:dyDescent="0.25">
      <c r="A34" s="2" t="s">
        <v>53</v>
      </c>
      <c r="B34" s="2">
        <v>81</v>
      </c>
      <c r="D34" s="5" t="s">
        <v>129</v>
      </c>
      <c r="E34" s="5">
        <v>11.03</v>
      </c>
      <c r="F34" s="5"/>
      <c r="G34" s="5">
        <v>180</v>
      </c>
      <c r="I34" s="2">
        <v>35</v>
      </c>
      <c r="J34" s="2">
        <v>89</v>
      </c>
      <c r="L34" s="10" t="s">
        <v>90</v>
      </c>
      <c r="M34" s="2">
        <v>81</v>
      </c>
    </row>
    <row r="35" spans="1:13" x14ac:dyDescent="0.25">
      <c r="A35" s="2" t="s">
        <v>54</v>
      </c>
      <c r="B35" s="2">
        <v>82</v>
      </c>
      <c r="D35" s="5">
        <v>10.96</v>
      </c>
      <c r="E35" s="5">
        <v>10.99</v>
      </c>
      <c r="F35" s="5"/>
      <c r="G35" s="5">
        <v>181</v>
      </c>
      <c r="I35" s="2">
        <v>36</v>
      </c>
      <c r="J35" s="2">
        <v>90</v>
      </c>
      <c r="L35" s="10" t="s">
        <v>89</v>
      </c>
      <c r="M35" s="2">
        <v>82</v>
      </c>
    </row>
    <row r="36" spans="1:13" x14ac:dyDescent="0.25">
      <c r="A36" s="2" t="s">
        <v>55</v>
      </c>
      <c r="B36" s="2">
        <v>83</v>
      </c>
      <c r="D36" s="5">
        <v>10.92</v>
      </c>
      <c r="E36" s="5">
        <v>10.95</v>
      </c>
      <c r="F36" s="5"/>
      <c r="G36" s="5">
        <v>182</v>
      </c>
      <c r="I36" s="2">
        <v>37</v>
      </c>
      <c r="J36" s="2">
        <v>91</v>
      </c>
      <c r="L36" s="10" t="s">
        <v>88</v>
      </c>
      <c r="M36" s="2">
        <v>83</v>
      </c>
    </row>
    <row r="37" spans="1:13" x14ac:dyDescent="0.25">
      <c r="A37" s="2" t="s">
        <v>56</v>
      </c>
      <c r="B37" s="2">
        <v>84</v>
      </c>
      <c r="D37" s="5">
        <v>10.88</v>
      </c>
      <c r="E37" s="5">
        <v>10.91</v>
      </c>
      <c r="F37" s="5"/>
      <c r="G37" s="5">
        <v>183</v>
      </c>
      <c r="I37" s="2">
        <v>38</v>
      </c>
      <c r="J37" s="2">
        <v>92</v>
      </c>
      <c r="L37" s="10" t="s">
        <v>87</v>
      </c>
      <c r="M37" s="2">
        <v>84</v>
      </c>
    </row>
    <row r="38" spans="1:13" x14ac:dyDescent="0.25">
      <c r="A38" s="2" t="s">
        <v>57</v>
      </c>
      <c r="B38" s="2">
        <v>85</v>
      </c>
      <c r="D38" s="5">
        <v>10.84</v>
      </c>
      <c r="E38" s="5">
        <v>10.87</v>
      </c>
      <c r="F38" s="5"/>
      <c r="G38" s="5">
        <v>184</v>
      </c>
      <c r="I38" s="2">
        <v>39</v>
      </c>
      <c r="J38" s="2">
        <v>93</v>
      </c>
      <c r="L38" s="2" t="s">
        <v>72</v>
      </c>
      <c r="M38" s="2">
        <v>85</v>
      </c>
    </row>
    <row r="39" spans="1:13" x14ac:dyDescent="0.25">
      <c r="A39" s="2" t="s">
        <v>58</v>
      </c>
      <c r="B39" s="2">
        <v>86</v>
      </c>
      <c r="D39" s="5" t="s">
        <v>130</v>
      </c>
      <c r="E39" s="5">
        <v>10.83</v>
      </c>
      <c r="F39" s="5"/>
      <c r="G39" s="5">
        <v>185</v>
      </c>
      <c r="I39" s="2">
        <v>40</v>
      </c>
      <c r="J39" s="2">
        <v>94</v>
      </c>
      <c r="L39" s="2" t="s">
        <v>73</v>
      </c>
      <c r="M39" s="2">
        <v>86</v>
      </c>
    </row>
    <row r="40" spans="1:13" x14ac:dyDescent="0.25">
      <c r="A40" s="2" t="s">
        <v>59</v>
      </c>
      <c r="B40" s="2">
        <v>87</v>
      </c>
      <c r="D40" s="5">
        <v>10.76</v>
      </c>
      <c r="E40" s="5">
        <v>10.79</v>
      </c>
      <c r="F40" s="5"/>
      <c r="G40" s="5">
        <v>186</v>
      </c>
      <c r="I40" s="2">
        <v>41</v>
      </c>
      <c r="J40" s="2">
        <v>95</v>
      </c>
      <c r="L40" s="2" t="s">
        <v>74</v>
      </c>
      <c r="M40" s="2">
        <v>87</v>
      </c>
    </row>
    <row r="41" spans="1:13" x14ac:dyDescent="0.25">
      <c r="A41" s="2" t="s">
        <v>60</v>
      </c>
      <c r="B41" s="2">
        <v>88</v>
      </c>
      <c r="D41" s="5">
        <v>10.72</v>
      </c>
      <c r="E41" s="5">
        <v>10.75</v>
      </c>
      <c r="F41" s="5"/>
      <c r="G41" s="5">
        <v>187</v>
      </c>
      <c r="I41" s="2">
        <v>42</v>
      </c>
      <c r="J41" s="2">
        <v>96</v>
      </c>
      <c r="L41" s="2" t="s">
        <v>75</v>
      </c>
      <c r="M41" s="2">
        <v>88</v>
      </c>
    </row>
    <row r="42" spans="1:13" x14ac:dyDescent="0.25">
      <c r="A42" s="2" t="s">
        <v>61</v>
      </c>
      <c r="B42" s="2">
        <v>89</v>
      </c>
      <c r="D42" s="5">
        <v>10.68</v>
      </c>
      <c r="E42" s="5">
        <v>10.71</v>
      </c>
      <c r="F42" s="5"/>
      <c r="G42" s="5">
        <v>188</v>
      </c>
      <c r="I42" s="2">
        <v>43</v>
      </c>
      <c r="J42" s="2">
        <v>97</v>
      </c>
      <c r="L42" s="2" t="s">
        <v>76</v>
      </c>
      <c r="M42" s="2">
        <v>89</v>
      </c>
    </row>
    <row r="43" spans="1:13" x14ac:dyDescent="0.25">
      <c r="A43" s="2" t="s">
        <v>62</v>
      </c>
      <c r="B43" s="2">
        <v>90</v>
      </c>
      <c r="D43" s="5">
        <v>10.64</v>
      </c>
      <c r="E43" s="5">
        <v>10.67</v>
      </c>
      <c r="F43" s="5"/>
      <c r="G43" s="5">
        <v>189</v>
      </c>
      <c r="I43" s="2">
        <v>44</v>
      </c>
      <c r="J43" s="2">
        <v>98</v>
      </c>
      <c r="L43" s="2" t="s">
        <v>77</v>
      </c>
      <c r="M43" s="2">
        <v>90</v>
      </c>
    </row>
    <row r="44" spans="1:13" x14ac:dyDescent="0.25">
      <c r="A44" s="2" t="s">
        <v>63</v>
      </c>
      <c r="B44" s="2">
        <v>91</v>
      </c>
      <c r="D44" s="5" t="s">
        <v>131</v>
      </c>
      <c r="E44" s="5">
        <v>10.63</v>
      </c>
      <c r="F44" s="5"/>
      <c r="G44" s="5">
        <v>190</v>
      </c>
      <c r="I44" s="2" t="s">
        <v>19</v>
      </c>
      <c r="J44" s="2">
        <v>99</v>
      </c>
      <c r="L44" s="2" t="s">
        <v>78</v>
      </c>
      <c r="M44" s="2">
        <v>91</v>
      </c>
    </row>
    <row r="45" spans="1:13" x14ac:dyDescent="0.25">
      <c r="A45" s="2" t="s">
        <v>64</v>
      </c>
      <c r="B45" s="2">
        <v>92</v>
      </c>
      <c r="D45" s="5">
        <v>10.56</v>
      </c>
      <c r="E45" s="5">
        <v>10.59</v>
      </c>
      <c r="F45" s="5"/>
      <c r="G45" s="5">
        <v>191</v>
      </c>
      <c r="L45" s="2" t="s">
        <v>79</v>
      </c>
      <c r="M45" s="2">
        <v>92</v>
      </c>
    </row>
    <row r="46" spans="1:13" x14ac:dyDescent="0.25">
      <c r="A46" s="2" t="s">
        <v>65</v>
      </c>
      <c r="B46" s="2">
        <v>93</v>
      </c>
      <c r="D46" s="5">
        <v>10.52</v>
      </c>
      <c r="E46" s="5">
        <v>10.55</v>
      </c>
      <c r="F46" s="5"/>
      <c r="G46" s="5">
        <v>192</v>
      </c>
      <c r="L46" s="2" t="s">
        <v>80</v>
      </c>
      <c r="M46" s="2">
        <v>93</v>
      </c>
    </row>
    <row r="47" spans="1:13" x14ac:dyDescent="0.25">
      <c r="A47" s="2" t="s">
        <v>66</v>
      </c>
      <c r="B47" s="2">
        <v>94</v>
      </c>
      <c r="D47" s="5">
        <v>10.48</v>
      </c>
      <c r="E47" s="5">
        <v>10.51</v>
      </c>
      <c r="F47" s="5"/>
      <c r="G47" s="5">
        <v>193</v>
      </c>
      <c r="L47" s="2" t="s">
        <v>81</v>
      </c>
      <c r="M47" s="2">
        <v>94</v>
      </c>
    </row>
    <row r="48" spans="1:13" x14ac:dyDescent="0.25">
      <c r="A48" s="2" t="s">
        <v>67</v>
      </c>
      <c r="B48" s="2">
        <v>95</v>
      </c>
      <c r="D48" s="5">
        <v>10.44</v>
      </c>
      <c r="E48" s="5">
        <v>10.47</v>
      </c>
      <c r="F48" s="5"/>
      <c r="G48" s="5">
        <v>194</v>
      </c>
      <c r="L48" s="2" t="s">
        <v>82</v>
      </c>
      <c r="M48" s="2">
        <v>95</v>
      </c>
    </row>
    <row r="49" spans="1:13" x14ac:dyDescent="0.25">
      <c r="A49" s="2" t="s">
        <v>68</v>
      </c>
      <c r="B49" s="2">
        <v>96</v>
      </c>
      <c r="D49" s="5" t="s">
        <v>132</v>
      </c>
      <c r="E49" s="5">
        <v>10.43</v>
      </c>
      <c r="F49" s="5"/>
      <c r="G49" s="5">
        <v>195</v>
      </c>
      <c r="L49" s="2" t="s">
        <v>83</v>
      </c>
      <c r="M49" s="2">
        <v>96</v>
      </c>
    </row>
    <row r="50" spans="1:13" x14ac:dyDescent="0.25">
      <c r="A50" s="2" t="s">
        <v>69</v>
      </c>
      <c r="B50" s="2">
        <v>97</v>
      </c>
      <c r="D50" s="5">
        <v>10.36</v>
      </c>
      <c r="E50" s="5">
        <v>10.39</v>
      </c>
      <c r="F50" s="5"/>
      <c r="G50" s="5">
        <v>196</v>
      </c>
      <c r="L50" s="2" t="s">
        <v>84</v>
      </c>
      <c r="M50" s="2">
        <v>97</v>
      </c>
    </row>
    <row r="51" spans="1:13" x14ac:dyDescent="0.25">
      <c r="A51" s="2" t="s">
        <v>70</v>
      </c>
      <c r="B51" s="2">
        <v>98</v>
      </c>
      <c r="D51" s="5">
        <v>10.32</v>
      </c>
      <c r="E51" s="5">
        <v>10.35</v>
      </c>
      <c r="F51" s="5"/>
      <c r="G51" s="5">
        <v>197</v>
      </c>
      <c r="L51" s="2" t="s">
        <v>85</v>
      </c>
      <c r="M51" s="2">
        <v>98</v>
      </c>
    </row>
    <row r="52" spans="1:13" x14ac:dyDescent="0.25">
      <c r="A52" s="2" t="s">
        <v>71</v>
      </c>
      <c r="B52" s="2">
        <v>99</v>
      </c>
      <c r="D52" s="5">
        <v>10.28</v>
      </c>
      <c r="E52" s="5">
        <v>10.31</v>
      </c>
      <c r="F52" s="5"/>
      <c r="G52" s="5">
        <v>198</v>
      </c>
      <c r="L52" s="2" t="s">
        <v>86</v>
      </c>
      <c r="M52" s="2">
        <v>99</v>
      </c>
    </row>
  </sheetData>
  <sortState xmlns:xlrd2="http://schemas.microsoft.com/office/spreadsheetml/2017/richdata2" ref="D3:G27">
    <sortCondition ref="D3:D27"/>
  </sortState>
  <mergeCells count="8">
    <mergeCell ref="D13:E13"/>
    <mergeCell ref="F13:G13"/>
    <mergeCell ref="D5:G7"/>
    <mergeCell ref="A1:B1"/>
    <mergeCell ref="I1:J1"/>
    <mergeCell ref="L1:M1"/>
    <mergeCell ref="D1:G1"/>
    <mergeCell ref="D8:G11"/>
  </mergeCells>
  <pageMargins left="0.7" right="0.7" top="0.75" bottom="0.75" header="0.3" footer="0.3"/>
  <pageSetup orientation="portrait" r:id="rId1"/>
  <ignoredErrors>
    <ignoredError sqref="D1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2019-08-04T20:28:14Z</dcterms:modified>
</cp:coreProperties>
</file>